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NWT\Desktop\"/>
    </mc:Choice>
  </mc:AlternateContent>
  <bookViews>
    <workbookView xWindow="0" yWindow="0" windowWidth="18825"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<sst xmlns="http://schemas.openxmlformats.org/spreadsheetml/2006/main" count="2973" uniqueCount="679">
  <si>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</si>
  <si>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</si>
  <si>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</si>
  <si>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</si>
  <si>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</si>
  <si>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</si>
  <si>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</si>
  <si>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</si>
  <si>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</si>
  <si>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</si>
  <si>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</si>
  <si>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</si>
  <si>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</si>
  <si>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</si>
  <si>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</si>
  <si>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</si>
  <si>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</si>
  <si>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</si>
  <si>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</si>
  <si>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</si>
  <si>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</si>
  <si>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</si>
  <si>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</si>
  <si>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</si>
  <si>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</si>
  <si>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</si>
  <si>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</si>
  <si>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</si>
  <si>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</si>
  <si>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</si>
  <si>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</si>
  <si>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</si>
  <si>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</si>
  <si>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</si>
  <si>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</si>
  <si>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</si>
  <si>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</si>
  <si>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</si>
  <si>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</si>
  <si>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</si>
  <si>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</si>
  <si>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</si>
  <si>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</si>
  <si>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</si>
  <si>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</si>
  <si>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</si>
  <si>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</si>
  <si>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</si>
  <si>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</si>
  <si>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</si>
  <si>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</si>
  <si>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</si>
  <si>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</si>
  <si>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</si>
  <si>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</si>
  <si>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</si>
  <si>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</si>
  <si>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</si>
  <si>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</si>
  <si>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</si>
  <si>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</si>
  <si>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</si>
  <si>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</si>
  <si>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</si>
  <si>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</si>
  <si>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</si>
  <si>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</si>
  <si>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</si>
  <si>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</si>
  <si>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</si>
  <si>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</si>
  <si>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</si>
  <si>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</si>
  <si>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</si>
  <si>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</si>
  <si>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</si>
  <si>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</si>
  <si>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</si>
  <si>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</si>
  <si>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</si>
  <si>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</si>
  <si>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</si>
  <si>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</si>
  <si>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</si>
  <si>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</si>
  <si>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</si>
  <si>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</si>
  <si>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</si>
  <si>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</si>
  <si>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</si>
  <si>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</si>
  <si>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</si>
  <si>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</si>
  <si>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</si>
  <si>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</si>
  <si>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</si>
  <si>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</si>
  <si>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</si>
  <si>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</si>
  <si>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</si>
  <si>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</si>
  <si>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</si>
  <si>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</si>
  <si>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</si>
  <si>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</si>
  <si>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</si>
  <si>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</si>
  <si>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</si>
  <si>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</si>
  <si>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</si>
  <si>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</si>
  <si>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</si>
  <si>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</si>
  <si>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</si>
  <si>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</si>
  <si>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</si>
  <si>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</si>
  <si>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</si>
  <si>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</si>
  <si>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</si>
  <si>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</si>
  <si>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</si>
  <si>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</si>
  <si>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</si>
  <si>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</si>
  <si>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</si>
  <si>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</si>
  <si>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</si>
  <si>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</si>
  <si>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</si>
  <si>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</si>
  <si>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</si>
  <si>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</si>
  <si>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</si>
  <si>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</si>
  <si>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</si>
  <si>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</si>
  <si>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</si>
  <si>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</si>
  <si>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</si>
  <si>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</si>
  <si>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</si>
  <si>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</si>
  <si>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</si>
  <si>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</si>
  <si>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</si>
  <si>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</si>
  <si>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</si>
  <si>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</si>
  <si>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</si>
  <si>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</si>
  <si>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</si>
  <si>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</si>
  <si>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</si>
  <si>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</si>
  <si>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</si>
  <si>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</si>
  <si>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</si>
  <si>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</si>
  <si>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</si>
  <si>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</si>
  <si>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</si>
  <si>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</si>
  <si>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</si>
  <si>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</si>
  <si>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</si>
  <si>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</si>
  <si>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</si>
  <si>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</si>
  <si>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</si>
  <si>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</si>
  <si>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</si>
  <si>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</si>
  <si>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</si>
  <si>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</si>
  <si>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</si>
  <si>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</si>
  <si>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</si>
  <si>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</si>
  <si>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</si>
  <si>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</si>
  <si>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</si>
  <si>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</si>
  <si>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</si>
  <si>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</si>
  <si>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</si>
  <si>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</si>
  <si>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</si>
  <si>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</si>
  <si>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</si>
  <si>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</si>
  <si>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</si>
  <si>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</si>
  <si>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</si>
  <si>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</si>
  <si>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</si>
  <si>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</si>
  <si>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</si>
  <si>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</si>
  <si>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</si>
  <si>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</si>
  <si>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</si>
  <si>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</si>
  <si>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</si>
  <si>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</si>
  <si>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</si>
  <si>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</si>
  <si>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</si>
  <si>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</si>
  <si>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</si>
  <si>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</si>
  <si>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</si>
  <si>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</si>
  <si>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</si>
  <si>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</si>
  <si>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</si>
  <si>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</si>
  <si>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</si>
  <si>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</si>
  <si>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</si>
  <si>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</si>
  <si>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</si>
  <si>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</si>
  <si>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</si>
  <si>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</si>
  <si>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</si>
  <si>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</si>
  <si>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</si>
  <si>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</si>
  <si>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</si>
  <si>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</si>
  <si>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</si>
  <si>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</si>
  <si>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</si>
  <si>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</si>
  <si>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</si>
  <si>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</si>
  <si>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</si>
  <si>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</si>
  <si>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</si>
  <si>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</si>
  <si>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</si>
  <si>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</si>
  <si>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</si>
  <si>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</si>
  <si>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</si>
  <si>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</si>
  <si>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</si>
  <si>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</si>
  <si>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</si>
  <si>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</si>
  <si>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</si>
  <si>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</si>
  <si>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</si>
  <si>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</si>
  <si>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</si>
  <si>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</si>
  <si>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</si>
  <si>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</si>
  <si>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</si>
  <si>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</si>
  <si>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</si>
  <si>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</si>
  <si>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</si>
  <si>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</si>
  <si>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</si>
  <si>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</si>
  <si>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</si>
  <si>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</si>
  <si>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</si>
  <si>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</si>
  <si>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</si>
  <si>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</si>
  <si>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</si>
  <si>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</si>
  <si>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</si>
  <si>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</si>
  <si>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</si>
  <si>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</si>
  <si>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</si>
  <si>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</si>
  <si>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</si>
  <si>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</si>
  <si>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</si>
  <si>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</si>
  <si>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</si>
  <si>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</si>
  <si>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</si>
  <si>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</si>
  <si>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</si>
  <si>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</si>
  <si>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</si>
  <si>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</si>
  <si>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</si>
  <si>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</si>
  <si>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</si>
  <si>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</si>
  <si>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</si>
  <si>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</si>
  <si>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</si>
  <si>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</si>
  <si>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</si>
  <si>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</si>
  <si>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</si>
  <si>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</si>
  <si>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</si>
  <si>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</si>
  <si>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</si>
  <si>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</si>
  <si>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</si>
  <si>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</si>
  <si>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</si>
  <si>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</si>
  <si>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</si>
  <si>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</si>
  <si>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</si>
  <si>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</si>
  <si>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</si>
  <si>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</si>
  <si>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</si>
  <si>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</si>
  <si>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</si>
  <si>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</si>
  <si>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</si>
  <si>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</si>
  <si>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</si>
  <si>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</si>
  <si>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</si>
  <si>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</si>
  <si>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</si>
  <si>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</si>
  <si>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</si>
  <si>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</si>
  <si>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</si>
  <si>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</si>
  <si>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</si>
  <si>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</si>
  <si>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</si>
  <si>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</si>
  <si>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</si>
  <si>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</si>
  <si>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</si>
  <si>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</si>
  <si>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</si>
  <si>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</si>
  <si>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</si>
  <si>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</si>
  <si>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</si>
  <si>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</si>
  <si>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</si>
  <si>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</si>
  <si>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</si>
  <si>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</si>
  <si>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</si>
  <si>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</si>
  <si>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</si>
  <si>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</si>
  <si>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</si>
  <si>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</si>
  <si>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</si>
  <si>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</si>
  <si>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</si>
  <si>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</si>
  <si>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</si>
  <si>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</si>
  <si>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</si>
  <si>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</si>
  <si>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</si>
  <si>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</si>
  <si>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</si>
  <si>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</si>
  <si>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</si>
  <si>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</si>
  <si>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</si>
  <si>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</si>
  <si>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</si>
  <si>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</si>
  <si>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</si>
  <si>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</si>
  <si>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</si>
  <si>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</si>
  <si>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</si>
  <si>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</si>
  <si>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</si>
  <si>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</si>
  <si>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</si>
  <si>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</si>
  <si>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</si>
  <si>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</si>
  <si>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</si>
  <si>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</si>
  <si>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</si>
  <si>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</si>
  <si>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</si>
  <si>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</si>
  <si>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</si>
  <si>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</si>
  <si>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</si>
  <si>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</si>
  <si>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</si>
  <si>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</si>
  <si>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</si>
  <si>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</si>
  <si>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</si>
  <si>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</si>
  <si>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</si>
  <si>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</si>
  <si>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</si>
  <si>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</si>
  <si>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</si>
  <si>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</si>
  <si>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</si>
  <si>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</si>
  <si>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</si>
  <si>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</si>
  <si>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</si>
  <si>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</si>
  <si>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</si>
  <si>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</si>
  <si>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</si>
  <si>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</si>
  <si>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</si>
  <si>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</si>
  <si>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</si>
  <si>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</si>
  <si>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</si>
  <si>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</si>
  <si>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</si>
  <si>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</si>
  <si>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</si>
  <si>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</si>
  <si>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</si>
  <si>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</si>
  <si>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</si>
  <si>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</si>
  <si>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</si>
  <si>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</si>
  <si>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</si>
  <si>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</si>
  <si>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</si>
  <si>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</si>
  <si>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</si>
  <si>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</si>
  <si>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</si>
  <si>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</si>
  <si>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</si>
  <si>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</si>
  <si>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</si>
  <si>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</si>
  <si>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</si>
  <si>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</si>
  <si>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</si>
  <si>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</si>
  <si>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</si>
  <si>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</si>
  <si>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</si>
  <si>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</si>
  <si>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</si>
  <si>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</si>
  <si>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</si>
  <si>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</si>
  <si>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</si>
  <si>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</si>
  <si>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</si>
  <si>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</si>
  <si>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</si>
  <si>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</si>
  <si>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</si>
  <si>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</si>
  <si>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</si>
  <si>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</si>
  <si>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</si>
  <si>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</si>
  <si>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</si>
  <si>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</si>
  <si>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</si>
  <si>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</si>
  <si>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</si>
  <si>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</si>
  <si>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</si>
  <si>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</si>
  <si>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</si>
  <si>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</si>
  <si>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</si>
  <si>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</si>
  <si>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</si>
  <si>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</si>
  <si>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</si>
  <si>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</si>
  <si>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</si>
  <si>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</si>
  <si>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</si>
  <si>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</si>
  <si>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</si>
  <si>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</si>
  <si>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</si>
  <si>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</si>
  <si>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</si>
  <si>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</si>
  <si>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</si>
  <si>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</si>
  <si>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</si>
  <si>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</si>
  <si>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</si>
  <si>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</si>
  <si>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</si>
  <si>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</si>
  <si>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</si>
  <si>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</si>
  <si>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</si>
  <si>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</si>
  <si>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</si>
  <si>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</si>
  <si>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</si>
  <si>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</si>
  <si>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</si>
  <si>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</si>
  <si>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</si>
  <si>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</si>
  <si>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</si>
  <si>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</si>
  <si>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</si>
  <si>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</si>
  <si>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</si>
  <si>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</si>
  <si>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</si>
  <si>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</si>
  <si>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</si>
  <si>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</si>
  <si>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</si>
  <si>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</si>
  <si>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</si>
  <si>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</si>
  <si>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</si>
  <si>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</si>
  <si>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</si>
  <si>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</si>
  <si>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</si>
  <si>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</si>
  <si>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</si>
  <si>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</si>
  <si>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</si>
  <si>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</si>
  <si>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</si>
  <si>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</si>
  <si>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</si>
  <si>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</si>
  <si>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</si>
  <si>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</si>
  <si>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</si>
  <si>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</si>
  <si>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</si>
  <si>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</si>
  <si>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</si>
  <si>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</si>
  <si>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</si>
  <si>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</si>
  <si>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</si>
  <si>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</si>
  <si>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</si>
  <si>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</si>
  <si>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</si>
  <si>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</si>
  <si>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</si>
  <si>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がん・疾病対策課肝炎対策推進室</t>
    <rPh sb="3" eb="15">
      <t>シッペイタイサクカカンエンタイサクスイシンシツ</t>
    </rPh>
    <phoneticPr fontId="5"/>
  </si>
  <si>
    <t>室長：丸山　浩二</t>
    <rPh sb="0" eb="2">
      <t>シツチョウ</t>
    </rPh>
    <rPh sb="3" eb="5">
      <t>マルヤマ</t>
    </rPh>
    <rPh sb="6" eb="8">
      <t>コウジ</t>
    </rPh>
    <phoneticPr fontId="5"/>
  </si>
  <si>
    <t>平成１４年度</t>
    <rPh sb="0" eb="2">
      <t>ヘイセイ</t>
    </rPh>
    <rPh sb="4" eb="5">
      <t>ネン</t>
    </rPh>
    <rPh sb="5" eb="6">
      <t>ド</t>
    </rPh>
    <phoneticPr fontId="22"/>
  </si>
  <si>
    <t>○</t>
  </si>
  <si>
    <t>肝炎対策基本法　第12条</t>
  </si>
  <si>
    <t>「特定感染症検査等事業について」（平成１４年３月２７日健発第０３２７０１２号厚生労働省健康局長通知）</t>
  </si>
  <si>
    <t>肝炎治療については、早期発見が重要であるが、肝炎ウイルスキャリアは、Ｂ型、Ｃ型合わせて300万人から370万人程度と推計されている、我が国の肝炎の持続感染者数の大部分は、自分が感染していることを知らないという現状がある。このため、保健所や委託医療機関等において、受診者の利便性に配慮した肝炎ウイルス検査を実施することにより、感染の早期発見を促進する。</t>
  </si>
  <si>
    <t>都道府県等が、保健所や委託医療機関において、Ｂ型肝炎ウイルス検査、Ｃ型肝炎ウイルス検査を実施し、陽性者を早期に発見する。さらに、検査時に行われる肝炎ウイルスに関する相談やフォローアップにより陽性者を早期治療に繋げ、重症化予防を図る。
　補助率：都道府県、保健所設置市、特別区　１／２</t>
  </si>
  <si>
    <t>-</t>
  </si>
  <si>
    <t>-</t>
    <phoneticPr fontId="5"/>
  </si>
  <si>
    <t>-</t>
    <phoneticPr fontId="5"/>
  </si>
  <si>
    <t>-</t>
    <phoneticPr fontId="5"/>
  </si>
  <si>
    <t>-</t>
    <phoneticPr fontId="5"/>
  </si>
  <si>
    <t>検査によって陽性と判定された者（B型、C型）の数を前年度実績以上にすること</t>
  </si>
  <si>
    <t>検査によって陽性と判定された者（B型、C型）</t>
  </si>
  <si>
    <t>人</t>
    <rPh sb="0" eb="1">
      <t>ニン</t>
    </rPh>
    <phoneticPr fontId="5"/>
  </si>
  <si>
    <t>-</t>
    <phoneticPr fontId="5"/>
  </si>
  <si>
    <t>-</t>
    <phoneticPr fontId="5"/>
  </si>
  <si>
    <t>-</t>
    <phoneticPr fontId="5"/>
  </si>
  <si>
    <t>特定感染症検査等事業における肝炎ウイルス検査等の実績</t>
  </si>
  <si>
    <t>肝炎ウイルス検査件数（B型）</t>
  </si>
  <si>
    <t>件</t>
    <rPh sb="0" eb="1">
      <t>ケン</t>
    </rPh>
    <phoneticPr fontId="5"/>
  </si>
  <si>
    <t>肝炎ウイルス検査件数（C型）</t>
  </si>
  <si>
    <t>-</t>
    <phoneticPr fontId="5"/>
  </si>
  <si>
    <t>単位当たりコスト ＝ Ｘ ／ Ｙ
Ｘ：「平成○年度の補助金（実際の執行額）」 
Ｙ：「平成○年度の検査件数」</t>
  </si>
  <si>
    <t>　　円</t>
    <rPh sb="2" eb="3">
      <t>エン</t>
    </rPh>
    <phoneticPr fontId="5"/>
  </si>
  <si>
    <t>　　X　/ Y</t>
  </si>
  <si>
    <t>1,178,624,000/543,711</t>
    <phoneticPr fontId="5"/>
  </si>
  <si>
    <t>Ⅰ-5感染症など健康を脅かす疾病を予防・防止するとともに、感染者等に必要な医療等を確保すること</t>
  </si>
  <si>
    <t>Ⅰ-5-1 感染症の発生・まん延の防止を図ること</t>
  </si>
  <si>
    <t>都道府県における肝炎対策に関する数値目標を含んだ計画等の策定数（肝炎対策推進室調べ）</t>
  </si>
  <si>
    <t>-</t>
    <phoneticPr fontId="5"/>
  </si>
  <si>
    <t>毎</t>
    <rPh sb="0" eb="1">
      <t>マイ</t>
    </rPh>
    <phoneticPr fontId="19"/>
  </si>
  <si>
    <t>-</t>
    <phoneticPr fontId="5"/>
  </si>
  <si>
    <t>保健所等で行う肝炎ウイルス検査事業、肝炎ウイルスに関する相談事業及び陽性者フォローアップ事業に対して補助を行うことにより、感染の早期発見を促進し、肝炎の発生・まん延の防止に繋がる。</t>
  </si>
  <si>
    <t>-</t>
    <phoneticPr fontId="5"/>
  </si>
  <si>
    <t>-</t>
    <phoneticPr fontId="5"/>
  </si>
  <si>
    <t>-</t>
    <phoneticPr fontId="5"/>
  </si>
  <si>
    <t>-</t>
    <phoneticPr fontId="5"/>
  </si>
  <si>
    <t>-</t>
    <phoneticPr fontId="5"/>
  </si>
  <si>
    <t>-</t>
    <phoneticPr fontId="5"/>
  </si>
  <si>
    <t>肝炎ウイルス感染の有無を知ることは、早期治療による発症予防及び感染の拡大防止の観点から極めて重要なものであり、検査事業に対する国民のニーズは高い。このため、本事業が着実に実施されるためには、国費投入は必要不可欠である。</t>
  </si>
  <si>
    <t>各種の施策を着実に実施し、政策目的を達成するためには、国の関与が必要不可欠である。</t>
  </si>
  <si>
    <t>保健所や委託医療機関等において、受診者の利便性に配慮した肝炎ウイルス検査を実施することにより、早期治療による発症予防と重症化予防に繋げるものであり、優先度は極めて高い。</t>
  </si>
  <si>
    <t>地方自治法施行令第167条の2第1項第3号の特定随意契約により事業者を選定している。</t>
    <rPh sb="0" eb="2">
      <t>チホウ</t>
    </rPh>
    <rPh sb="2" eb="5">
      <t>ジチホウ</t>
    </rPh>
    <rPh sb="5" eb="7">
      <t>セコウ</t>
    </rPh>
    <rPh sb="7" eb="8">
      <t>レイ</t>
    </rPh>
    <rPh sb="8" eb="9">
      <t>ダイ</t>
    </rPh>
    <rPh sb="12" eb="13">
      <t>ジョウ</t>
    </rPh>
    <rPh sb="15" eb="16">
      <t>ダイ</t>
    </rPh>
    <rPh sb="17" eb="18">
      <t>コウ</t>
    </rPh>
    <rPh sb="18" eb="19">
      <t>ダイ</t>
    </rPh>
    <rPh sb="20" eb="21">
      <t>ゴウ</t>
    </rPh>
    <rPh sb="22" eb="24">
      <t>トクテイ</t>
    </rPh>
    <rPh sb="24" eb="26">
      <t>ズイイ</t>
    </rPh>
    <rPh sb="26" eb="28">
      <t>ケイヤク</t>
    </rPh>
    <rPh sb="31" eb="34">
      <t>ジギョウシャ</t>
    </rPh>
    <rPh sb="35" eb="37">
      <t>センテイ</t>
    </rPh>
    <phoneticPr fontId="5"/>
  </si>
  <si>
    <t>‐</t>
  </si>
  <si>
    <t>無</t>
  </si>
  <si>
    <t>有</t>
  </si>
  <si>
    <t>原則無料・匿名の検査・相談を実施することにより、受益者（検査希望者）の検査受検及び相談が促進される一方、感染の早期発見・早期治療、感染拡大の防止が図られるものであり、負担関係は妥当である。</t>
  </si>
  <si>
    <t>事業実施に必要な最低限の経費のみを計上しており、コストの水準は妥当である。</t>
  </si>
  <si>
    <t>医療器具等の消耗品費、医師・看護師等の人件費等、検査・相談事業を実施する上で、真に必要な費目のみを補助対象としている。</t>
    <rPh sb="29" eb="31">
      <t>ジギョウ</t>
    </rPh>
    <rPh sb="36" eb="37">
      <t>ウエ</t>
    </rPh>
    <phoneticPr fontId="5"/>
  </si>
  <si>
    <t>事業実施にあたっては、不断の効率化及びコスト削減に取り組んでいる。</t>
  </si>
  <si>
    <t>現在、集計中。</t>
    <rPh sb="0" eb="2">
      <t>ゲンザイ</t>
    </rPh>
    <rPh sb="3" eb="6">
      <t>シュウケイチュウ</t>
    </rPh>
    <phoneticPr fontId="5"/>
  </si>
  <si>
    <t>原則無料・匿名の検査を実施することにより、肝炎ウイルス検査・相談を促進し、早期治療による発症予防及び感染の拡大防止を図るものであり、他の手段・方法と比較して極めて効果的な事業実施が図られている。</t>
  </si>
  <si>
    <t>133</t>
  </si>
  <si>
    <t>110</t>
  </si>
  <si>
    <t>113</t>
  </si>
  <si>
    <t>118</t>
  </si>
  <si>
    <t>89</t>
  </si>
  <si>
    <t>115</t>
  </si>
  <si>
    <t>100</t>
  </si>
  <si>
    <t>120</t>
  </si>
  <si>
    <t>128</t>
    <phoneticPr fontId="5"/>
  </si>
  <si>
    <t>-</t>
    <phoneticPr fontId="5"/>
  </si>
  <si>
    <t>-</t>
    <phoneticPr fontId="5"/>
  </si>
  <si>
    <t>-</t>
    <phoneticPr fontId="5"/>
  </si>
  <si>
    <t>札幌市</t>
    <rPh sb="0" eb="3">
      <t>サッポロシ</t>
    </rPh>
    <phoneticPr fontId="5"/>
  </si>
  <si>
    <t>横浜市</t>
    <rPh sb="0" eb="3">
      <t>ヨコハマシ</t>
    </rPh>
    <phoneticPr fontId="5"/>
  </si>
  <si>
    <t>広島市</t>
    <rPh sb="0" eb="3">
      <t>ヒロシマシ</t>
    </rPh>
    <phoneticPr fontId="5"/>
  </si>
  <si>
    <t>さいたま市</t>
    <rPh sb="4" eb="5">
      <t>シ</t>
    </rPh>
    <phoneticPr fontId="5"/>
  </si>
  <si>
    <t>川崎市</t>
    <rPh sb="0" eb="3">
      <t>カワサキシ</t>
    </rPh>
    <phoneticPr fontId="5"/>
  </si>
  <si>
    <t>福岡市</t>
    <rPh sb="0" eb="3">
      <t>フクオカシ</t>
    </rPh>
    <phoneticPr fontId="5"/>
  </si>
  <si>
    <t>佐賀県</t>
    <rPh sb="0" eb="3">
      <t>サガケン</t>
    </rPh>
    <phoneticPr fontId="5"/>
  </si>
  <si>
    <t>埼玉県</t>
    <rPh sb="0" eb="3">
      <t>サイタマケン</t>
    </rPh>
    <phoneticPr fontId="5"/>
  </si>
  <si>
    <t>委託医療機関において、原則無料の肝炎ウイルス検査を実施する</t>
  </si>
  <si>
    <t>補助金等交付</t>
  </si>
  <si>
    <t>-</t>
    <phoneticPr fontId="5"/>
  </si>
  <si>
    <t>徳島県</t>
    <rPh sb="0" eb="3">
      <t>トクシマケン</t>
    </rPh>
    <phoneticPr fontId="5"/>
  </si>
  <si>
    <t>大阪市</t>
    <rPh sb="0" eb="3">
      <t>オオサカシ</t>
    </rPh>
    <phoneticPr fontId="5"/>
  </si>
  <si>
    <t>肝炎ウイルス検査等事業費（肝炎患者等の重症化予防推進事業）</t>
    <phoneticPr fontId="5"/>
  </si>
  <si>
    <t>疾病予防対策事業費等補助金</t>
  </si>
  <si>
    <t>1,111,562,000/590,420</t>
    <phoneticPr fontId="5"/>
  </si>
  <si>
    <t>A.札幌市</t>
    <rPh sb="2" eb="5">
      <t>サッポロシ</t>
    </rPh>
    <phoneticPr fontId="5"/>
  </si>
  <si>
    <t>B.一般社団法人札幌市医師会</t>
    <phoneticPr fontId="5"/>
  </si>
  <si>
    <t>委託料</t>
    <rPh sb="0" eb="3">
      <t>イタクリョウ</t>
    </rPh>
    <phoneticPr fontId="5"/>
  </si>
  <si>
    <t>一般社団法人札幌市医師会等　医療機関検査委託</t>
    <rPh sb="0" eb="2">
      <t>イッパン</t>
    </rPh>
    <rPh sb="2" eb="4">
      <t>シャダン</t>
    </rPh>
    <rPh sb="4" eb="6">
      <t>ホウジン</t>
    </rPh>
    <rPh sb="6" eb="9">
      <t>サッポロシ</t>
    </rPh>
    <rPh sb="9" eb="12">
      <t>イシカイ</t>
    </rPh>
    <rPh sb="12" eb="13">
      <t>トウ</t>
    </rPh>
    <rPh sb="14" eb="16">
      <t>イリョウ</t>
    </rPh>
    <rPh sb="16" eb="18">
      <t>キカン</t>
    </rPh>
    <rPh sb="18" eb="20">
      <t>ケンサ</t>
    </rPh>
    <rPh sb="20" eb="22">
      <t>イタク</t>
    </rPh>
    <phoneticPr fontId="5"/>
  </si>
  <si>
    <t>需用費</t>
    <rPh sb="0" eb="3">
      <t>ジュヨウヒ</t>
    </rPh>
    <phoneticPr fontId="5"/>
  </si>
  <si>
    <t>医薬材料費</t>
    <rPh sb="0" eb="1">
      <t>イ</t>
    </rPh>
    <rPh sb="1" eb="2">
      <t>ヤク</t>
    </rPh>
    <rPh sb="2" eb="5">
      <t>ザイリョウヒ</t>
    </rPh>
    <phoneticPr fontId="5"/>
  </si>
  <si>
    <t>一般社団法人札幌市医師会</t>
    <rPh sb="0" eb="2">
      <t>イッパン</t>
    </rPh>
    <rPh sb="2" eb="4">
      <t>シャダン</t>
    </rPh>
    <rPh sb="4" eb="6">
      <t>ホウジン</t>
    </rPh>
    <rPh sb="6" eb="9">
      <t>サッポロシ</t>
    </rPh>
    <rPh sb="9" eb="12">
      <t>イシカイ</t>
    </rPh>
    <phoneticPr fontId="5"/>
  </si>
  <si>
    <t>無料の肝炎ウイルス検査を実施する。（特定随契）</t>
    <rPh sb="0" eb="2">
      <t>ムリョウ</t>
    </rPh>
    <rPh sb="3" eb="5">
      <t>カンエン</t>
    </rPh>
    <rPh sb="9" eb="11">
      <t>ケンサ</t>
    </rPh>
    <rPh sb="12" eb="14">
      <t>ジッシ</t>
    </rPh>
    <rPh sb="18" eb="20">
      <t>トクテイ</t>
    </rPh>
    <rPh sb="20" eb="22">
      <t>ズイケイ</t>
    </rPh>
    <phoneticPr fontId="5"/>
  </si>
  <si>
    <t>公益財団法人北海道結核予防会</t>
    <rPh sb="0" eb="2">
      <t>コウエキ</t>
    </rPh>
    <rPh sb="2" eb="4">
      <t>ザイダン</t>
    </rPh>
    <rPh sb="4" eb="6">
      <t>ホウジン</t>
    </rPh>
    <rPh sb="6" eb="9">
      <t>ホッカイドウ</t>
    </rPh>
    <rPh sb="9" eb="11">
      <t>ケッカク</t>
    </rPh>
    <rPh sb="11" eb="13">
      <t>ヨボウ</t>
    </rPh>
    <rPh sb="13" eb="14">
      <t>カイ</t>
    </rPh>
    <phoneticPr fontId="5"/>
  </si>
  <si>
    <t>無料の肝炎ウイルス検査を実施する。（特定随契）</t>
    <rPh sb="0" eb="2">
      <t>ムリョウ</t>
    </rPh>
    <rPh sb="3" eb="5">
      <t>カンエン</t>
    </rPh>
    <rPh sb="9" eb="11">
      <t>ケンサ</t>
    </rPh>
    <rPh sb="12" eb="14">
      <t>ジッシ</t>
    </rPh>
    <phoneticPr fontId="5"/>
  </si>
  <si>
    <t>-</t>
    <phoneticPr fontId="5"/>
  </si>
  <si>
    <t>－</t>
    <phoneticPr fontId="5"/>
  </si>
  <si>
    <t>-</t>
    <phoneticPr fontId="5"/>
  </si>
  <si>
    <t>都道府県における定期検査費用の助成数を前年度実績以上とすること</t>
    <rPh sb="0" eb="4">
      <t>トドウフケン</t>
    </rPh>
    <rPh sb="8" eb="10">
      <t>テイキ</t>
    </rPh>
    <rPh sb="10" eb="12">
      <t>ケンサ</t>
    </rPh>
    <rPh sb="12" eb="14">
      <t>ヒヨウ</t>
    </rPh>
    <rPh sb="15" eb="17">
      <t>ジョセイ</t>
    </rPh>
    <rPh sb="17" eb="18">
      <t>スウ</t>
    </rPh>
    <rPh sb="19" eb="22">
      <t>ゼンネンド</t>
    </rPh>
    <rPh sb="22" eb="24">
      <t>ジッセキ</t>
    </rPh>
    <rPh sb="24" eb="26">
      <t>イジョウ</t>
    </rPh>
    <phoneticPr fontId="5"/>
  </si>
  <si>
    <t>都道府県における定期検査費用の助成数</t>
    <rPh sb="0" eb="4">
      <t>トドウフケン</t>
    </rPh>
    <rPh sb="8" eb="10">
      <t>テイキ</t>
    </rPh>
    <rPh sb="10" eb="12">
      <t>ケンサ</t>
    </rPh>
    <rPh sb="12" eb="14">
      <t>ヒヨウ</t>
    </rPh>
    <rPh sb="15" eb="17">
      <t>ジョセイ</t>
    </rPh>
    <rPh sb="17" eb="18">
      <t>スウ</t>
    </rPh>
    <phoneticPr fontId="5"/>
  </si>
  <si>
    <t>人</t>
    <rPh sb="0" eb="1">
      <t>ニン</t>
    </rPh>
    <phoneticPr fontId="5"/>
  </si>
  <si>
    <t>-</t>
    <phoneticPr fontId="5"/>
  </si>
  <si>
    <t>-</t>
    <phoneticPr fontId="5"/>
  </si>
  <si>
    <t>-</t>
    <phoneticPr fontId="5"/>
  </si>
  <si>
    <t>-</t>
    <phoneticPr fontId="5"/>
  </si>
  <si>
    <t>-</t>
    <phoneticPr fontId="5"/>
  </si>
  <si>
    <t>特定感染症検査等事業精算額内訳等及び実績報告書</t>
    <rPh sb="0" eb="5">
      <t>トクテイカンセンショウ</t>
    </rPh>
    <rPh sb="5" eb="7">
      <t>ケンサ</t>
    </rPh>
    <rPh sb="7" eb="8">
      <t>ナド</t>
    </rPh>
    <rPh sb="8" eb="10">
      <t>ジギョウ</t>
    </rPh>
    <rPh sb="10" eb="13">
      <t>セイサンガク</t>
    </rPh>
    <rPh sb="13" eb="15">
      <t>ウチワケ</t>
    </rPh>
    <rPh sb="15" eb="16">
      <t>トウ</t>
    </rPh>
    <rPh sb="16" eb="17">
      <t>オヨ</t>
    </rPh>
    <rPh sb="18" eb="20">
      <t>ジッセキ</t>
    </rPh>
    <rPh sb="20" eb="23">
      <t>ホウコクショ</t>
    </rPh>
    <phoneticPr fontId="5"/>
  </si>
  <si>
    <t>-</t>
    <phoneticPr fontId="5"/>
  </si>
  <si>
    <t>-</t>
    <phoneticPr fontId="5"/>
  </si>
  <si>
    <t>-</t>
    <phoneticPr fontId="5"/>
  </si>
  <si>
    <t>-</t>
    <phoneticPr fontId="5"/>
  </si>
  <si>
    <t>職域を含む肝炎ウイルス検査受診促進に係る啓発を積極的に行うこと等により、検査・治療を必要としている国民が一人でも多く検査等の受診の機会を得られるよう取り組む。</t>
    <rPh sb="31" eb="32">
      <t>トウ</t>
    </rPh>
    <phoneticPr fontId="5"/>
  </si>
  <si>
    <t>本事業は、受診者の利便性に配慮した肝炎ウイルス検査を実施することにより、感染の早期発見を促進するものである。検査件数も増加していることから、今後も着実に実施していくことが必要である。</t>
    <rPh sb="0" eb="1">
      <t>ホン</t>
    </rPh>
    <rPh sb="1" eb="3">
      <t>ジギョウ</t>
    </rPh>
    <rPh sb="54" eb="56">
      <t>ケンサ</t>
    </rPh>
    <rPh sb="56" eb="58">
      <t>ケンスウ</t>
    </rPh>
    <rPh sb="59" eb="61">
      <t>ゾウカ</t>
    </rPh>
    <rPh sb="70" eb="72">
      <t>コンゴ</t>
    </rPh>
    <phoneticPr fontId="5"/>
  </si>
  <si>
    <t>-</t>
    <phoneticPr fontId="5"/>
  </si>
  <si>
    <t>引き続き、必要な予算額を確保し、適正な執行に努めること。</t>
    <phoneticPr fontId="5"/>
  </si>
  <si>
    <t>－</t>
    <phoneticPr fontId="5"/>
  </si>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</sst>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38</xdr:col>
      <xdr:colOff>76200</xdr:colOff>
      <xdr:row>31</xdr:row>
      <xdr:rowOff>50800</xdr:rowOff>
    </xdr:from>
    <xdr:to>
      <xdr:col>41</xdr:col>
      <xdr:colOff>171450</xdr:colOff>
      <xdr:row>31</xdr:row>
      <xdr:rowOff>231775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97800" y="116586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88900</xdr:colOff>
      <xdr:row>33</xdr:row>
      <xdr:rowOff>50800</xdr:rowOff>
    </xdr:from>
    <xdr:to>
      <xdr:col>41</xdr:col>
      <xdr:colOff>184150</xdr:colOff>
      <xdr:row>33</xdr:row>
      <xdr:rowOff>231775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10500" y="122428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47</xdr:col>
      <xdr:colOff>12700</xdr:colOff>
      <xdr:row>32</xdr:row>
      <xdr:rowOff>63500</xdr:rowOff>
    </xdr:from>
    <xdr:to>
      <xdr:col>49</xdr:col>
      <xdr:colOff>311150</xdr:colOff>
      <xdr:row>32</xdr:row>
      <xdr:rowOff>244475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63100" y="119634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88900</xdr:colOff>
      <xdr:row>101</xdr:row>
      <xdr:rowOff>50800</xdr:rowOff>
    </xdr:from>
    <xdr:to>
      <xdr:col>45</xdr:col>
      <xdr:colOff>186497</xdr:colOff>
      <xdr:row>101</xdr:row>
      <xdr:rowOff>228600</xdr:rowOff>
    </xdr:to>
    <xdr:pic>
      <xdr:nvPicPr>
        <xdr:cNvPr id="5" name="図 4"/>
        <xdr:cNvPicPr>
          <a:picLocks noChangeAspect="1"/>
        </xdr:cNvPicPr>
      </xdr:nvPicPr>
      <xdr:blipFill>
        <a:blip xmlns:r="http://schemas.openxmlformats.org/officeDocument/2006/relationships" r:embed="rId2"/>
        <a:stretch>
          <a:fillRect/>
        </a:stretch>
      </xdr:blipFill>
      <xdr:spPr>
        <a:xfrm>
          <a:off x="8623300" y="13817600"/>
          <a:ext cx="707197" cy="177800"/>
        </a:xfrm>
        <a:prstGeom prst="rect">
          <a:avLst/>
        </a:prstGeom>
      </xdr:spPr>
    </xdr:pic>
    <xdr:clientData/>
  </xdr:twoCellAnchor>
  <xdr:twoCellAnchor editAs="oneCell">
    <xdr:from>
      <xdr:col>38</xdr:col>
      <xdr:colOff>101600</xdr:colOff>
      <xdr:row>100</xdr:row>
      <xdr:rowOff>76200</xdr:rowOff>
    </xdr:from>
    <xdr:to>
      <xdr:col>41</xdr:col>
      <xdr:colOff>199197</xdr:colOff>
      <xdr:row>100</xdr:row>
      <xdr:rowOff>259096</xdr:rowOff>
    </xdr:to>
    <xdr:pic>
      <xdr:nvPicPr>
        <xdr:cNvPr id="6" name="図 5"/>
        <xdr:cNvPicPr>
          <a:picLocks noChangeAspect="1"/>
        </xdr:cNvPicPr>
      </xdr:nvPicPr>
      <xdr:blipFill>
        <a:blip xmlns:r="http://schemas.openxmlformats.org/officeDocument/2006/relationships" r:embed="rId2"/>
        <a:stretch>
          <a:fillRect/>
        </a:stretch>
      </xdr:blipFill>
      <xdr:spPr>
        <a:xfrm>
          <a:off x="7823200" y="13550900"/>
          <a:ext cx="707197" cy="182896"/>
        </a:xfrm>
        <a:prstGeom prst="rect">
          <a:avLst/>
        </a:prstGeom>
      </xdr:spPr>
    </xdr:pic>
    <xdr:clientData/>
  </xdr:twoCellAnchor>
  <xdr:twoCellAnchor editAs="oneCell">
    <xdr:from>
      <xdr:col>38</xdr:col>
      <xdr:colOff>76200</xdr:colOff>
      <xdr:row>103</xdr:row>
      <xdr:rowOff>76200</xdr:rowOff>
    </xdr:from>
    <xdr:to>
      <xdr:col>41</xdr:col>
      <xdr:colOff>173797</xdr:colOff>
      <xdr:row>103</xdr:row>
      <xdr:rowOff>259096</xdr:rowOff>
    </xdr:to>
    <xdr:pic>
      <xdr:nvPicPr>
        <xdr:cNvPr id="7" name="図 6"/>
        <xdr:cNvPicPr>
          <a:picLocks noChangeAspect="1"/>
        </xdr:cNvPicPr>
      </xdr:nvPicPr>
      <xdr:blipFill>
        <a:blip xmlns:r="http://schemas.openxmlformats.org/officeDocument/2006/relationships" r:embed="rId2"/>
        <a:stretch>
          <a:fillRect/>
        </a:stretch>
      </xdr:blipFill>
      <xdr:spPr>
        <a:xfrm>
          <a:off x="7797800" y="14541500"/>
          <a:ext cx="707197" cy="182896"/>
        </a:xfrm>
        <a:prstGeom prst="rect">
          <a:avLst/>
        </a:prstGeom>
      </xdr:spPr>
    </xdr:pic>
    <xdr:clientData/>
  </xdr:twoCellAnchor>
  <xdr:twoCellAnchor editAs="oneCell">
    <xdr:from>
      <xdr:col>42</xdr:col>
      <xdr:colOff>50800</xdr:colOff>
      <xdr:row>104</xdr:row>
      <xdr:rowOff>50800</xdr:rowOff>
    </xdr:from>
    <xdr:to>
      <xdr:col>45</xdr:col>
      <xdr:colOff>148397</xdr:colOff>
      <xdr:row>104</xdr:row>
      <xdr:rowOff>233696</xdr:rowOff>
    </xdr:to>
    <xdr:pic>
      <xdr:nvPicPr>
        <xdr:cNvPr id="8" name="図 7"/>
        <xdr:cNvPicPr>
          <a:picLocks noChangeAspect="1"/>
        </xdr:cNvPicPr>
      </xdr:nvPicPr>
      <xdr:blipFill>
        <a:blip xmlns:r="http://schemas.openxmlformats.org/officeDocument/2006/relationships" r:embed="rId2"/>
        <a:stretch>
          <a:fillRect/>
        </a:stretch>
      </xdr:blipFill>
      <xdr:spPr>
        <a:xfrm>
          <a:off x="8585200" y="14808200"/>
          <a:ext cx="707197" cy="182896"/>
        </a:xfrm>
        <a:prstGeom prst="rect">
          <a:avLst/>
        </a:prstGeom>
      </xdr:spPr>
    </xdr:pic>
    <xdr:clientData/>
  </xdr:twoCellAnchor>
  <xdr:twoCellAnchor editAs="oneCell">
    <xdr:from>
      <xdr:col>38</xdr:col>
      <xdr:colOff>38100</xdr:colOff>
      <xdr:row>115</xdr:row>
      <xdr:rowOff>88900</xdr:rowOff>
    </xdr:from>
    <xdr:to>
      <xdr:col>41</xdr:col>
      <xdr:colOff>135697</xdr:colOff>
      <xdr:row>115</xdr:row>
      <xdr:rowOff>271796</xdr:rowOff>
    </xdr:to>
    <xdr:pic>
      <xdr:nvPicPr>
        <xdr:cNvPr id="9" name="図 8"/>
        <xdr:cNvPicPr>
          <a:picLocks noChangeAspect="1"/>
        </xdr:cNvPicPr>
      </xdr:nvPicPr>
      <xdr:blipFill>
        <a:blip xmlns:r="http://schemas.openxmlformats.org/officeDocument/2006/relationships" r:embed="rId2"/>
        <a:stretch>
          <a:fillRect/>
        </a:stretch>
      </xdr:blipFill>
      <xdr:spPr>
        <a:xfrm>
          <a:off x="7759700" y="15430500"/>
          <a:ext cx="707197" cy="182896"/>
        </a:xfrm>
        <a:prstGeom prst="rect">
          <a:avLst/>
        </a:prstGeom>
      </xdr:spPr>
    </xdr:pic>
    <xdr:clientData/>
  </xdr:twoCellAnchor>
  <xdr:twoCellAnchor editAs="oneCell">
    <xdr:from>
      <xdr:col>38</xdr:col>
      <xdr:colOff>76200</xdr:colOff>
      <xdr:row>116</xdr:row>
      <xdr:rowOff>190500</xdr:rowOff>
    </xdr:from>
    <xdr:to>
      <xdr:col>41</xdr:col>
      <xdr:colOff>173797</xdr:colOff>
      <xdr:row>116</xdr:row>
      <xdr:rowOff>373396</xdr:rowOff>
    </xdr:to>
    <xdr:pic>
      <xdr:nvPicPr>
        <xdr:cNvPr id="10" name="図 9"/>
        <xdr:cNvPicPr>
          <a:picLocks noChangeAspect="1"/>
        </xdr:cNvPicPr>
      </xdr:nvPicPr>
      <xdr:blipFill>
        <a:blip xmlns:r="http://schemas.openxmlformats.org/officeDocument/2006/relationships" r:embed="rId2"/>
        <a:stretch>
          <a:fillRect/>
        </a:stretch>
      </xdr:blipFill>
      <xdr:spPr>
        <a:xfrm>
          <a:off x="7797800" y="16116300"/>
          <a:ext cx="707197" cy="182896"/>
        </a:xfrm>
        <a:prstGeom prst="rect">
          <a:avLst/>
        </a:prstGeom>
      </xdr:spPr>
    </xdr:pic>
    <xdr:clientData/>
  </xdr:twoCellAnchor>
  <xdr:twoCellAnchor editAs="oneCell">
    <xdr:from>
      <xdr:col>44</xdr:col>
      <xdr:colOff>177800</xdr:colOff>
      <xdr:row>115</xdr:row>
      <xdr:rowOff>76200</xdr:rowOff>
    </xdr:from>
    <xdr:to>
      <xdr:col>48</xdr:col>
      <xdr:colOff>72197</xdr:colOff>
      <xdr:row>115</xdr:row>
      <xdr:rowOff>259096</xdr:rowOff>
    </xdr:to>
    <xdr:pic>
      <xdr:nvPicPr>
        <xdr:cNvPr id="11" name="図 10"/>
        <xdr:cNvPicPr>
          <a:picLocks noChangeAspect="1"/>
        </xdr:cNvPicPr>
      </xdr:nvPicPr>
      <xdr:blipFill>
        <a:blip xmlns:r="http://schemas.openxmlformats.org/officeDocument/2006/relationships" r:embed="rId2"/>
        <a:stretch>
          <a:fillRect/>
        </a:stretch>
      </xdr:blipFill>
      <xdr:spPr>
        <a:xfrm>
          <a:off x="9118600" y="15417800"/>
          <a:ext cx="707197" cy="182896"/>
        </a:xfrm>
        <a:prstGeom prst="rect">
          <a:avLst/>
        </a:prstGeom>
      </xdr:spPr>
    </xdr:pic>
    <xdr:clientData/>
  </xdr:twoCellAnchor>
  <xdr:twoCellAnchor editAs="oneCell">
    <xdr:from>
      <xdr:col>44</xdr:col>
      <xdr:colOff>177800</xdr:colOff>
      <xdr:row>116</xdr:row>
      <xdr:rowOff>254000</xdr:rowOff>
    </xdr:from>
    <xdr:to>
      <xdr:col>48</xdr:col>
      <xdr:colOff>72197</xdr:colOff>
      <xdr:row>116</xdr:row>
      <xdr:rowOff>436896</xdr:rowOff>
    </xdr:to>
    <xdr:pic>
      <xdr:nvPicPr>
        <xdr:cNvPr id="13" name="図 12"/>
        <xdr:cNvPicPr>
          <a:picLocks noChangeAspect="1"/>
        </xdr:cNvPicPr>
      </xdr:nvPicPr>
      <xdr:blipFill>
        <a:blip xmlns:r="http://schemas.openxmlformats.org/officeDocument/2006/relationships" r:embed="rId2"/>
        <a:stretch>
          <a:fillRect/>
        </a:stretch>
      </xdr:blipFill>
      <xdr:spPr>
        <a:xfrm>
          <a:off x="9118600" y="15887700"/>
          <a:ext cx="707197" cy="182896"/>
        </a:xfrm>
        <a:prstGeom prst="rect">
          <a:avLst/>
        </a:prstGeom>
      </xdr:spPr>
    </xdr:pic>
    <xdr:clientData/>
  </xdr:twoCellAnchor>
  <xdr:twoCellAnchor>
    <xdr:from>
      <xdr:col>20</xdr:col>
      <xdr:colOff>25400</xdr:colOff>
      <xdr:row>741</xdr:row>
      <xdr:rowOff>330200</xdr:rowOff>
    </xdr:from>
    <xdr:to>
      <xdr:col>34</xdr:col>
      <xdr:colOff>139700</xdr:colOff>
      <xdr:row>744</xdr:row>
      <xdr:rowOff>38100</xdr:rowOff>
    </xdr:to>
    <xdr:sp macro="" textlink="">
      <xdr:nvSpPr>
        <xdr:cNvPr id="12" name="テキスト ボックス 11"/>
        <xdr:cNvSpPr txBox="1"/>
      </xdr:nvSpPr>
      <xdr:spPr>
        <a:xfrm>
          <a:off x="4089400" y="46215300"/>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1,096</a:t>
          </a:r>
          <a:r>
            <a:rPr kumimoji="1" lang="ja-JP" altLang="en-US" sz="1200"/>
            <a:t>百万円</a:t>
          </a:r>
        </a:p>
      </xdr:txBody>
    </xdr:sp>
    <xdr:clientData/>
  </xdr:twoCellAnchor>
  <xdr:twoCellAnchor>
    <xdr:from>
      <xdr:col>20</xdr:col>
      <xdr:colOff>0</xdr:colOff>
      <xdr:row>750</xdr:row>
      <xdr:rowOff>241300</xdr:rowOff>
    </xdr:from>
    <xdr:to>
      <xdr:col>34</xdr:col>
      <xdr:colOff>114300</xdr:colOff>
      <xdr:row>752</xdr:row>
      <xdr:rowOff>304800</xdr:rowOff>
    </xdr:to>
    <xdr:sp macro="" textlink="">
      <xdr:nvSpPr>
        <xdr:cNvPr id="14" name="テキスト ボックス 13"/>
        <xdr:cNvSpPr txBox="1"/>
      </xdr:nvSpPr>
      <xdr:spPr>
        <a:xfrm>
          <a:off x="4064000" y="49326800"/>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都道府県等</a:t>
          </a:r>
          <a:endParaRPr kumimoji="1" lang="en-US" altLang="ja-JP" sz="1200"/>
        </a:p>
        <a:p>
          <a:pPr algn="ctr"/>
          <a:r>
            <a:rPr kumimoji="1" lang="en-US" altLang="ja-JP" sz="1200"/>
            <a:t>1,096</a:t>
          </a:r>
          <a:r>
            <a:rPr kumimoji="1" lang="ja-JP" altLang="en-US" sz="1200"/>
            <a:t>百万円</a:t>
          </a:r>
        </a:p>
      </xdr:txBody>
    </xdr:sp>
    <xdr:clientData/>
  </xdr:twoCellAnchor>
  <xdr:twoCellAnchor>
    <xdr:from>
      <xdr:col>20</xdr:col>
      <xdr:colOff>114300</xdr:colOff>
      <xdr:row>758</xdr:row>
      <xdr:rowOff>635000</xdr:rowOff>
    </xdr:from>
    <xdr:to>
      <xdr:col>35</xdr:col>
      <xdr:colOff>25400</xdr:colOff>
      <xdr:row>760</xdr:row>
      <xdr:rowOff>63500</xdr:rowOff>
    </xdr:to>
    <xdr:sp macro="" textlink="">
      <xdr:nvSpPr>
        <xdr:cNvPr id="16" name="テキスト ボックス 15"/>
        <xdr:cNvSpPr txBox="1"/>
      </xdr:nvSpPr>
      <xdr:spPr>
        <a:xfrm>
          <a:off x="4178300" y="52882800"/>
          <a:ext cx="29591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医療機関等（２）</a:t>
          </a:r>
          <a:endParaRPr kumimoji="1" lang="en-US" altLang="ja-JP" sz="1200"/>
        </a:p>
        <a:p>
          <a:pPr algn="ctr"/>
          <a:r>
            <a:rPr kumimoji="1" lang="en-US" altLang="ja-JP" sz="1200"/>
            <a:t>1</a:t>
          </a:r>
          <a:r>
            <a:rPr kumimoji="1" lang="ja-JP" altLang="en-US" sz="1200"/>
            <a:t>百万円</a:t>
          </a:r>
        </a:p>
      </xdr:txBody>
    </xdr:sp>
    <xdr:clientData/>
  </xdr:twoCellAnchor>
  <xdr:twoCellAnchor>
    <xdr:from>
      <xdr:col>19</xdr:col>
      <xdr:colOff>152400</xdr:colOff>
      <xdr:row>753</xdr:row>
      <xdr:rowOff>50800</xdr:rowOff>
    </xdr:from>
    <xdr:to>
      <xdr:col>35</xdr:col>
      <xdr:colOff>152400</xdr:colOff>
      <xdr:row>755</xdr:row>
      <xdr:rowOff>127000</xdr:rowOff>
    </xdr:to>
    <xdr:grpSp>
      <xdr:nvGrpSpPr>
        <xdr:cNvPr id="19" name="グループ化 18"/>
        <xdr:cNvGrpSpPr/>
      </xdr:nvGrpSpPr>
      <xdr:grpSpPr>
        <a:xfrm>
          <a:off x="4013200" y="46494700"/>
          <a:ext cx="3251200" cy="787400"/>
          <a:chOff x="4051300" y="50215800"/>
          <a:chExt cx="3251200" cy="787400"/>
        </a:xfrm>
      </xdr:grpSpPr>
      <xdr:sp macro="" textlink="">
        <xdr:nvSpPr>
          <xdr:cNvPr id="20" name="テキスト ボックス 19"/>
          <xdr:cNvSpPr txBox="1"/>
        </xdr:nvSpPr>
        <xdr:spPr>
          <a:xfrm>
            <a:off x="4127500" y="50304700"/>
            <a:ext cx="3048000" cy="58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保健所又は委託医療機関において原則無料の肝炎ウイルス検査を実施</a:t>
            </a:r>
          </a:p>
        </xdr:txBody>
      </xdr:sp>
      <xdr:grpSp>
        <xdr:nvGrpSpPr>
          <xdr:cNvPr id="26" name="グループ化 25"/>
          <xdr:cNvGrpSpPr/>
        </xdr:nvGrpSpPr>
        <xdr:grpSpPr>
          <a:xfrm>
            <a:off x="4051300" y="50215800"/>
            <a:ext cx="3251200" cy="787400"/>
            <a:chOff x="4076700" y="45770800"/>
            <a:chExt cx="3175000" cy="685800"/>
          </a:xfrm>
        </xdr:grpSpPr>
        <xdr:sp macro="" textlink="">
          <xdr:nvSpPr>
            <xdr:cNvPr id="27" name="左大かっこ 26"/>
            <xdr:cNvSpPr/>
          </xdr:nvSpPr>
          <xdr:spPr>
            <a:xfrm>
              <a:off x="4076700" y="45770800"/>
              <a:ext cx="50800" cy="6858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8" name="右大かっこ 27"/>
            <xdr:cNvSpPr/>
          </xdr:nvSpPr>
          <xdr:spPr>
            <a:xfrm>
              <a:off x="7137400" y="45770800"/>
              <a:ext cx="114300" cy="6858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20</xdr:col>
      <xdr:colOff>12700</xdr:colOff>
      <xdr:row>760</xdr:row>
      <xdr:rowOff>114300</xdr:rowOff>
    </xdr:from>
    <xdr:to>
      <xdr:col>36</xdr:col>
      <xdr:colOff>12700</xdr:colOff>
      <xdr:row>762</xdr:row>
      <xdr:rowOff>25400</xdr:rowOff>
    </xdr:to>
    <xdr:grpSp>
      <xdr:nvGrpSpPr>
        <xdr:cNvPr id="21" name="グループ化 20"/>
        <xdr:cNvGrpSpPr/>
      </xdr:nvGrpSpPr>
      <xdr:grpSpPr>
        <a:xfrm>
          <a:off x="4076700" y="49999900"/>
          <a:ext cx="3251200" cy="508000"/>
          <a:chOff x="4089400" y="52920900"/>
          <a:chExt cx="3251200" cy="508000"/>
        </a:xfrm>
      </xdr:grpSpPr>
      <xdr:sp macro="" textlink="">
        <xdr:nvSpPr>
          <xdr:cNvPr id="22" name="テキスト ボックス 21"/>
          <xdr:cNvSpPr txBox="1"/>
        </xdr:nvSpPr>
        <xdr:spPr>
          <a:xfrm>
            <a:off x="4178300" y="53022500"/>
            <a:ext cx="3048000" cy="406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肝炎ウイルス検査の実施</a:t>
            </a:r>
          </a:p>
        </xdr:txBody>
      </xdr:sp>
      <xdr:grpSp>
        <xdr:nvGrpSpPr>
          <xdr:cNvPr id="29" name="グループ化 28"/>
          <xdr:cNvGrpSpPr/>
        </xdr:nvGrpSpPr>
        <xdr:grpSpPr>
          <a:xfrm>
            <a:off x="4089400" y="52920900"/>
            <a:ext cx="3251200" cy="508000"/>
            <a:chOff x="4076700" y="45770800"/>
            <a:chExt cx="3175000" cy="685800"/>
          </a:xfrm>
        </xdr:grpSpPr>
        <xdr:sp macro="" textlink="">
          <xdr:nvSpPr>
            <xdr:cNvPr id="30" name="左大かっこ 29"/>
            <xdr:cNvSpPr/>
          </xdr:nvSpPr>
          <xdr:spPr>
            <a:xfrm>
              <a:off x="4076700" y="45770800"/>
              <a:ext cx="50800" cy="6858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1" name="右大かっこ 30"/>
            <xdr:cNvSpPr/>
          </xdr:nvSpPr>
          <xdr:spPr>
            <a:xfrm>
              <a:off x="7137400" y="45770800"/>
              <a:ext cx="114300" cy="6858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20</xdr:col>
      <xdr:colOff>88900</xdr:colOff>
      <xdr:row>758</xdr:row>
      <xdr:rowOff>190500</xdr:rowOff>
    </xdr:from>
    <xdr:to>
      <xdr:col>35</xdr:col>
      <xdr:colOff>0</xdr:colOff>
      <xdr:row>758</xdr:row>
      <xdr:rowOff>533400</xdr:rowOff>
    </xdr:to>
    <xdr:sp macro="" textlink="">
      <xdr:nvSpPr>
        <xdr:cNvPr id="32" name="テキスト ボックス 31"/>
        <xdr:cNvSpPr txBox="1"/>
      </xdr:nvSpPr>
      <xdr:spPr>
        <a:xfrm>
          <a:off x="4152900" y="48729900"/>
          <a:ext cx="29591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随意契約（その他）（例：札幌市）</a:t>
          </a:r>
          <a:r>
            <a:rPr kumimoji="1" lang="en-US" altLang="ja-JP" sz="1200"/>
            <a:t>】</a:t>
          </a:r>
          <a:endParaRPr kumimoji="1" lang="ja-JP" altLang="en-US" sz="1200"/>
        </a:p>
      </xdr:txBody>
    </xdr:sp>
    <xdr:clientData/>
  </xdr:twoCellAnchor>
  <xdr:twoCellAnchor editAs="oneCell">
    <xdr:from>
      <xdr:col>38</xdr:col>
      <xdr:colOff>63500</xdr:colOff>
      <xdr:row>38</xdr:row>
      <xdr:rowOff>63500</xdr:rowOff>
    </xdr:from>
    <xdr:to>
      <xdr:col>41</xdr:col>
      <xdr:colOff>158750</xdr:colOff>
      <xdr:row>38</xdr:row>
      <xdr:rowOff>244475</xdr:rowOff>
    </xdr:to>
    <xdr:pic>
      <xdr:nvPicPr>
        <xdr:cNvPr id="33" name="図 3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5100" y="119634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63500</xdr:colOff>
      <xdr:row>40</xdr:row>
      <xdr:rowOff>63500</xdr:rowOff>
    </xdr:from>
    <xdr:to>
      <xdr:col>41</xdr:col>
      <xdr:colOff>158750</xdr:colOff>
      <xdr:row>40</xdr:row>
      <xdr:rowOff>244475</xdr:rowOff>
    </xdr:to>
    <xdr:pic>
      <xdr:nvPicPr>
        <xdr:cNvPr id="34" name="図 3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5100" y="125476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165100</xdr:colOff>
      <xdr:row>39</xdr:row>
      <xdr:rowOff>50800</xdr:rowOff>
    </xdr:from>
    <xdr:to>
      <xdr:col>49</xdr:col>
      <xdr:colOff>260350</xdr:colOff>
      <xdr:row>39</xdr:row>
      <xdr:rowOff>231775</xdr:rowOff>
    </xdr:to>
    <xdr:pic>
      <xdr:nvPicPr>
        <xdr:cNvPr id="35" name="図 3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12300" y="122428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0</xdr:colOff>
      <xdr:row>744</xdr:row>
      <xdr:rowOff>266700</xdr:rowOff>
    </xdr:from>
    <xdr:to>
      <xdr:col>28</xdr:col>
      <xdr:colOff>12700</xdr:colOff>
      <xdr:row>747</xdr:row>
      <xdr:rowOff>342900</xdr:rowOff>
    </xdr:to>
    <xdr:cxnSp macro="">
      <xdr:nvCxnSpPr>
        <xdr:cNvPr id="37" name="直線矢印コネクタ 36"/>
        <xdr:cNvCxnSpPr/>
      </xdr:nvCxnSpPr>
      <xdr:spPr>
        <a:xfrm>
          <a:off x="5689600" y="43510200"/>
          <a:ext cx="12700" cy="1143000"/>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755</xdr:row>
      <xdr:rowOff>266700</xdr:rowOff>
    </xdr:from>
    <xdr:to>
      <xdr:col>28</xdr:col>
      <xdr:colOff>0</xdr:colOff>
      <xdr:row>757</xdr:row>
      <xdr:rowOff>660400</xdr:rowOff>
    </xdr:to>
    <xdr:cxnSp macro="">
      <xdr:nvCxnSpPr>
        <xdr:cNvPr id="40" name="直線矢印コネクタ 39"/>
        <xdr:cNvCxnSpPr/>
      </xdr:nvCxnSpPr>
      <xdr:spPr>
        <a:xfrm>
          <a:off x="5689600" y="51130200"/>
          <a:ext cx="0" cy="1104900"/>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152400</xdr:colOff>
      <xdr:row>749</xdr:row>
      <xdr:rowOff>0</xdr:rowOff>
    </xdr:from>
    <xdr:to>
      <xdr:col>29</xdr:col>
      <xdr:colOff>201887</xdr:colOff>
      <xdr:row>749</xdr:row>
      <xdr:rowOff>264506</xdr:rowOff>
    </xdr:to>
    <xdr:sp macro="" textlink="">
      <xdr:nvSpPr>
        <xdr:cNvPr id="39" name="テキスト ボックス 38"/>
        <xdr:cNvSpPr txBox="1"/>
      </xdr:nvSpPr>
      <xdr:spPr>
        <a:xfrm>
          <a:off x="4013200" y="45021500"/>
          <a:ext cx="2081487" cy="264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3"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141</v>
      </c>
      <c r="AT2" s="218"/>
      <c r="AU2" s="218"/>
      <c r="AV2" s="51" t="str">
        <f>IF(AW2="", "", "-")</f>
        <v/>
      </c>
      <c r="AW2" s="403"/>
      <c r="AX2" s="403"/>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643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401" t="s">
        <v>394</v>
      </c>
      <c r="Z7" s="300"/>
      <c r="AA7" s="300"/>
      <c r="AB7" s="300"/>
      <c r="AC7" s="300"/>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0" t="s">
        <v>259</v>
      </c>
      <c r="B8" s="831"/>
      <c r="C8" s="831"/>
      <c r="D8" s="831"/>
      <c r="E8" s="831"/>
      <c r="F8" s="832"/>
      <c r="G8" s="225" t="str">
        <f>入力規則等!A27</f>
        <v>高齢社会対策、子ども・若者育成支援、少子化社会対策、男女共同参画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2063</v>
      </c>
      <c r="Q13" s="117"/>
      <c r="R13" s="117"/>
      <c r="S13" s="117"/>
      <c r="T13" s="117"/>
      <c r="U13" s="117"/>
      <c r="V13" s="118"/>
      <c r="W13" s="116">
        <v>2063</v>
      </c>
      <c r="X13" s="117"/>
      <c r="Y13" s="117"/>
      <c r="Z13" s="117"/>
      <c r="AA13" s="117"/>
      <c r="AB13" s="117"/>
      <c r="AC13" s="118"/>
      <c r="AD13" s="116">
        <v>2079</v>
      </c>
      <c r="AE13" s="117"/>
      <c r="AF13" s="117"/>
      <c r="AG13" s="117"/>
      <c r="AH13" s="117"/>
      <c r="AI13" s="117"/>
      <c r="AJ13" s="118"/>
      <c r="AK13" s="116">
        <v>2079</v>
      </c>
      <c r="AL13" s="117"/>
      <c r="AM13" s="117"/>
      <c r="AN13" s="117"/>
      <c r="AO13" s="117"/>
      <c r="AP13" s="117"/>
      <c r="AQ13" s="118"/>
      <c r="AR13" s="113">
        <v>2076</v>
      </c>
      <c r="AS13" s="114"/>
      <c r="AT13" s="114"/>
      <c r="AU13" s="114"/>
      <c r="AV13" s="114"/>
      <c r="AW13" s="114"/>
      <c r="AX13" s="400"/>
    </row>
    <row r="14" spans="1:50" ht="21" customHeight="1" x14ac:dyDescent="0.15">
      <c r="A14" s="146"/>
      <c r="B14" s="147"/>
      <c r="C14" s="147"/>
      <c r="D14" s="147"/>
      <c r="E14" s="147"/>
      <c r="F14" s="148"/>
      <c r="G14" s="748"/>
      <c r="H14" s="749"/>
      <c r="I14" s="576" t="s">
        <v>8</v>
      </c>
      <c r="J14" s="630"/>
      <c r="K14" s="630"/>
      <c r="L14" s="630"/>
      <c r="M14" s="630"/>
      <c r="N14" s="630"/>
      <c r="O14" s="631"/>
      <c r="P14" s="116" t="s">
        <v>573</v>
      </c>
      <c r="Q14" s="117"/>
      <c r="R14" s="117"/>
      <c r="S14" s="117"/>
      <c r="T14" s="117"/>
      <c r="U14" s="117"/>
      <c r="V14" s="118"/>
      <c r="W14" s="116" t="s">
        <v>575</v>
      </c>
      <c r="X14" s="117"/>
      <c r="Y14" s="117"/>
      <c r="Z14" s="117"/>
      <c r="AA14" s="117"/>
      <c r="AB14" s="117"/>
      <c r="AC14" s="118"/>
      <c r="AD14" s="116" t="s">
        <v>575</v>
      </c>
      <c r="AE14" s="117"/>
      <c r="AF14" s="117"/>
      <c r="AG14" s="117"/>
      <c r="AH14" s="117"/>
      <c r="AI14" s="117"/>
      <c r="AJ14" s="118"/>
      <c r="AK14" s="116" t="s">
        <v>627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574</v>
      </c>
      <c r="Q15" s="117"/>
      <c r="R15" s="117"/>
      <c r="S15" s="117"/>
      <c r="T15" s="117"/>
      <c r="U15" s="117"/>
      <c r="V15" s="118"/>
      <c r="W15" s="116" t="s">
        <v>575</v>
      </c>
      <c r="X15" s="117"/>
      <c r="Y15" s="117"/>
      <c r="Z15" s="117"/>
      <c r="AA15" s="117"/>
      <c r="AB15" s="117"/>
      <c r="AC15" s="118"/>
      <c r="AD15" s="116" t="s">
        <v>575</v>
      </c>
      <c r="AE15" s="117"/>
      <c r="AF15" s="117"/>
      <c r="AG15" s="117"/>
      <c r="AH15" s="117"/>
      <c r="AI15" s="117"/>
      <c r="AJ15" s="118"/>
      <c r="AK15" s="116" t="s">
        <v>628</v>
      </c>
      <c r="AL15" s="117"/>
      <c r="AM15" s="117"/>
      <c r="AN15" s="117"/>
      <c r="AO15" s="117"/>
      <c r="AP15" s="117"/>
      <c r="AQ15" s="118"/>
      <c r="AR15" s="116" t="s">
        <v>677</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575</v>
      </c>
      <c r="Q16" s="117"/>
      <c r="R16" s="117"/>
      <c r="S16" s="117"/>
      <c r="T16" s="117"/>
      <c r="U16" s="117"/>
      <c r="V16" s="118"/>
      <c r="W16" s="116" t="s">
        <v>576</v>
      </c>
      <c r="X16" s="117"/>
      <c r="Y16" s="117"/>
      <c r="Z16" s="117"/>
      <c r="AA16" s="117"/>
      <c r="AB16" s="117"/>
      <c r="AC16" s="118"/>
      <c r="AD16" s="116" t="s">
        <v>575</v>
      </c>
      <c r="AE16" s="117"/>
      <c r="AF16" s="117"/>
      <c r="AG16" s="117"/>
      <c r="AH16" s="117"/>
      <c r="AI16" s="117"/>
      <c r="AJ16" s="118"/>
      <c r="AK16" s="116" t="s">
        <v>629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v>-140</v>
      </c>
      <c r="Q17" s="117"/>
      <c r="R17" s="117"/>
      <c r="S17" s="117"/>
      <c r="T17" s="117"/>
      <c r="U17" s="117"/>
      <c r="V17" s="118"/>
      <c r="W17" s="116">
        <v>-951</v>
      </c>
      <c r="X17" s="117"/>
      <c r="Y17" s="117"/>
      <c r="Z17" s="117"/>
      <c r="AA17" s="117"/>
      <c r="AB17" s="117"/>
      <c r="AC17" s="118"/>
      <c r="AD17" s="116">
        <v>-983</v>
      </c>
      <c r="AE17" s="117"/>
      <c r="AF17" s="117"/>
      <c r="AG17" s="117"/>
      <c r="AH17" s="117"/>
      <c r="AI17" s="117"/>
      <c r="AJ17" s="118"/>
      <c r="AK17" s="116" t="s">
        <v>629</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0"/>
      <c r="H18" s="751"/>
      <c r="I18" s="738" t="s">
        <v>20</v>
      </c>
      <c r="J18" s="739"/>
      <c r="K18" s="739"/>
      <c r="L18" s="739"/>
      <c r="M18" s="739"/>
      <c r="N18" s="739"/>
      <c r="O18" s="740"/>
      <c r="P18" s="122">
        <f>SUM(P13:V17)</f>
        <v>1923</v>
      </c>
      <c r="Q18" s="123"/>
      <c r="R18" s="123"/>
      <c r="S18" s="123"/>
      <c r="T18" s="123"/>
      <c r="U18" s="123"/>
      <c r="V18" s="124"/>
      <c r="W18" s="122">
        <f>SUM(W13:AC17)</f>
        <v>1112</v>
      </c>
      <c r="X18" s="123"/>
      <c r="Y18" s="123"/>
      <c r="Z18" s="123"/>
      <c r="AA18" s="123"/>
      <c r="AB18" s="123"/>
      <c r="AC18" s="124"/>
      <c r="AD18" s="122">
        <f>SUM(AD13:AJ17)</f>
        <v>1096</v>
      </c>
      <c r="AE18" s="123"/>
      <c r="AF18" s="123"/>
      <c r="AG18" s="123"/>
      <c r="AH18" s="123"/>
      <c r="AI18" s="123"/>
      <c r="AJ18" s="124"/>
      <c r="AK18" s="122">
        <f>SUM(AK13:AQ17)</f>
        <v>2079</v>
      </c>
      <c r="AL18" s="123"/>
      <c r="AM18" s="123"/>
      <c r="AN18" s="123"/>
      <c r="AO18" s="123"/>
      <c r="AP18" s="123"/>
      <c r="AQ18" s="124"/>
      <c r="AR18" s="122">
        <f>SUM(AR13:AX17)</f>
        <v>2076</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1179</v>
      </c>
      <c r="Q19" s="117"/>
      <c r="R19" s="117"/>
      <c r="S19" s="117"/>
      <c r="T19" s="117"/>
      <c r="U19" s="117"/>
      <c r="V19" s="118"/>
      <c r="W19" s="116">
        <v>1112</v>
      </c>
      <c r="X19" s="117"/>
      <c r="Y19" s="117"/>
      <c r="Z19" s="117"/>
      <c r="AA19" s="117"/>
      <c r="AB19" s="117"/>
      <c r="AC19" s="118"/>
      <c r="AD19" s="116">
        <v>1096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0.61310452418096728</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0.57149781871061556</v>
      </c>
      <c r="Q21" s="540"/>
      <c r="R21" s="540"/>
      <c r="S21" s="540"/>
      <c r="T21" s="540"/>
      <c r="U21" s="540"/>
      <c r="V21" s="540"/>
      <c r="W21" s="540">
        <f t="shared" ref="W21" si="2">IF(W19=0, "-", SUM(W19)/SUM(W13,W14))</f>
        <v>0.53902084343189527</v>
      </c>
      <c r="X21" s="540"/>
      <c r="Y21" s="540"/>
      <c r="Z21" s="540"/>
      <c r="AA21" s="540"/>
      <c r="AB21" s="540"/>
      <c r="AC21" s="540"/>
      <c r="AD21" s="540">
        <f t="shared" ref="AD21" si="3">IF(AD19=0, "-", SUM(AD19)/SUM(AD13,AD14))</f>
        <v>0.52717652717652719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644</v>
      </c>
      <c r="H23" s="191"/>
      <c r="I23" s="191"/>
      <c r="J23" s="191"/>
      <c r="K23" s="191"/>
      <c r="L23" s="191"/>
      <c r="M23" s="191"/>
      <c r="N23" s="191"/>
      <c r="O23" s="192"/>
      <c r="P23" s="113">
        <v>2079</v>
      </c>
      <c r="Q23" s="114"/>
      <c r="R23" s="114"/>
      <c r="S23" s="114"/>
      <c r="T23" s="114"/>
      <c r="U23" s="114"/>
      <c r="V23" s="115"/>
      <c r="W23" s="113">
        <v>2076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2079</v>
      </c>
      <c r="Q29" s="117"/>
      <c r="R29" s="117"/>
      <c r="S29" s="117"/>
      <c r="T29" s="117"/>
      <c r="U29" s="117"/>
      <c r="V29" s="118"/>
      <c r="W29" s="222">
        <f>AR13</f>
        <v>2076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6"/>
      <c r="I30" s="396"/>
      <c r="J30" s="396"/>
      <c r="K30" s="396"/>
      <c r="L30" s="396"/>
      <c r="M30" s="396"/>
      <c r="N30" s="396"/>
      <c r="O30" s="580"/>
      <c r="P30" s="579" t="s">
        <v>59</v>
      </c>
      <c r="Q30" s="396"/>
      <c r="R30" s="396"/>
      <c r="S30" s="396"/>
      <c r="T30" s="396"/>
      <c r="U30" s="396"/>
      <c r="V30" s="396"/>
      <c r="W30" s="396"/>
      <c r="X30" s="580"/>
      <c r="Y30" s="466"/>
      <c r="Z30" s="467"/>
      <c r="AA30" s="468"/>
      <c r="AB30" s="392" t="s">
        <v>11</v>
      </c>
      <c r="AC30" s="393"/>
      <c r="AD30" s="394"/>
      <c r="AE30" s="392" t="s">
        <v>397</v>
      </c>
      <c r="AF30" s="393"/>
      <c r="AG30" s="393"/>
      <c r="AH30" s="394"/>
      <c r="AI30" s="392" t="s">
        <v>419</v>
      </c>
      <c r="AJ30" s="393"/>
      <c r="AK30" s="393"/>
      <c r="AL30" s="394"/>
      <c r="AM30" s="395" t="s">
        <v>424</v>
      </c>
      <c r="AN30" s="395"/>
      <c r="AO30" s="395"/>
      <c r="AP30" s="392"/>
      <c r="AQ30" s="642" t="s">
        <v>235</v>
      </c>
      <c r="AR30" s="643"/>
      <c r="AS30" s="643"/>
      <c r="AT30" s="644"/>
      <c r="AU30" s="396" t="s">
        <v>134</v>
      </c>
      <c r="AV30" s="396"/>
      <c r="AW30" s="396"/>
      <c r="AX30" s="397"/>
    </row>
    <row r="31" spans="1:50" ht="18.75" customHeight="1" x14ac:dyDescent="0.15">
      <c r="A31" s="513"/>
      <c r="B31" s="514"/>
      <c r="C31" s="514"/>
      <c r="D31" s="514"/>
      <c r="E31" s="514"/>
      <c r="F31" s="515"/>
      <c r="G31" s="568"/>
      <c r="H31" s="385"/>
      <c r="I31" s="385"/>
      <c r="J31" s="385"/>
      <c r="K31" s="385"/>
      <c r="L31" s="385"/>
      <c r="M31" s="385"/>
      <c r="N31" s="385"/>
      <c r="O31" s="569"/>
      <c r="P31" s="581"/>
      <c r="Q31" s="385"/>
      <c r="R31" s="385"/>
      <c r="S31" s="385"/>
      <c r="T31" s="385"/>
      <c r="U31" s="385"/>
      <c r="V31" s="385"/>
      <c r="W31" s="385"/>
      <c r="X31" s="569"/>
      <c r="Y31" s="469"/>
      <c r="Z31" s="470"/>
      <c r="AA31" s="471"/>
      <c r="AB31" s="338"/>
      <c r="AC31" s="339"/>
      <c r="AD31" s="340"/>
      <c r="AE31" s="338"/>
      <c r="AF31" s="339"/>
      <c r="AG31" s="339"/>
      <c r="AH31" s="340"/>
      <c r="AI31" s="338"/>
      <c r="AJ31" s="339"/>
      <c r="AK31" s="339"/>
      <c r="AL31" s="340"/>
      <c r="AM31" s="382"/>
      <c r="AN31" s="382"/>
      <c r="AO31" s="382"/>
      <c r="AP31" s="338"/>
      <c r="AQ31" s="215" t="s">
        <v>580</v>
      </c>
      <c r="AR31" s="140"/>
      <c r="AS31" s="141" t="s">
        <v>236</v>
      </c>
      <c r="AT31" s="176"/>
      <c r="AU31" s="275">
        <v>2</v>
      </c>
      <c r="AV31" s="275"/>
      <c r="AW31" s="385" t="s">
        <v>181</v>
      </c>
      <c r="AX31" s="386"/>
    </row>
    <row r="32" spans="1:50" ht="23.25" customHeight="1" x14ac:dyDescent="0.15">
      <c r="A32" s="516"/>
      <c r="B32" s="514"/>
      <c r="C32" s="514"/>
      <c r="D32" s="514"/>
      <c r="E32" s="514"/>
      <c r="F32" s="515"/>
      <c r="G32" s="541" t="s">
        <v>577</v>
      </c>
      <c r="H32" s="542"/>
      <c r="I32" s="542"/>
      <c r="J32" s="542"/>
      <c r="K32" s="542"/>
      <c r="L32" s="542"/>
      <c r="M32" s="542"/>
      <c r="N32" s="542"/>
      <c r="O32" s="543"/>
      <c r="P32" s="165" t="s">
        <v>578</v>
      </c>
      <c r="Q32" s="165"/>
      <c r="R32" s="165"/>
      <c r="S32" s="165"/>
      <c r="T32" s="165"/>
      <c r="U32" s="165"/>
      <c r="V32" s="165"/>
      <c r="W32" s="165"/>
      <c r="X32" s="236"/>
      <c r="Y32" s="344" t="s">
        <v>12</v>
      </c>
      <c r="Z32" s="550"/>
      <c r="AA32" s="551"/>
      <c r="AB32" s="552" t="s">
        <v>579</v>
      </c>
      <c r="AC32" s="552"/>
      <c r="AD32" s="552"/>
      <c r="AE32" s="370">
        <v>2891</v>
      </c>
      <c r="AF32" s="371"/>
      <c r="AG32" s="371"/>
      <c r="AH32" s="371"/>
      <c r="AI32" s="370">
        <v>2712</v>
      </c>
      <c r="AJ32" s="371"/>
      <c r="AK32" s="371"/>
      <c r="AL32" s="371"/>
      <c r="AM32" s="370"/>
      <c r="AN32" s="371"/>
      <c r="AO32" s="371"/>
      <c r="AP32" s="371"/>
      <c r="AQ32" s="119" t="s">
        <v>575</v>
      </c>
      <c r="AR32" s="120"/>
      <c r="AS32" s="120"/>
      <c r="AT32" s="121"/>
      <c r="AU32" s="371" t="s">
        <v>573</v>
      </c>
      <c r="AV32" s="371"/>
      <c r="AW32" s="371"/>
      <c r="AX32" s="373"/>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579</v>
      </c>
      <c r="AC33" s="523"/>
      <c r="AD33" s="523"/>
      <c r="AE33" s="370">
        <v>3229</v>
      </c>
      <c r="AF33" s="371"/>
      <c r="AG33" s="371"/>
      <c r="AH33" s="371"/>
      <c r="AI33" s="370">
        <v>2891</v>
      </c>
      <c r="AJ33" s="371"/>
      <c r="AK33" s="371"/>
      <c r="AL33" s="371"/>
      <c r="AM33" s="370">
        <v>2712</v>
      </c>
      <c r="AN33" s="371"/>
      <c r="AO33" s="371"/>
      <c r="AP33" s="371"/>
      <c r="AQ33" s="119" t="s">
        <v>581</v>
      </c>
      <c r="AR33" s="120"/>
      <c r="AS33" s="120"/>
      <c r="AT33" s="121"/>
      <c r="AU33" s="371"/>
      <c r="AV33" s="371"/>
      <c r="AW33" s="371"/>
      <c r="AX33" s="373"/>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0">
        <v>89.532362960668948</v>
      </c>
      <c r="AF34" s="371"/>
      <c r="AG34" s="371"/>
      <c r="AH34" s="371"/>
      <c r="AI34" s="370">
        <v>93.8</v>
      </c>
      <c r="AJ34" s="371"/>
      <c r="AK34" s="371"/>
      <c r="AL34" s="371"/>
      <c r="AM34" s="370"/>
      <c r="AN34" s="371"/>
      <c r="AO34" s="371"/>
      <c r="AP34" s="371"/>
      <c r="AQ34" s="119" t="s">
        <v>575</v>
      </c>
      <c r="AR34" s="120"/>
      <c r="AS34" s="120"/>
      <c r="AT34" s="121"/>
      <c r="AU34" s="371" t="s">
        <v>582</v>
      </c>
      <c r="AV34" s="371"/>
      <c r="AW34" s="371"/>
      <c r="AX34" s="373"/>
    </row>
    <row r="35" spans="1:50" ht="23.25" customHeight="1" x14ac:dyDescent="0.15">
      <c r="A35" s="901" t="s">
        <v>385</v>
      </c>
      <c r="B35" s="902"/>
      <c r="C35" s="902"/>
      <c r="D35" s="902"/>
      <c r="E35" s="902"/>
      <c r="F35" s="903"/>
      <c r="G35" s="907" t="s">
        <v>583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7"/>
      <c r="I37" s="387"/>
      <c r="J37" s="387"/>
      <c r="K37" s="387"/>
      <c r="L37" s="387"/>
      <c r="M37" s="387"/>
      <c r="N37" s="387"/>
      <c r="O37" s="567"/>
      <c r="P37" s="632" t="s">
        <v>59</v>
      </c>
      <c r="Q37" s="387"/>
      <c r="R37" s="387"/>
      <c r="S37" s="387"/>
      <c r="T37" s="387"/>
      <c r="U37" s="387"/>
      <c r="V37" s="387"/>
      <c r="W37" s="387"/>
      <c r="X37" s="567"/>
      <c r="Y37" s="633"/>
      <c r="Z37" s="634"/>
      <c r="AA37" s="635"/>
      <c r="AB37" s="636" t="s">
        <v>11</v>
      </c>
      <c r="AC37" s="637"/>
      <c r="AD37" s="638"/>
      <c r="AE37" s="374" t="s">
        <v>397</v>
      </c>
      <c r="AF37" s="375"/>
      <c r="AG37" s="375"/>
      <c r="AH37" s="376"/>
      <c r="AI37" s="374" t="s">
        <v>395</v>
      </c>
      <c r="AJ37" s="375"/>
      <c r="AK37" s="375"/>
      <c r="AL37" s="376"/>
      <c r="AM37" s="381" t="s">
        <v>424</v>
      </c>
      <c r="AN37" s="381"/>
      <c r="AO37" s="381"/>
      <c r="AP37" s="381"/>
      <c r="AQ37" s="271" t="s">
        <v>235</v>
      </c>
      <c r="AR37" s="272"/>
      <c r="AS37" s="272"/>
      <c r="AT37" s="273"/>
      <c r="AU37" s="387" t="s">
        <v>134</v>
      </c>
      <c r="AV37" s="387"/>
      <c r="AW37" s="387"/>
      <c r="AX37" s="388"/>
    </row>
    <row r="38" spans="1:50" ht="18.75" customHeight="1" x14ac:dyDescent="0.15">
      <c r="A38" s="513"/>
      <c r="B38" s="514"/>
      <c r="C38" s="514"/>
      <c r="D38" s="514"/>
      <c r="E38" s="514"/>
      <c r="F38" s="515"/>
      <c r="G38" s="568"/>
      <c r="H38" s="385"/>
      <c r="I38" s="385"/>
      <c r="J38" s="385"/>
      <c r="K38" s="385"/>
      <c r="L38" s="385"/>
      <c r="M38" s="385"/>
      <c r="N38" s="385"/>
      <c r="O38" s="569"/>
      <c r="P38" s="581"/>
      <c r="Q38" s="385"/>
      <c r="R38" s="385"/>
      <c r="S38" s="385"/>
      <c r="T38" s="385"/>
      <c r="U38" s="385"/>
      <c r="V38" s="385"/>
      <c r="W38" s="385"/>
      <c r="X38" s="569"/>
      <c r="Y38" s="469"/>
      <c r="Z38" s="470"/>
      <c r="AA38" s="471"/>
      <c r="AB38" s="338"/>
      <c r="AC38" s="339"/>
      <c r="AD38" s="340"/>
      <c r="AE38" s="338"/>
      <c r="AF38" s="339"/>
      <c r="AG38" s="339"/>
      <c r="AH38" s="340"/>
      <c r="AI38" s="338"/>
      <c r="AJ38" s="339"/>
      <c r="AK38" s="339"/>
      <c r="AL38" s="340"/>
      <c r="AM38" s="382"/>
      <c r="AN38" s="382"/>
      <c r="AO38" s="382"/>
      <c r="AP38" s="382"/>
      <c r="AQ38" s="215" t="s">
        <v>662</v>
      </c>
      <c r="AR38" s="140"/>
      <c r="AS38" s="141" t="s">
        <v>236</v>
      </c>
      <c r="AT38" s="176"/>
      <c r="AU38" s="275">
        <v>2</v>
      </c>
      <c r="AV38" s="275"/>
      <c r="AW38" s="385" t="s">
        <v>181</v>
      </c>
      <c r="AX38" s="386"/>
    </row>
    <row r="39" spans="1:50" ht="23.25" customHeight="1" x14ac:dyDescent="0.15">
      <c r="A39" s="516"/>
      <c r="B39" s="514"/>
      <c r="C39" s="514"/>
      <c r="D39" s="514"/>
      <c r="E39" s="514"/>
      <c r="F39" s="515"/>
      <c r="G39" s="541" t="s">
        <v>659</v>
      </c>
      <c r="H39" s="542"/>
      <c r="I39" s="542"/>
      <c r="J39" s="542"/>
      <c r="K39" s="542"/>
      <c r="L39" s="542"/>
      <c r="M39" s="542"/>
      <c r="N39" s="542"/>
      <c r="O39" s="543"/>
      <c r="P39" s="165" t="s">
        <v>660</v>
      </c>
      <c r="Q39" s="165"/>
      <c r="R39" s="165"/>
      <c r="S39" s="165"/>
      <c r="T39" s="165"/>
      <c r="U39" s="165"/>
      <c r="V39" s="165"/>
      <c r="W39" s="165"/>
      <c r="X39" s="236"/>
      <c r="Y39" s="344" t="s">
        <v>12</v>
      </c>
      <c r="Z39" s="550"/>
      <c r="AA39" s="551"/>
      <c r="AB39" s="552" t="s">
        <v>661</v>
      </c>
      <c r="AC39" s="552"/>
      <c r="AD39" s="552"/>
      <c r="AE39" s="370">
        <v>2121</v>
      </c>
      <c r="AF39" s="371"/>
      <c r="AG39" s="371"/>
      <c r="AH39" s="371"/>
      <c r="AI39" s="370">
        <v>3073</v>
      </c>
      <c r="AJ39" s="371"/>
      <c r="AK39" s="371"/>
      <c r="AL39" s="371"/>
      <c r="AM39" s="370"/>
      <c r="AN39" s="371"/>
      <c r="AO39" s="371"/>
      <c r="AP39" s="371"/>
      <c r="AQ39" s="119" t="s">
        <v>663</v>
      </c>
      <c r="AR39" s="120"/>
      <c r="AS39" s="120"/>
      <c r="AT39" s="121"/>
      <c r="AU39" s="371" t="s">
        <v>663</v>
      </c>
      <c r="AV39" s="371"/>
      <c r="AW39" s="371"/>
      <c r="AX39" s="373"/>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661</v>
      </c>
      <c r="AC40" s="523"/>
      <c r="AD40" s="523"/>
      <c r="AE40" s="370" t="s">
        <v>665</v>
      </c>
      <c r="AF40" s="371"/>
      <c r="AG40" s="371"/>
      <c r="AH40" s="371"/>
      <c r="AI40" s="370">
        <v>2121</v>
      </c>
      <c r="AJ40" s="371"/>
      <c r="AK40" s="371"/>
      <c r="AL40" s="371"/>
      <c r="AM40" s="370">
        <v>3073</v>
      </c>
      <c r="AN40" s="371"/>
      <c r="AO40" s="371"/>
      <c r="AP40" s="371"/>
      <c r="AQ40" s="119" t="s">
        <v>664</v>
      </c>
      <c r="AR40" s="120"/>
      <c r="AS40" s="120"/>
      <c r="AT40" s="121"/>
      <c r="AU40" s="371"/>
      <c r="AV40" s="371"/>
      <c r="AW40" s="371"/>
      <c r="AX40" s="373"/>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0" t="s">
        <v>662</v>
      </c>
      <c r="AF41" s="371"/>
      <c r="AG41" s="371"/>
      <c r="AH41" s="371"/>
      <c r="AI41" s="370">
        <v>145</v>
      </c>
      <c r="AJ41" s="371"/>
      <c r="AK41" s="371"/>
      <c r="AL41" s="371"/>
      <c r="AM41" s="370"/>
      <c r="AN41" s="371"/>
      <c r="AO41" s="371"/>
      <c r="AP41" s="371"/>
      <c r="AQ41" s="119" t="s">
        <v>662</v>
      </c>
      <c r="AR41" s="120"/>
      <c r="AS41" s="120"/>
      <c r="AT41" s="121"/>
      <c r="AU41" s="371" t="s">
        <v>666</v>
      </c>
      <c r="AV41" s="371"/>
      <c r="AW41" s="371"/>
      <c r="AX41" s="373"/>
    </row>
    <row r="42" spans="1:50" ht="23.25" customHeight="1" x14ac:dyDescent="0.15">
      <c r="A42" s="901" t="s">
        <v>385</v>
      </c>
      <c r="B42" s="902"/>
      <c r="C42" s="902"/>
      <c r="D42" s="902"/>
      <c r="E42" s="902"/>
      <c r="F42" s="903"/>
      <c r="G42" s="907" t="s">
        <v>667</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7"/>
      <c r="I44" s="387"/>
      <c r="J44" s="387"/>
      <c r="K44" s="387"/>
      <c r="L44" s="387"/>
      <c r="M44" s="387"/>
      <c r="N44" s="387"/>
      <c r="O44" s="567"/>
      <c r="P44" s="632" t="s">
        <v>59</v>
      </c>
      <c r="Q44" s="387"/>
      <c r="R44" s="387"/>
      <c r="S44" s="387"/>
      <c r="T44" s="387"/>
      <c r="U44" s="387"/>
      <c r="V44" s="387"/>
      <c r="W44" s="387"/>
      <c r="X44" s="567"/>
      <c r="Y44" s="633"/>
      <c r="Z44" s="634"/>
      <c r="AA44" s="635"/>
      <c r="AB44" s="636" t="s">
        <v>11</v>
      </c>
      <c r="AC44" s="637"/>
      <c r="AD44" s="638"/>
      <c r="AE44" s="374" t="s">
        <v>397</v>
      </c>
      <c r="AF44" s="375"/>
      <c r="AG44" s="375"/>
      <c r="AH44" s="376"/>
      <c r="AI44" s="374" t="s">
        <v>395</v>
      </c>
      <c r="AJ44" s="375"/>
      <c r="AK44" s="375"/>
      <c r="AL44" s="376"/>
      <c r="AM44" s="381" t="s">
        <v>424</v>
      </c>
      <c r="AN44" s="381"/>
      <c r="AO44" s="381"/>
      <c r="AP44" s="381"/>
      <c r="AQ44" s="271" t="s">
        <v>235</v>
      </c>
      <c r="AR44" s="272"/>
      <c r="AS44" s="272"/>
      <c r="AT44" s="273"/>
      <c r="AU44" s="387" t="s">
        <v>134</v>
      </c>
      <c r="AV44" s="387"/>
      <c r="AW44" s="387"/>
      <c r="AX44" s="388"/>
    </row>
    <row r="45" spans="1:50" ht="18.75" hidden="1" customHeight="1" x14ac:dyDescent="0.15">
      <c r="A45" s="513"/>
      <c r="B45" s="514"/>
      <c r="C45" s="514"/>
      <c r="D45" s="514"/>
      <c r="E45" s="514"/>
      <c r="F45" s="515"/>
      <c r="G45" s="568"/>
      <c r="H45" s="385"/>
      <c r="I45" s="385"/>
      <c r="J45" s="385"/>
      <c r="K45" s="385"/>
      <c r="L45" s="385"/>
      <c r="M45" s="385"/>
      <c r="N45" s="385"/>
      <c r="O45" s="569"/>
      <c r="P45" s="581"/>
      <c r="Q45" s="385"/>
      <c r="R45" s="385"/>
      <c r="S45" s="385"/>
      <c r="T45" s="385"/>
      <c r="U45" s="385"/>
      <c r="V45" s="385"/>
      <c r="W45" s="385"/>
      <c r="X45" s="569"/>
      <c r="Y45" s="469"/>
      <c r="Z45" s="470"/>
      <c r="AA45" s="471"/>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4" t="s">
        <v>12</v>
      </c>
      <c r="Z46" s="550"/>
      <c r="AA46" s="551"/>
      <c r="AB46" s="552"/>
      <c r="AC46" s="552"/>
      <c r="AD46" s="552"/>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7"/>
      <c r="I51" s="387"/>
      <c r="J51" s="387"/>
      <c r="K51" s="387"/>
      <c r="L51" s="387"/>
      <c r="M51" s="387"/>
      <c r="N51" s="387"/>
      <c r="O51" s="567"/>
      <c r="P51" s="632" t="s">
        <v>59</v>
      </c>
      <c r="Q51" s="387"/>
      <c r="R51" s="387"/>
      <c r="S51" s="387"/>
      <c r="T51" s="387"/>
      <c r="U51" s="387"/>
      <c r="V51" s="387"/>
      <c r="W51" s="387"/>
      <c r="X51" s="567"/>
      <c r="Y51" s="633"/>
      <c r="Z51" s="634"/>
      <c r="AA51" s="635"/>
      <c r="AB51" s="636" t="s">
        <v>11</v>
      </c>
      <c r="AC51" s="637"/>
      <c r="AD51" s="638"/>
      <c r="AE51" s="374" t="s">
        <v>397</v>
      </c>
      <c r="AF51" s="375"/>
      <c r="AG51" s="375"/>
      <c r="AH51" s="376"/>
      <c r="AI51" s="374" t="s">
        <v>395</v>
      </c>
      <c r="AJ51" s="375"/>
      <c r="AK51" s="375"/>
      <c r="AL51" s="376"/>
      <c r="AM51" s="381" t="s">
        <v>424</v>
      </c>
      <c r="AN51" s="381"/>
      <c r="AO51" s="381"/>
      <c r="AP51" s="381"/>
      <c r="AQ51" s="271" t="s">
        <v>235</v>
      </c>
      <c r="AR51" s="272"/>
      <c r="AS51" s="272"/>
      <c r="AT51" s="273"/>
      <c r="AU51" s="383" t="s">
        <v>134</v>
      </c>
      <c r="AV51" s="383"/>
      <c r="AW51" s="383"/>
      <c r="AX51" s="384"/>
    </row>
    <row r="52" spans="1:50" ht="18.75" hidden="1" customHeight="1" x14ac:dyDescent="0.15">
      <c r="A52" s="513"/>
      <c r="B52" s="514"/>
      <c r="C52" s="514"/>
      <c r="D52" s="514"/>
      <c r="E52" s="514"/>
      <c r="F52" s="515"/>
      <c r="G52" s="568"/>
      <c r="H52" s="385"/>
      <c r="I52" s="385"/>
      <c r="J52" s="385"/>
      <c r="K52" s="385"/>
      <c r="L52" s="385"/>
      <c r="M52" s="385"/>
      <c r="N52" s="385"/>
      <c r="O52" s="569"/>
      <c r="P52" s="581"/>
      <c r="Q52" s="385"/>
      <c r="R52" s="385"/>
      <c r="S52" s="385"/>
      <c r="T52" s="385"/>
      <c r="U52" s="385"/>
      <c r="V52" s="385"/>
      <c r="W52" s="385"/>
      <c r="X52" s="569"/>
      <c r="Y52" s="469"/>
      <c r="Z52" s="470"/>
      <c r="AA52" s="471"/>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4" t="s">
        <v>12</v>
      </c>
      <c r="Z53" s="550"/>
      <c r="AA53" s="551"/>
      <c r="AB53" s="552"/>
      <c r="AC53" s="552"/>
      <c r="AD53" s="552"/>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7"/>
      <c r="I58" s="387"/>
      <c r="J58" s="387"/>
      <c r="K58" s="387"/>
      <c r="L58" s="387"/>
      <c r="M58" s="387"/>
      <c r="N58" s="387"/>
      <c r="O58" s="567"/>
      <c r="P58" s="632" t="s">
        <v>59</v>
      </c>
      <c r="Q58" s="387"/>
      <c r="R58" s="387"/>
      <c r="S58" s="387"/>
      <c r="T58" s="387"/>
      <c r="U58" s="387"/>
      <c r="V58" s="387"/>
      <c r="W58" s="387"/>
      <c r="X58" s="567"/>
      <c r="Y58" s="633"/>
      <c r="Z58" s="634"/>
      <c r="AA58" s="635"/>
      <c r="AB58" s="636" t="s">
        <v>11</v>
      </c>
      <c r="AC58" s="637"/>
      <c r="AD58" s="638"/>
      <c r="AE58" s="374" t="s">
        <v>397</v>
      </c>
      <c r="AF58" s="375"/>
      <c r="AG58" s="375"/>
      <c r="AH58" s="376"/>
      <c r="AI58" s="374" t="s">
        <v>395</v>
      </c>
      <c r="AJ58" s="375"/>
      <c r="AK58" s="375"/>
      <c r="AL58" s="376"/>
      <c r="AM58" s="381" t="s">
        <v>424</v>
      </c>
      <c r="AN58" s="381"/>
      <c r="AO58" s="381"/>
      <c r="AP58" s="381"/>
      <c r="AQ58" s="271" t="s">
        <v>235</v>
      </c>
      <c r="AR58" s="272"/>
      <c r="AS58" s="272"/>
      <c r="AT58" s="273"/>
      <c r="AU58" s="383" t="s">
        <v>134</v>
      </c>
      <c r="AV58" s="383"/>
      <c r="AW58" s="383"/>
      <c r="AX58" s="384"/>
    </row>
    <row r="59" spans="1:50" ht="18.75" hidden="1" customHeight="1" x14ac:dyDescent="0.15">
      <c r="A59" s="513"/>
      <c r="B59" s="514"/>
      <c r="C59" s="514"/>
      <c r="D59" s="514"/>
      <c r="E59" s="514"/>
      <c r="F59" s="515"/>
      <c r="G59" s="568"/>
      <c r="H59" s="385"/>
      <c r="I59" s="385"/>
      <c r="J59" s="385"/>
      <c r="K59" s="385"/>
      <c r="L59" s="385"/>
      <c r="M59" s="385"/>
      <c r="N59" s="385"/>
      <c r="O59" s="569"/>
      <c r="P59" s="581"/>
      <c r="Q59" s="385"/>
      <c r="R59" s="385"/>
      <c r="S59" s="385"/>
      <c r="T59" s="385"/>
      <c r="U59" s="385"/>
      <c r="V59" s="385"/>
      <c r="W59" s="385"/>
      <c r="X59" s="569"/>
      <c r="Y59" s="469"/>
      <c r="Z59" s="470"/>
      <c r="AA59" s="471"/>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4" t="s">
        <v>12</v>
      </c>
      <c r="Z60" s="550"/>
      <c r="AA60" s="551"/>
      <c r="AB60" s="552"/>
      <c r="AC60" s="552"/>
      <c r="AD60" s="552"/>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4" t="s">
        <v>397</v>
      </c>
      <c r="AF65" s="375"/>
      <c r="AG65" s="375"/>
      <c r="AH65" s="376"/>
      <c r="AI65" s="374" t="s">
        <v>395</v>
      </c>
      <c r="AJ65" s="375"/>
      <c r="AK65" s="375"/>
      <c r="AL65" s="376"/>
      <c r="AM65" s="381" t="s">
        <v>424</v>
      </c>
      <c r="AN65" s="381"/>
      <c r="AO65" s="381"/>
      <c r="AP65" s="381"/>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9"/>
      <c r="AG66" s="339"/>
      <c r="AH66" s="340"/>
      <c r="AI66" s="338"/>
      <c r="AJ66" s="339"/>
      <c r="AK66" s="339"/>
      <c r="AL66" s="340"/>
      <c r="AM66" s="382"/>
      <c r="AN66" s="382"/>
      <c r="AO66" s="382"/>
      <c r="AP66" s="382"/>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70"/>
      <c r="AR69" s="371"/>
      <c r="AS69" s="371"/>
      <c r="AT69" s="372"/>
      <c r="AU69" s="371"/>
      <c r="AV69" s="371"/>
      <c r="AW69" s="371"/>
      <c r="AX69" s="373"/>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4" t="s">
        <v>397</v>
      </c>
      <c r="AF73" s="375"/>
      <c r="AG73" s="375"/>
      <c r="AH73" s="376"/>
      <c r="AI73" s="374" t="s">
        <v>395</v>
      </c>
      <c r="AJ73" s="375"/>
      <c r="AK73" s="375"/>
      <c r="AL73" s="376"/>
      <c r="AM73" s="381" t="s">
        <v>424</v>
      </c>
      <c r="AN73" s="381"/>
      <c r="AO73" s="381"/>
      <c r="AP73" s="381"/>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4" t="s">
        <v>11</v>
      </c>
      <c r="AC85" s="375"/>
      <c r="AD85" s="376"/>
      <c r="AE85" s="374" t="s">
        <v>397</v>
      </c>
      <c r="AF85" s="375"/>
      <c r="AG85" s="375"/>
      <c r="AH85" s="376"/>
      <c r="AI85" s="374" t="s">
        <v>395</v>
      </c>
      <c r="AJ85" s="375"/>
      <c r="AK85" s="375"/>
      <c r="AL85" s="376"/>
      <c r="AM85" s="381" t="s">
        <v>424</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1"/>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4" t="s">
        <v>11</v>
      </c>
      <c r="AC90" s="375"/>
      <c r="AD90" s="376"/>
      <c r="AE90" s="374" t="s">
        <v>397</v>
      </c>
      <c r="AF90" s="375"/>
      <c r="AG90" s="375"/>
      <c r="AH90" s="376"/>
      <c r="AI90" s="374" t="s">
        <v>395</v>
      </c>
      <c r="AJ90" s="375"/>
      <c r="AK90" s="375"/>
      <c r="AL90" s="376"/>
      <c r="AM90" s="381" t="s">
        <v>424</v>
      </c>
      <c r="AN90" s="381"/>
      <c r="AO90" s="381"/>
      <c r="AP90" s="381"/>
      <c r="AQ90" s="180" t="s">
        <v>235</v>
      </c>
      <c r="AR90" s="173"/>
      <c r="AS90" s="173"/>
      <c r="AT90" s="174"/>
      <c r="AU90" s="379" t="s">
        <v>134</v>
      </c>
      <c r="AV90" s="379"/>
      <c r="AW90" s="379"/>
      <c r="AX90" s="380"/>
    </row>
    <row r="91" spans="1:60" ht="18.75" hidden="1" customHeight="1" x14ac:dyDescent="0.15">
      <c r="A91" s="521"/>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4" t="s">
        <v>11</v>
      </c>
      <c r="AC95" s="375"/>
      <c r="AD95" s="376"/>
      <c r="AE95" s="374" t="s">
        <v>397</v>
      </c>
      <c r="AF95" s="375"/>
      <c r="AG95" s="375"/>
      <c r="AH95" s="376"/>
      <c r="AI95" s="374" t="s">
        <v>395</v>
      </c>
      <c r="AJ95" s="375"/>
      <c r="AK95" s="375"/>
      <c r="AL95" s="376"/>
      <c r="AM95" s="381" t="s">
        <v>424</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70">
        <v>277404</v>
      </c>
      <c r="AF101" s="371"/>
      <c r="AG101" s="371"/>
      <c r="AH101" s="372"/>
      <c r="AI101" s="370">
        <v>300920</v>
      </c>
      <c r="AJ101" s="371"/>
      <c r="AK101" s="371"/>
      <c r="AL101" s="372"/>
      <c r="AM101" s="370"/>
      <c r="AN101" s="371"/>
      <c r="AO101" s="371"/>
      <c r="AP101" s="372"/>
      <c r="AQ101" s="370" t="s">
        <v>574</v>
      </c>
      <c r="AR101" s="371"/>
      <c r="AS101" s="371"/>
      <c r="AT101" s="372"/>
      <c r="AU101" s="370" t="s">
        <v>668</v>
      </c>
      <c r="AV101" s="371"/>
      <c r="AW101" s="371"/>
      <c r="AX101" s="372"/>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5"/>
      <c r="AA102" s="346"/>
      <c r="AB102" s="552" t="s">
        <v>585</v>
      </c>
      <c r="AC102" s="552"/>
      <c r="AD102" s="552"/>
      <c r="AE102" s="364">
        <v>285272</v>
      </c>
      <c r="AF102" s="364"/>
      <c r="AG102" s="364"/>
      <c r="AH102" s="364"/>
      <c r="AI102" s="364">
        <v>277404</v>
      </c>
      <c r="AJ102" s="364"/>
      <c r="AK102" s="364"/>
      <c r="AL102" s="364"/>
      <c r="AM102" s="364">
        <v>300920</v>
      </c>
      <c r="AN102" s="364"/>
      <c r="AO102" s="364"/>
      <c r="AP102" s="364"/>
      <c r="AQ102" s="818"/>
      <c r="AR102" s="819"/>
      <c r="AS102" s="819"/>
      <c r="AT102" s="820"/>
      <c r="AU102" s="818" t="s">
        <v>669</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6" t="s">
        <v>437</v>
      </c>
      <c r="AR103" s="367"/>
      <c r="AS103" s="367"/>
      <c r="AT103" s="368"/>
      <c r="AU103" s="366" t="s">
        <v>438</v>
      </c>
      <c r="AV103" s="367"/>
      <c r="AW103" s="367"/>
      <c r="AX103" s="369"/>
    </row>
    <row r="104" spans="1:60" ht="23.25" customHeight="1" x14ac:dyDescent="0.15">
      <c r="A104" s="492"/>
      <c r="B104" s="493"/>
      <c r="C104" s="493"/>
      <c r="D104" s="493"/>
      <c r="E104" s="493"/>
      <c r="F104" s="494"/>
      <c r="G104" s="165" t="s">
        <v>586</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585</v>
      </c>
      <c r="AC104" s="473"/>
      <c r="AD104" s="474"/>
      <c r="AE104" s="370">
        <v>266307</v>
      </c>
      <c r="AF104" s="371"/>
      <c r="AG104" s="371"/>
      <c r="AH104" s="372"/>
      <c r="AI104" s="370">
        <v>289500</v>
      </c>
      <c r="AJ104" s="371"/>
      <c r="AK104" s="371"/>
      <c r="AL104" s="372"/>
      <c r="AM104" s="370"/>
      <c r="AN104" s="371"/>
      <c r="AO104" s="371"/>
      <c r="AP104" s="372"/>
      <c r="AQ104" s="370" t="s">
        <v>587</v>
      </c>
      <c r="AR104" s="371"/>
      <c r="AS104" s="371"/>
      <c r="AT104" s="372"/>
      <c r="AU104" s="370" t="s">
        <v>669</v>
      </c>
      <c r="AV104" s="371"/>
      <c r="AW104" s="371"/>
      <c r="AX104" s="372"/>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2" t="s">
        <v>585</v>
      </c>
      <c r="AC105" s="413"/>
      <c r="AD105" s="414"/>
      <c r="AE105" s="364">
        <v>274348</v>
      </c>
      <c r="AF105" s="364"/>
      <c r="AG105" s="364"/>
      <c r="AH105" s="364"/>
      <c r="AI105" s="364">
        <v>266307</v>
      </c>
      <c r="AJ105" s="364"/>
      <c r="AK105" s="364"/>
      <c r="AL105" s="364"/>
      <c r="AM105" s="364">
        <v>289500</v>
      </c>
      <c r="AN105" s="364"/>
      <c r="AO105" s="364"/>
      <c r="AP105" s="364"/>
      <c r="AQ105" s="370"/>
      <c r="AR105" s="371"/>
      <c r="AS105" s="371"/>
      <c r="AT105" s="372"/>
      <c r="AU105" s="818" t="s">
        <v>670</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6" t="s">
        <v>437</v>
      </c>
      <c r="AR106" s="367"/>
      <c r="AS106" s="367"/>
      <c r="AT106" s="368"/>
      <c r="AU106" s="366" t="s">
        <v>438</v>
      </c>
      <c r="AV106" s="367"/>
      <c r="AW106" s="367"/>
      <c r="AX106" s="369"/>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2"/>
      <c r="AC108" s="413"/>
      <c r="AD108" s="414"/>
      <c r="AE108" s="364"/>
      <c r="AF108" s="364"/>
      <c r="AG108" s="364"/>
      <c r="AH108" s="364"/>
      <c r="AI108" s="364"/>
      <c r="AJ108" s="364"/>
      <c r="AK108" s="364"/>
      <c r="AL108" s="364"/>
      <c r="AM108" s="364"/>
      <c r="AN108" s="364"/>
      <c r="AO108" s="364"/>
      <c r="AP108" s="364"/>
      <c r="AQ108" s="370"/>
      <c r="AR108" s="371"/>
      <c r="AS108" s="371"/>
      <c r="AT108" s="372"/>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6" t="s">
        <v>437</v>
      </c>
      <c r="AR109" s="367"/>
      <c r="AS109" s="367"/>
      <c r="AT109" s="368"/>
      <c r="AU109" s="366" t="s">
        <v>438</v>
      </c>
      <c r="AV109" s="367"/>
      <c r="AW109" s="367"/>
      <c r="AX109" s="369"/>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2"/>
      <c r="AC111" s="413"/>
      <c r="AD111" s="414"/>
      <c r="AE111" s="364"/>
      <c r="AF111" s="364"/>
      <c r="AG111" s="364"/>
      <c r="AH111" s="364"/>
      <c r="AI111" s="364"/>
      <c r="AJ111" s="364"/>
      <c r="AK111" s="364"/>
      <c r="AL111" s="364"/>
      <c r="AM111" s="364"/>
      <c r="AN111" s="364"/>
      <c r="AO111" s="364"/>
      <c r="AP111" s="364"/>
      <c r="AQ111" s="370"/>
      <c r="AR111" s="371"/>
      <c r="AS111" s="371"/>
      <c r="AT111" s="372"/>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6" t="s">
        <v>437</v>
      </c>
      <c r="AR112" s="367"/>
      <c r="AS112" s="367"/>
      <c r="AT112" s="368"/>
      <c r="AU112" s="366" t="s">
        <v>438</v>
      </c>
      <c r="AV112" s="367"/>
      <c r="AW112" s="367"/>
      <c r="AX112" s="369"/>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1" t="s">
        <v>439</v>
      </c>
      <c r="AR115" s="342"/>
      <c r="AS115" s="342"/>
      <c r="AT115" s="342"/>
      <c r="AU115" s="342"/>
      <c r="AV115" s="342"/>
      <c r="AW115" s="342"/>
      <c r="AX115" s="343"/>
    </row>
    <row r="116" spans="1:50" ht="23.25" customHeight="1" x14ac:dyDescent="0.15">
      <c r="A116" s="296"/>
      <c r="B116" s="297"/>
      <c r="C116" s="297"/>
      <c r="D116" s="297"/>
      <c r="E116" s="297"/>
      <c r="F116" s="298"/>
      <c r="G116" s="357" t="s">
        <v>588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589</v>
      </c>
      <c r="AC116" s="305"/>
      <c r="AD116" s="306"/>
      <c r="AE116" s="364">
        <f>INT(1178624000/543711)</f>
        <v>2167</v>
      </c>
      <c r="AF116" s="364"/>
      <c r="AG116" s="364"/>
      <c r="AH116" s="364"/>
      <c r="AI116" s="364">
        <v>1883</v>
      </c>
      <c r="AJ116" s="364"/>
      <c r="AK116" s="364"/>
      <c r="AL116" s="364"/>
      <c r="AM116" s="364"/>
      <c r="AN116" s="364"/>
      <c r="AO116" s="364"/>
      <c r="AP116" s="364"/>
      <c r="AQ116" s="370"/>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590</v>
      </c>
      <c r="AC117" s="348"/>
      <c r="AD117" s="349"/>
      <c r="AE117" s="310" t="s">
        <v>591</v>
      </c>
      <c r="AF117" s="310"/>
      <c r="AG117" s="310"/>
      <c r="AH117" s="310"/>
      <c r="AI117" s="310" t="s">
        <v>645</v>
      </c>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1" t="s">
        <v>439</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1" t="s">
        <v>439</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1" t="s">
        <v>439</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397</v>
      </c>
      <c r="AF127" s="302"/>
      <c r="AG127" s="302"/>
      <c r="AH127" s="303"/>
      <c r="AI127" s="307" t="s">
        <v>395</v>
      </c>
      <c r="AJ127" s="302"/>
      <c r="AK127" s="302"/>
      <c r="AL127" s="303"/>
      <c r="AM127" s="307" t="s">
        <v>424</v>
      </c>
      <c r="AN127" s="302"/>
      <c r="AO127" s="302"/>
      <c r="AP127" s="303"/>
      <c r="AQ127" s="341" t="s">
        <v>439</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t="s">
        <v>596</v>
      </c>
      <c r="AV133" s="140"/>
      <c r="AW133" s="141" t="s">
        <v>181</v>
      </c>
      <c r="AX133" s="142"/>
    </row>
    <row r="134" spans="1:50" ht="39.75" customHeight="1" x14ac:dyDescent="0.15">
      <c r="A134" s="999"/>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v>47</v>
      </c>
      <c r="AF134" s="120"/>
      <c r="AG134" s="120"/>
      <c r="AH134" s="120"/>
      <c r="AI134" s="270">
        <v>47</v>
      </c>
      <c r="AJ134" s="120"/>
      <c r="AK134" s="120"/>
      <c r="AL134" s="120"/>
      <c r="AM134" s="270">
        <v>47</v>
      </c>
      <c r="AN134" s="120"/>
      <c r="AO134" s="120"/>
      <c r="AP134" s="120"/>
      <c r="AQ134" s="270" t="s">
        <v>575</v>
      </c>
      <c r="AR134" s="120"/>
      <c r="AS134" s="120"/>
      <c r="AT134" s="120"/>
      <c r="AU134" s="270" t="s">
        <v>575</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v>47</v>
      </c>
      <c r="AF135" s="120"/>
      <c r="AG135" s="120"/>
      <c r="AH135" s="120"/>
      <c r="AI135" s="270">
        <v>47</v>
      </c>
      <c r="AJ135" s="120"/>
      <c r="AK135" s="120"/>
      <c r="AL135" s="120"/>
      <c r="AM135" s="270">
        <v>47</v>
      </c>
      <c r="AN135" s="120"/>
      <c r="AO135" s="120"/>
      <c r="AP135" s="120"/>
      <c r="AQ135" s="270" t="s">
        <v>595</v>
      </c>
      <c r="AR135" s="120"/>
      <c r="AS135" s="120"/>
      <c r="AT135" s="120"/>
      <c r="AU135" s="270">
        <v>47</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576</v>
      </c>
      <c r="H154" s="165"/>
      <c r="I154" s="165"/>
      <c r="J154" s="165"/>
      <c r="K154" s="165"/>
      <c r="L154" s="165"/>
      <c r="M154" s="165"/>
      <c r="N154" s="165"/>
      <c r="O154" s="165"/>
      <c r="P154" s="236"/>
      <c r="Q154" s="164" t="s">
        <v>581</v>
      </c>
      <c r="R154" s="165"/>
      <c r="S154" s="165"/>
      <c r="T154" s="165"/>
      <c r="U154" s="165"/>
      <c r="V154" s="165"/>
      <c r="W154" s="165"/>
      <c r="X154" s="165"/>
      <c r="Y154" s="165"/>
      <c r="Z154" s="165"/>
      <c r="AA154" s="928"/>
      <c r="AB154" s="259" t="s">
        <v>597</v>
      </c>
      <c r="AC154" s="260"/>
      <c r="AD154" s="260"/>
      <c r="AE154" s="265" t="s">
        <v>575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575</v>
      </c>
      <c r="K430" s="246"/>
      <c r="L430" s="246"/>
      <c r="M430" s="246"/>
      <c r="N430" s="246"/>
      <c r="O430" s="246"/>
      <c r="P430" s="246"/>
      <c r="Q430" s="246"/>
      <c r="R430" s="246"/>
      <c r="S430" s="246"/>
      <c r="T430" s="247"/>
      <c r="U430" s="248" t="s">
        <v>581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575</v>
      </c>
      <c r="AR432" s="140"/>
      <c r="AS432" s="141" t="s">
        <v>236</v>
      </c>
      <c r="AT432" s="176"/>
      <c r="AU432" s="140" t="s">
        <v>575</v>
      </c>
      <c r="AV432" s="140"/>
      <c r="AW432" s="141" t="s">
        <v>181</v>
      </c>
      <c r="AX432" s="142"/>
    </row>
    <row r="433" spans="1:50" ht="23.25" customHeight="1" x14ac:dyDescent="0.15">
      <c r="A433" s="999"/>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599</v>
      </c>
      <c r="AC433" s="137"/>
      <c r="AD433" s="137"/>
      <c r="AE433" s="119" t="s">
        <v>574</v>
      </c>
      <c r="AF433" s="120"/>
      <c r="AG433" s="120"/>
      <c r="AH433" s="120"/>
      <c r="AI433" s="119" t="s">
        <v>574</v>
      </c>
      <c r="AJ433" s="120"/>
      <c r="AK433" s="120"/>
      <c r="AL433" s="120"/>
      <c r="AM433" s="119" t="s">
        <v>573</v>
      </c>
      <c r="AN433" s="120"/>
      <c r="AO433" s="120"/>
      <c r="AP433" s="121"/>
      <c r="AQ433" s="119" t="s">
        <v>575</v>
      </c>
      <c r="AR433" s="120"/>
      <c r="AS433" s="120"/>
      <c r="AT433" s="121"/>
      <c r="AU433" s="120" t="s">
        <v>601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575</v>
      </c>
      <c r="AC434" s="228"/>
      <c r="AD434" s="228"/>
      <c r="AE434" s="119" t="s">
        <v>575</v>
      </c>
      <c r="AF434" s="120"/>
      <c r="AG434" s="120"/>
      <c r="AH434" s="121"/>
      <c r="AI434" s="119" t="s">
        <v>575</v>
      </c>
      <c r="AJ434" s="120"/>
      <c r="AK434" s="120"/>
      <c r="AL434" s="120"/>
      <c r="AM434" s="119" t="s">
        <v>600</v>
      </c>
      <c r="AN434" s="120"/>
      <c r="AO434" s="120"/>
      <c r="AP434" s="121"/>
      <c r="AQ434" s="119" t="s">
        <v>573</v>
      </c>
      <c r="AR434" s="120"/>
      <c r="AS434" s="120"/>
      <c r="AT434" s="121"/>
      <c r="AU434" s="120" t="s">
        <v>576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575</v>
      </c>
      <c r="AJ435" s="120"/>
      <c r="AK435" s="120"/>
      <c r="AL435" s="120"/>
      <c r="AM435" s="119" t="s">
        <v>575</v>
      </c>
      <c r="AN435" s="120"/>
      <c r="AO435" s="120"/>
      <c r="AP435" s="121"/>
      <c r="AQ435" s="119" t="s">
        <v>575</v>
      </c>
      <c r="AR435" s="120"/>
      <c r="AS435" s="120"/>
      <c r="AT435" s="121"/>
      <c r="AU435" s="120" t="s">
        <v>575</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602</v>
      </c>
      <c r="AF477" s="140"/>
      <c r="AG477" s="141" t="s">
        <v>236</v>
      </c>
      <c r="AH477" s="176"/>
      <c r="AI477" s="186"/>
      <c r="AJ477" s="186"/>
      <c r="AK477" s="186"/>
      <c r="AL477" s="181"/>
      <c r="AM477" s="186"/>
      <c r="AN477" s="186"/>
      <c r="AO477" s="186"/>
      <c r="AP477" s="181"/>
      <c r="AQ477" s="215" t="s">
        <v>575</v>
      </c>
      <c r="AR477" s="140"/>
      <c r="AS477" s="141" t="s">
        <v>236</v>
      </c>
      <c r="AT477" s="176"/>
      <c r="AU477" s="140" t="s">
        <v>575</v>
      </c>
      <c r="AV477" s="140"/>
      <c r="AW477" s="141" t="s">
        <v>181</v>
      </c>
      <c r="AX477" s="142"/>
    </row>
    <row r="478" spans="1:50" ht="23.25" customHeight="1" x14ac:dyDescent="0.15">
      <c r="A478" s="999"/>
      <c r="B478" s="256"/>
      <c r="C478" s="255"/>
      <c r="D478" s="256"/>
      <c r="E478" s="170"/>
      <c r="F478" s="171"/>
      <c r="G478" s="235" t="s">
        <v>580</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575</v>
      </c>
      <c r="AC478" s="137"/>
      <c r="AD478" s="137"/>
      <c r="AE478" s="119" t="s">
        <v>582</v>
      </c>
      <c r="AF478" s="120"/>
      <c r="AG478" s="120"/>
      <c r="AH478" s="120"/>
      <c r="AI478" s="119" t="s">
        <v>580</v>
      </c>
      <c r="AJ478" s="120"/>
      <c r="AK478" s="120"/>
      <c r="AL478" s="120"/>
      <c r="AM478" s="119" t="s">
        <v>573</v>
      </c>
      <c r="AN478" s="120"/>
      <c r="AO478" s="120"/>
      <c r="AP478" s="121"/>
      <c r="AQ478" s="119" t="s">
        <v>582</v>
      </c>
      <c r="AR478" s="120"/>
      <c r="AS478" s="120"/>
      <c r="AT478" s="121"/>
      <c r="AU478" s="120" t="s">
        <v>575</v>
      </c>
      <c r="AV478" s="120"/>
      <c r="AW478" s="120"/>
      <c r="AX478" s="219"/>
    </row>
    <row r="479" spans="1:50" ht="23.25"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580</v>
      </c>
      <c r="AC479" s="228"/>
      <c r="AD479" s="228"/>
      <c r="AE479" s="119" t="s">
        <v>575</v>
      </c>
      <c r="AF479" s="120"/>
      <c r="AG479" s="120"/>
      <c r="AH479" s="121"/>
      <c r="AI479" s="119" t="s">
        <v>603</v>
      </c>
      <c r="AJ479" s="120"/>
      <c r="AK479" s="120"/>
      <c r="AL479" s="120"/>
      <c r="AM479" s="119" t="s">
        <v>575</v>
      </c>
      <c r="AN479" s="120"/>
      <c r="AO479" s="120"/>
      <c r="AP479" s="121"/>
      <c r="AQ479" s="119" t="s">
        <v>575</v>
      </c>
      <c r="AR479" s="120"/>
      <c r="AS479" s="120"/>
      <c r="AT479" s="121"/>
      <c r="AU479" s="120" t="s">
        <v>575</v>
      </c>
      <c r="AV479" s="120"/>
      <c r="AW479" s="120"/>
      <c r="AX479" s="219"/>
    </row>
    <row r="480" spans="1:50" ht="23.25"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582</v>
      </c>
      <c r="AF480" s="120"/>
      <c r="AG480" s="120"/>
      <c r="AH480" s="121"/>
      <c r="AI480" s="119" t="s">
        <v>582</v>
      </c>
      <c r="AJ480" s="120"/>
      <c r="AK480" s="120"/>
      <c r="AL480" s="120"/>
      <c r="AM480" s="119" t="s">
        <v>604</v>
      </c>
      <c r="AN480" s="120"/>
      <c r="AO480" s="120"/>
      <c r="AP480" s="121"/>
      <c r="AQ480" s="119" t="s">
        <v>575</v>
      </c>
      <c r="AR480" s="120"/>
      <c r="AS480" s="120"/>
      <c r="AT480" s="121"/>
      <c r="AU480" s="120" t="s">
        <v>587</v>
      </c>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605</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606</v>
      </c>
      <c r="AH703" s="669"/>
      <c r="AI703" s="669"/>
      <c r="AJ703" s="669"/>
      <c r="AK703" s="669"/>
      <c r="AL703" s="669"/>
      <c r="AM703" s="669"/>
      <c r="AN703" s="669"/>
      <c r="AO703" s="669"/>
      <c r="AP703" s="669"/>
      <c r="AQ703" s="669"/>
      <c r="AR703" s="669"/>
      <c r="AS703" s="669"/>
      <c r="AT703" s="669"/>
      <c r="AU703" s="669"/>
      <c r="AV703" s="669"/>
      <c r="AW703" s="669"/>
      <c r="AX703" s="670"/>
    </row>
    <row r="704" spans="1:50" ht="5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609</v>
      </c>
      <c r="AE705" s="737"/>
      <c r="AF705" s="737"/>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62.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612</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609</v>
      </c>
      <c r="AE710" s="159"/>
      <c r="AF710" s="159"/>
      <c r="AG710" s="668" t="s">
        <v>572</v>
      </c>
      <c r="AH710" s="669"/>
      <c r="AI710" s="669"/>
      <c r="AJ710" s="669"/>
      <c r="AK710" s="669"/>
      <c r="AL710" s="669"/>
      <c r="AM710" s="669"/>
      <c r="AN710" s="669"/>
      <c r="AO710" s="669"/>
      <c r="AP710" s="669"/>
      <c r="AQ710" s="669"/>
      <c r="AR710" s="669"/>
      <c r="AS710" s="669"/>
      <c r="AT710" s="669"/>
      <c r="AU710" s="669"/>
      <c r="AV710" s="669"/>
      <c r="AW710" s="669"/>
      <c r="AX710" s="670"/>
    </row>
    <row r="711" spans="1:50" ht="42"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t="s">
        <v>572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68" t="s">
        <v>572</v>
      </c>
      <c r="AH713" s="669"/>
      <c r="AI713" s="669"/>
      <c r="AJ713" s="669"/>
      <c r="AK713" s="669"/>
      <c r="AL713" s="669"/>
      <c r="AM713" s="669"/>
      <c r="AN713" s="669"/>
      <c r="AO713" s="669"/>
      <c r="AP713" s="669"/>
      <c r="AQ713" s="669"/>
      <c r="AR713" s="669"/>
      <c r="AS713" s="669"/>
      <c r="AT713" s="669"/>
      <c r="AU713" s="669"/>
      <c r="AV713" s="669"/>
      <c r="AW713" s="669"/>
      <c r="AX713" s="670"/>
    </row>
    <row r="714" spans="1:50" ht="34.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615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609</v>
      </c>
      <c r="AE715" s="672"/>
      <c r="AF715" s="781"/>
      <c r="AG715" s="527" t="s">
        <v>616</v>
      </c>
      <c r="AH715" s="528"/>
      <c r="AI715" s="528"/>
      <c r="AJ715" s="528"/>
      <c r="AK715" s="528"/>
      <c r="AL715" s="528"/>
      <c r="AM715" s="528"/>
      <c r="AN715" s="528"/>
      <c r="AO715" s="528"/>
      <c r="AP715" s="528"/>
      <c r="AQ715" s="528"/>
      <c r="AR715" s="528"/>
      <c r="AS715" s="528"/>
      <c r="AT715" s="528"/>
      <c r="AU715" s="528"/>
      <c r="AV715" s="528"/>
      <c r="AW715" s="528"/>
      <c r="AX715" s="529"/>
    </row>
    <row r="716" spans="1:50" ht="63"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567</v>
      </c>
      <c r="AE716" s="763"/>
      <c r="AF716" s="763"/>
      <c r="AG716" s="668" t="s">
        <v>617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609</v>
      </c>
      <c r="AE717" s="159"/>
      <c r="AF717" s="159"/>
      <c r="AG717" s="668" t="s">
        <v>616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609</v>
      </c>
      <c r="AE718" s="159"/>
      <c r="AF718" s="159"/>
      <c r="AG718" s="167" t="s">
        <v>572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609</v>
      </c>
      <c r="AE719" s="672"/>
      <c r="AF719" s="672"/>
      <c r="AG719" s="164" t="s">
        <v>671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45.75" customHeight="1" x14ac:dyDescent="0.15">
      <c r="A726" s="622" t="s">
        <v>48</v>
      </c>
      <c r="B726" s="623"/>
      <c r="C726" s="447" t="s">
        <v>53</v>
      </c>
      <c r="D726" s="582"/>
      <c r="E726" s="582"/>
      <c r="F726" s="583"/>
      <c r="G726" s="801" t="s">
        <v>673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6.5" customHeight="1" thickBot="1" x14ac:dyDescent="0.2">
      <c r="A727" s="624"/>
      <c r="B727" s="625"/>
      <c r="C727" s="699" t="s">
        <v>57</v>
      </c>
      <c r="D727" s="700"/>
      <c r="E727" s="700"/>
      <c r="F727" s="701"/>
      <c r="G727" s="799" t="s">
        <v>672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7.75" customHeight="1" thickBot="1" x14ac:dyDescent="0.2">
      <c r="A729" s="769" t="s">
        <v>678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9.25" customHeight="1" thickBot="1" x14ac:dyDescent="0.2">
      <c r="A731" s="619" t="s">
        <v>138</v>
      </c>
      <c r="B731" s="620"/>
      <c r="C731" s="620"/>
      <c r="D731" s="620"/>
      <c r="E731" s="621"/>
      <c r="F731" s="684" t="s">
        <v>675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2.25" customHeight="1" thickBot="1" x14ac:dyDescent="0.2">
      <c r="A733" s="753" t="s">
        <v>138</v>
      </c>
      <c r="B733" s="754"/>
      <c r="C733" s="754"/>
      <c r="D733" s="754"/>
      <c r="E733" s="755"/>
      <c r="F733" s="770" t="s">
        <v>676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1.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618</v>
      </c>
      <c r="F737" s="103"/>
      <c r="G737" s="103"/>
      <c r="H737" s="103"/>
      <c r="I737" s="103"/>
      <c r="J737" s="103"/>
      <c r="K737" s="103"/>
      <c r="L737" s="103"/>
      <c r="M737" s="103"/>
      <c r="N737" s="109" t="s">
        <v>403</v>
      </c>
      <c r="O737" s="109"/>
      <c r="P737" s="109"/>
      <c r="Q737" s="109"/>
      <c r="R737" s="103" t="s">
        <v>620</v>
      </c>
      <c r="S737" s="103"/>
      <c r="T737" s="103"/>
      <c r="U737" s="103"/>
      <c r="V737" s="103"/>
      <c r="W737" s="103"/>
      <c r="X737" s="103"/>
      <c r="Y737" s="103"/>
      <c r="Z737" s="103"/>
      <c r="AA737" s="109" t="s">
        <v>402</v>
      </c>
      <c r="AB737" s="109"/>
      <c r="AC737" s="109"/>
      <c r="AD737" s="109"/>
      <c r="AE737" s="103" t="s">
        <v>622</v>
      </c>
      <c r="AF737" s="103"/>
      <c r="AG737" s="103"/>
      <c r="AH737" s="103"/>
      <c r="AI737" s="103"/>
      <c r="AJ737" s="103"/>
      <c r="AK737" s="103"/>
      <c r="AL737" s="103"/>
      <c r="AM737" s="103"/>
      <c r="AN737" s="109" t="s">
        <v>401</v>
      </c>
      <c r="AO737" s="109"/>
      <c r="AP737" s="109"/>
      <c r="AQ737" s="109"/>
      <c r="AR737" s="110" t="s">
        <v>624</v>
      </c>
      <c r="AS737" s="111"/>
      <c r="AT737" s="111"/>
      <c r="AU737" s="111"/>
      <c r="AV737" s="111"/>
      <c r="AW737" s="111"/>
      <c r="AX737" s="112"/>
      <c r="AY737" s="88"/>
      <c r="AZ737" s="88"/>
    </row>
    <row r="738" spans="1:52" ht="24.75" customHeight="1" x14ac:dyDescent="0.15">
      <c r="A738" s="100" t="s">
        <v>400</v>
      </c>
      <c r="B738" s="101"/>
      <c r="C738" s="101"/>
      <c r="D738" s="102"/>
      <c r="E738" s="103" t="s">
        <v>619</v>
      </c>
      <c r="F738" s="103"/>
      <c r="G738" s="103"/>
      <c r="H738" s="103"/>
      <c r="I738" s="103"/>
      <c r="J738" s="103"/>
      <c r="K738" s="103"/>
      <c r="L738" s="103"/>
      <c r="M738" s="103"/>
      <c r="N738" s="109" t="s">
        <v>399</v>
      </c>
      <c r="O738" s="109"/>
      <c r="P738" s="109"/>
      <c r="Q738" s="109"/>
      <c r="R738" s="103" t="s">
        <v>621</v>
      </c>
      <c r="S738" s="103"/>
      <c r="T738" s="103"/>
      <c r="U738" s="103"/>
      <c r="V738" s="103"/>
      <c r="W738" s="103"/>
      <c r="X738" s="103"/>
      <c r="Y738" s="103"/>
      <c r="Z738" s="103"/>
      <c r="AA738" s="109" t="s">
        <v>398</v>
      </c>
      <c r="AB738" s="109"/>
      <c r="AC738" s="109"/>
      <c r="AD738" s="109"/>
      <c r="AE738" s="103" t="s">
        <v>623</v>
      </c>
      <c r="AF738" s="103"/>
      <c r="AG738" s="103"/>
      <c r="AH738" s="103"/>
      <c r="AI738" s="103"/>
      <c r="AJ738" s="103"/>
      <c r="AK738" s="103"/>
      <c r="AL738" s="103"/>
      <c r="AM738" s="103"/>
      <c r="AN738" s="109" t="s">
        <v>397</v>
      </c>
      <c r="AO738" s="109"/>
      <c r="AP738" s="109"/>
      <c r="AQ738" s="109"/>
      <c r="AR738" s="110" t="s">
        <v>625</v>
      </c>
      <c r="AS738" s="111"/>
      <c r="AT738" s="111"/>
      <c r="AU738" s="111"/>
      <c r="AV738" s="111"/>
      <c r="AW738" s="111"/>
      <c r="AX738" s="112"/>
    </row>
    <row r="739" spans="1:52" ht="24.75" customHeight="1" x14ac:dyDescent="0.15">
      <c r="A739" s="100" t="s">
        <v>396</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131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646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1.5" customHeight="1" x14ac:dyDescent="0.15">
      <c r="A782" s="557"/>
      <c r="B782" s="767"/>
      <c r="C782" s="767"/>
      <c r="D782" s="767"/>
      <c r="E782" s="767"/>
      <c r="F782" s="768"/>
      <c r="G782" s="453" t="s">
        <v>648</v>
      </c>
      <c r="H782" s="454"/>
      <c r="I782" s="454"/>
      <c r="J782" s="454"/>
      <c r="K782" s="455"/>
      <c r="L782" s="456" t="s">
        <v>649</v>
      </c>
      <c r="M782" s="457"/>
      <c r="N782" s="457"/>
      <c r="O782" s="457"/>
      <c r="P782" s="457"/>
      <c r="Q782" s="457"/>
      <c r="R782" s="457"/>
      <c r="S782" s="457"/>
      <c r="T782" s="457"/>
      <c r="U782" s="457"/>
      <c r="V782" s="457"/>
      <c r="W782" s="457"/>
      <c r="X782" s="458"/>
      <c r="Y782" s="459">
        <v>105</v>
      </c>
      <c r="Z782" s="460"/>
      <c r="AA782" s="460"/>
      <c r="AB782" s="558"/>
      <c r="AC782" s="453" t="s">
        <v>650</v>
      </c>
      <c r="AD782" s="454"/>
      <c r="AE782" s="454"/>
      <c r="AF782" s="454"/>
      <c r="AG782" s="455"/>
      <c r="AH782" s="456" t="s">
        <v>651</v>
      </c>
      <c r="AI782" s="457"/>
      <c r="AJ782" s="457"/>
      <c r="AK782" s="457"/>
      <c r="AL782" s="457"/>
      <c r="AM782" s="457"/>
      <c r="AN782" s="457"/>
      <c r="AO782" s="457"/>
      <c r="AP782" s="457"/>
      <c r="AQ782" s="457"/>
      <c r="AR782" s="457"/>
      <c r="AS782" s="457"/>
      <c r="AT782" s="458"/>
      <c r="AU782" s="459">
        <v>99</v>
      </c>
      <c r="AV782" s="460"/>
      <c r="AW782" s="460"/>
      <c r="AX782" s="461"/>
    </row>
    <row r="783" spans="1:50" ht="24.75" customHeight="1" x14ac:dyDescent="0.15">
      <c r="A783" s="557"/>
      <c r="B783" s="767"/>
      <c r="C783" s="767"/>
      <c r="D783" s="767"/>
      <c r="E783" s="767"/>
      <c r="F783" s="768"/>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7"/>
      <c r="B784" s="767"/>
      <c r="C784" s="767"/>
      <c r="D784" s="767"/>
      <c r="E784" s="767"/>
      <c r="F784" s="768"/>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7"/>
      <c r="B785" s="767"/>
      <c r="C785" s="767"/>
      <c r="D785" s="767"/>
      <c r="E785" s="767"/>
      <c r="F785" s="768"/>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7"/>
      <c r="B786" s="767"/>
      <c r="C786" s="767"/>
      <c r="D786" s="767"/>
      <c r="E786" s="767"/>
      <c r="F786" s="768"/>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7"/>
      <c r="B787" s="767"/>
      <c r="C787" s="767"/>
      <c r="D787" s="767"/>
      <c r="E787" s="767"/>
      <c r="F787" s="768"/>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7"/>
      <c r="B788" s="767"/>
      <c r="C788" s="767"/>
      <c r="D788" s="767"/>
      <c r="E788" s="767"/>
      <c r="F788" s="768"/>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7"/>
      <c r="B789" s="767"/>
      <c r="C789" s="767"/>
      <c r="D789" s="767"/>
      <c r="E789" s="767"/>
      <c r="F789" s="768"/>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7"/>
      <c r="B790" s="767"/>
      <c r="C790" s="767"/>
      <c r="D790" s="767"/>
      <c r="E790" s="767"/>
      <c r="F790" s="768"/>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7"/>
      <c r="B791" s="767"/>
      <c r="C791" s="767"/>
      <c r="D791" s="767"/>
      <c r="E791" s="767"/>
      <c r="F791" s="768"/>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7"/>
      <c r="B792" s="767"/>
      <c r="C792" s="767"/>
      <c r="D792" s="767"/>
      <c r="E792" s="767"/>
      <c r="F792" s="768"/>
      <c r="G792" s="415" t="s">
        <v>20</v>
      </c>
      <c r="H792" s="416"/>
      <c r="I792" s="416"/>
      <c r="J792" s="416"/>
      <c r="K792" s="416"/>
      <c r="L792" s="417"/>
      <c r="M792" s="418"/>
      <c r="N792" s="418"/>
      <c r="O792" s="418"/>
      <c r="P792" s="418"/>
      <c r="Q792" s="418"/>
      <c r="R792" s="418"/>
      <c r="S792" s="418"/>
      <c r="T792" s="418"/>
      <c r="U792" s="418"/>
      <c r="V792" s="418"/>
      <c r="W792" s="418"/>
      <c r="X792" s="419"/>
      <c r="Y792" s="420">
        <f>SUM(Y782:AB791)</f>
        <v>105</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99</v>
      </c>
      <c r="AV792" s="421"/>
      <c r="AW792" s="421"/>
      <c r="AX792" s="423"/>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7"/>
      <c r="C797" s="767"/>
      <c r="D797" s="767"/>
      <c r="E797" s="767"/>
      <c r="F797" s="768"/>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7"/>
      <c r="C798" s="767"/>
      <c r="D798" s="767"/>
      <c r="E798" s="767"/>
      <c r="F798" s="768"/>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7"/>
      <c r="C799" s="767"/>
      <c r="D799" s="767"/>
      <c r="E799" s="767"/>
      <c r="F799" s="768"/>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7"/>
      <c r="C800" s="767"/>
      <c r="D800" s="767"/>
      <c r="E800" s="767"/>
      <c r="F800" s="768"/>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7"/>
      <c r="C801" s="767"/>
      <c r="D801" s="767"/>
      <c r="E801" s="767"/>
      <c r="F801" s="768"/>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7"/>
      <c r="C802" s="767"/>
      <c r="D802" s="767"/>
      <c r="E802" s="767"/>
      <c r="F802" s="768"/>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7"/>
      <c r="C803" s="767"/>
      <c r="D803" s="767"/>
      <c r="E803" s="767"/>
      <c r="F803" s="768"/>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7"/>
      <c r="B804" s="767"/>
      <c r="C804" s="767"/>
      <c r="D804" s="767"/>
      <c r="E804" s="767"/>
      <c r="F804" s="768"/>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7"/>
      <c r="B805" s="767"/>
      <c r="C805" s="767"/>
      <c r="D805" s="767"/>
      <c r="E805" s="767"/>
      <c r="F805" s="768"/>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7"/>
      <c r="C810" s="767"/>
      <c r="D810" s="767"/>
      <c r="E810" s="767"/>
      <c r="F810" s="768"/>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7"/>
      <c r="C811" s="767"/>
      <c r="D811" s="767"/>
      <c r="E811" s="767"/>
      <c r="F811" s="768"/>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7"/>
      <c r="C812" s="767"/>
      <c r="D812" s="767"/>
      <c r="E812" s="767"/>
      <c r="F812" s="768"/>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7"/>
      <c r="C813" s="767"/>
      <c r="D813" s="767"/>
      <c r="E813" s="767"/>
      <c r="F813" s="768"/>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7"/>
      <c r="C814" s="767"/>
      <c r="D814" s="767"/>
      <c r="E814" s="767"/>
      <c r="F814" s="768"/>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7"/>
      <c r="C815" s="767"/>
      <c r="D815" s="767"/>
      <c r="E815" s="767"/>
      <c r="F815" s="768"/>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7"/>
      <c r="C816" s="767"/>
      <c r="D816" s="767"/>
      <c r="E816" s="767"/>
      <c r="F816" s="768"/>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7"/>
      <c r="B817" s="767"/>
      <c r="C817" s="767"/>
      <c r="D817" s="767"/>
      <c r="E817" s="767"/>
      <c r="F817" s="768"/>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7"/>
      <c r="B818" s="767"/>
      <c r="C818" s="767"/>
      <c r="D818" s="767"/>
      <c r="E818" s="767"/>
      <c r="F818" s="768"/>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7"/>
      <c r="C823" s="767"/>
      <c r="D823" s="767"/>
      <c r="E823" s="767"/>
      <c r="F823" s="768"/>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7"/>
      <c r="C824" s="767"/>
      <c r="D824" s="767"/>
      <c r="E824" s="767"/>
      <c r="F824" s="768"/>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7"/>
      <c r="C825" s="767"/>
      <c r="D825" s="767"/>
      <c r="E825" s="767"/>
      <c r="F825" s="768"/>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7"/>
      <c r="C826" s="767"/>
      <c r="D826" s="767"/>
      <c r="E826" s="767"/>
      <c r="F826" s="768"/>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7"/>
      <c r="C827" s="767"/>
      <c r="D827" s="767"/>
      <c r="E827" s="767"/>
      <c r="F827" s="768"/>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7"/>
      <c r="C828" s="767"/>
      <c r="D828" s="767"/>
      <c r="E828" s="767"/>
      <c r="F828" s="768"/>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7"/>
      <c r="C829" s="767"/>
      <c r="D829" s="767"/>
      <c r="E829" s="767"/>
      <c r="F829" s="768"/>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7"/>
      <c r="C830" s="767"/>
      <c r="D830" s="767"/>
      <c r="E830" s="767"/>
      <c r="F830" s="768"/>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7"/>
      <c r="B831" s="767"/>
      <c r="C831" s="767"/>
      <c r="D831" s="767"/>
      <c r="E831" s="767"/>
      <c r="F831" s="768"/>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372</v>
      </c>
      <c r="AI837" s="352"/>
      <c r="AJ837" s="352"/>
      <c r="AK837" s="352"/>
      <c r="AL837" s="352" t="s">
        <v>21</v>
      </c>
      <c r="AM837" s="352"/>
      <c r="AN837" s="352"/>
      <c r="AO837" s="430"/>
      <c r="AP837" s="431" t="s">
        <v>301</v>
      </c>
      <c r="AQ837" s="431"/>
      <c r="AR837" s="431"/>
      <c r="AS837" s="431"/>
      <c r="AT837" s="431"/>
      <c r="AU837" s="431"/>
      <c r="AV837" s="431"/>
      <c r="AW837" s="431"/>
      <c r="AX837" s="431"/>
    </row>
    <row r="838" spans="1:50" ht="48" customHeight="1" x14ac:dyDescent="0.15">
      <c r="A838" s="410">
        <v>1</v>
      </c>
      <c r="B838" s="410">
        <v>1</v>
      </c>
      <c r="C838" s="424" t="s">
        <v>630</v>
      </c>
      <c r="D838" s="424"/>
      <c r="E838" s="424"/>
      <c r="F838" s="424"/>
      <c r="G838" s="424"/>
      <c r="H838" s="424"/>
      <c r="I838" s="424"/>
      <c r="J838" s="425">
        <v>9000020011002</v>
      </c>
      <c r="K838" s="426"/>
      <c r="L838" s="426"/>
      <c r="M838" s="426"/>
      <c r="N838" s="426"/>
      <c r="O838" s="426"/>
      <c r="P838" s="321" t="s">
        <v>638</v>
      </c>
      <c r="Q838" s="321"/>
      <c r="R838" s="321"/>
      <c r="S838" s="321"/>
      <c r="T838" s="321"/>
      <c r="U838" s="321"/>
      <c r="V838" s="321"/>
      <c r="W838" s="321"/>
      <c r="X838" s="321"/>
      <c r="Y838" s="322">
        <v>105</v>
      </c>
      <c r="Z838" s="323"/>
      <c r="AA838" s="323"/>
      <c r="AB838" s="324"/>
      <c r="AC838" s="334" t="s">
        <v>639</v>
      </c>
      <c r="AD838" s="427"/>
      <c r="AE838" s="427"/>
      <c r="AF838" s="427"/>
      <c r="AG838" s="427"/>
      <c r="AH838" s="332" t="s">
        <v>640</v>
      </c>
      <c r="AI838" s="333"/>
      <c r="AJ838" s="333"/>
      <c r="AK838" s="333"/>
      <c r="AL838" s="332" t="s">
        <v>413</v>
      </c>
      <c r="AM838" s="333"/>
      <c r="AN838" s="333"/>
      <c r="AO838" s="333"/>
      <c r="AP838" s="325" t="s">
        <v>572</v>
      </c>
      <c r="AQ838" s="325"/>
      <c r="AR838" s="325"/>
      <c r="AS838" s="325"/>
      <c r="AT838" s="325"/>
      <c r="AU838" s="325"/>
      <c r="AV838" s="325"/>
      <c r="AW838" s="325"/>
      <c r="AX838" s="325"/>
    </row>
    <row r="839" spans="1:50" ht="48" customHeight="1" x14ac:dyDescent="0.15">
      <c r="A839" s="410">
        <v>2</v>
      </c>
      <c r="B839" s="410">
        <v>1</v>
      </c>
      <c r="C839" s="424" t="s">
        <v>631</v>
      </c>
      <c r="D839" s="424"/>
      <c r="E839" s="424"/>
      <c r="F839" s="424"/>
      <c r="G839" s="424"/>
      <c r="H839" s="424"/>
      <c r="I839" s="424"/>
      <c r="J839" s="425">
        <v>3000020141003</v>
      </c>
      <c r="K839" s="426"/>
      <c r="L839" s="426"/>
      <c r="M839" s="426"/>
      <c r="N839" s="426"/>
      <c r="O839" s="426"/>
      <c r="P839" s="321" t="s">
        <v>638</v>
      </c>
      <c r="Q839" s="321"/>
      <c r="R839" s="321"/>
      <c r="S839" s="321"/>
      <c r="T839" s="321"/>
      <c r="U839" s="321"/>
      <c r="V839" s="321"/>
      <c r="W839" s="321"/>
      <c r="X839" s="321"/>
      <c r="Y839" s="322">
        <v>91</v>
      </c>
      <c r="Z839" s="323"/>
      <c r="AA839" s="323"/>
      <c r="AB839" s="324"/>
      <c r="AC839" s="334" t="s">
        <v>639</v>
      </c>
      <c r="AD839" s="334"/>
      <c r="AE839" s="334"/>
      <c r="AF839" s="334"/>
      <c r="AG839" s="334"/>
      <c r="AH839" s="332" t="s">
        <v>640</v>
      </c>
      <c r="AI839" s="333"/>
      <c r="AJ839" s="333"/>
      <c r="AK839" s="333"/>
      <c r="AL839" s="332" t="s">
        <v>413</v>
      </c>
      <c r="AM839" s="333"/>
      <c r="AN839" s="333"/>
      <c r="AO839" s="333"/>
      <c r="AP839" s="325" t="s">
        <v>572</v>
      </c>
      <c r="AQ839" s="325"/>
      <c r="AR839" s="325"/>
      <c r="AS839" s="325"/>
      <c r="AT839" s="325"/>
      <c r="AU839" s="325"/>
      <c r="AV839" s="325"/>
      <c r="AW839" s="325"/>
      <c r="AX839" s="325"/>
    </row>
    <row r="840" spans="1:50" ht="48" customHeight="1" x14ac:dyDescent="0.15">
      <c r="A840" s="410">
        <v>3</v>
      </c>
      <c r="B840" s="410">
        <v>1</v>
      </c>
      <c r="C840" s="428" t="s">
        <v>632</v>
      </c>
      <c r="D840" s="424"/>
      <c r="E840" s="424"/>
      <c r="F840" s="424"/>
      <c r="G840" s="424"/>
      <c r="H840" s="424"/>
      <c r="I840" s="424"/>
      <c r="J840" s="425">
        <v>9000020341002</v>
      </c>
      <c r="K840" s="426"/>
      <c r="L840" s="426"/>
      <c r="M840" s="426"/>
      <c r="N840" s="426"/>
      <c r="O840" s="426"/>
      <c r="P840" s="429" t="s">
        <v>638</v>
      </c>
      <c r="Q840" s="321"/>
      <c r="R840" s="321"/>
      <c r="S840" s="321"/>
      <c r="T840" s="321"/>
      <c r="U840" s="321"/>
      <c r="V840" s="321"/>
      <c r="W840" s="321"/>
      <c r="X840" s="321"/>
      <c r="Y840" s="322">
        <v>62</v>
      </c>
      <c r="Z840" s="323"/>
      <c r="AA840" s="323"/>
      <c r="AB840" s="324"/>
      <c r="AC840" s="334" t="s">
        <v>639</v>
      </c>
      <c r="AD840" s="334"/>
      <c r="AE840" s="334"/>
      <c r="AF840" s="334"/>
      <c r="AG840" s="334"/>
      <c r="AH840" s="332" t="s">
        <v>640</v>
      </c>
      <c r="AI840" s="333"/>
      <c r="AJ840" s="333"/>
      <c r="AK840" s="333"/>
      <c r="AL840" s="332" t="s">
        <v>413</v>
      </c>
      <c r="AM840" s="333"/>
      <c r="AN840" s="333"/>
      <c r="AO840" s="333"/>
      <c r="AP840" s="325" t="s">
        <v>572</v>
      </c>
      <c r="AQ840" s="325"/>
      <c r="AR840" s="325"/>
      <c r="AS840" s="325"/>
      <c r="AT840" s="325"/>
      <c r="AU840" s="325"/>
      <c r="AV840" s="325"/>
      <c r="AW840" s="325"/>
      <c r="AX840" s="325"/>
    </row>
    <row r="841" spans="1:50" ht="48" customHeight="1" x14ac:dyDescent="0.15">
      <c r="A841" s="410">
        <v>4</v>
      </c>
      <c r="B841" s="410">
        <v>1</v>
      </c>
      <c r="C841" s="428" t="s">
        <v>633</v>
      </c>
      <c r="D841" s="424"/>
      <c r="E841" s="424"/>
      <c r="F841" s="424"/>
      <c r="G841" s="424"/>
      <c r="H841" s="424"/>
      <c r="I841" s="424"/>
      <c r="J841" s="425">
        <v>2000020111007</v>
      </c>
      <c r="K841" s="426"/>
      <c r="L841" s="426"/>
      <c r="M841" s="426"/>
      <c r="N841" s="426"/>
      <c r="O841" s="426"/>
      <c r="P841" s="429" t="s">
        <v>638</v>
      </c>
      <c r="Q841" s="321"/>
      <c r="R841" s="321"/>
      <c r="S841" s="321"/>
      <c r="T841" s="321"/>
      <c r="U841" s="321"/>
      <c r="V841" s="321"/>
      <c r="W841" s="321"/>
      <c r="X841" s="321"/>
      <c r="Y841" s="322">
        <v>61</v>
      </c>
      <c r="Z841" s="323"/>
      <c r="AA841" s="323"/>
      <c r="AB841" s="324"/>
      <c r="AC841" s="334" t="s">
        <v>639</v>
      </c>
      <c r="AD841" s="334"/>
      <c r="AE841" s="334"/>
      <c r="AF841" s="334"/>
      <c r="AG841" s="334"/>
      <c r="AH841" s="332" t="s">
        <v>640</v>
      </c>
      <c r="AI841" s="333"/>
      <c r="AJ841" s="333"/>
      <c r="AK841" s="333"/>
      <c r="AL841" s="332" t="s">
        <v>413</v>
      </c>
      <c r="AM841" s="333"/>
      <c r="AN841" s="333"/>
      <c r="AO841" s="333"/>
      <c r="AP841" s="325" t="s">
        <v>572</v>
      </c>
      <c r="AQ841" s="325"/>
      <c r="AR841" s="325"/>
      <c r="AS841" s="325"/>
      <c r="AT841" s="325"/>
      <c r="AU841" s="325"/>
      <c r="AV841" s="325"/>
      <c r="AW841" s="325"/>
      <c r="AX841" s="325"/>
    </row>
    <row r="842" spans="1:50" ht="48" customHeight="1" x14ac:dyDescent="0.15">
      <c r="A842" s="410">
        <v>5</v>
      </c>
      <c r="B842" s="410">
        <v>1</v>
      </c>
      <c r="C842" s="428" t="s">
        <v>641</v>
      </c>
      <c r="D842" s="424"/>
      <c r="E842" s="424"/>
      <c r="F842" s="424"/>
      <c r="G842" s="424"/>
      <c r="H842" s="424"/>
      <c r="I842" s="424"/>
      <c r="J842" s="425">
        <v>4000020360007</v>
      </c>
      <c r="K842" s="426"/>
      <c r="L842" s="426"/>
      <c r="M842" s="426"/>
      <c r="N842" s="426"/>
      <c r="O842" s="426"/>
      <c r="P842" s="321" t="s">
        <v>638</v>
      </c>
      <c r="Q842" s="321"/>
      <c r="R842" s="321"/>
      <c r="S842" s="321"/>
      <c r="T842" s="321"/>
      <c r="U842" s="321"/>
      <c r="V842" s="321"/>
      <c r="W842" s="321"/>
      <c r="X842" s="321"/>
      <c r="Y842" s="322">
        <v>41</v>
      </c>
      <c r="Z842" s="323"/>
      <c r="AA842" s="323"/>
      <c r="AB842" s="324"/>
      <c r="AC842" s="326" t="s">
        <v>639</v>
      </c>
      <c r="AD842" s="326"/>
      <c r="AE842" s="326"/>
      <c r="AF842" s="326"/>
      <c r="AG842" s="326"/>
      <c r="AH842" s="332" t="s">
        <v>640</v>
      </c>
      <c r="AI842" s="333"/>
      <c r="AJ842" s="333"/>
      <c r="AK842" s="333"/>
      <c r="AL842" s="332" t="s">
        <v>413</v>
      </c>
      <c r="AM842" s="333"/>
      <c r="AN842" s="333"/>
      <c r="AO842" s="333"/>
      <c r="AP842" s="325" t="s">
        <v>572</v>
      </c>
      <c r="AQ842" s="325"/>
      <c r="AR842" s="325"/>
      <c r="AS842" s="325"/>
      <c r="AT842" s="325"/>
      <c r="AU842" s="325"/>
      <c r="AV842" s="325"/>
      <c r="AW842" s="325"/>
      <c r="AX842" s="325"/>
    </row>
    <row r="843" spans="1:50" ht="48" customHeight="1" x14ac:dyDescent="0.15">
      <c r="A843" s="410">
        <v>6</v>
      </c>
      <c r="B843" s="410">
        <v>1</v>
      </c>
      <c r="C843" s="424" t="s">
        <v>634</v>
      </c>
      <c r="D843" s="424"/>
      <c r="E843" s="424"/>
      <c r="F843" s="424"/>
      <c r="G843" s="424"/>
      <c r="H843" s="424"/>
      <c r="I843" s="424"/>
      <c r="J843" s="425">
        <v>7000020141305</v>
      </c>
      <c r="K843" s="426"/>
      <c r="L843" s="426"/>
      <c r="M843" s="426"/>
      <c r="N843" s="426"/>
      <c r="O843" s="426"/>
      <c r="P843" s="321" t="s">
        <v>638</v>
      </c>
      <c r="Q843" s="321"/>
      <c r="R843" s="321"/>
      <c r="S843" s="321"/>
      <c r="T843" s="321"/>
      <c r="U843" s="321"/>
      <c r="V843" s="321"/>
      <c r="W843" s="321"/>
      <c r="X843" s="321"/>
      <c r="Y843" s="322">
        <v>39</v>
      </c>
      <c r="Z843" s="323"/>
      <c r="AA843" s="323"/>
      <c r="AB843" s="324"/>
      <c r="AC843" s="326" t="s">
        <v>639</v>
      </c>
      <c r="AD843" s="326"/>
      <c r="AE843" s="326"/>
      <c r="AF843" s="326"/>
      <c r="AG843" s="326"/>
      <c r="AH843" s="332" t="s">
        <v>640</v>
      </c>
      <c r="AI843" s="333"/>
      <c r="AJ843" s="333"/>
      <c r="AK843" s="333"/>
      <c r="AL843" s="332" t="s">
        <v>413</v>
      </c>
      <c r="AM843" s="333"/>
      <c r="AN843" s="333"/>
      <c r="AO843" s="333"/>
      <c r="AP843" s="325" t="s">
        <v>572</v>
      </c>
      <c r="AQ843" s="325"/>
      <c r="AR843" s="325"/>
      <c r="AS843" s="325"/>
      <c r="AT843" s="325"/>
      <c r="AU843" s="325"/>
      <c r="AV843" s="325"/>
      <c r="AW843" s="325"/>
      <c r="AX843" s="325"/>
    </row>
    <row r="844" spans="1:50" ht="48" customHeight="1" x14ac:dyDescent="0.15">
      <c r="A844" s="410">
        <v>7</v>
      </c>
      <c r="B844" s="410">
        <v>1</v>
      </c>
      <c r="C844" s="424" t="s">
        <v>636</v>
      </c>
      <c r="D844" s="424"/>
      <c r="E844" s="424"/>
      <c r="F844" s="424"/>
      <c r="G844" s="424"/>
      <c r="H844" s="424"/>
      <c r="I844" s="424"/>
      <c r="J844" s="425">
        <v>1000020410004</v>
      </c>
      <c r="K844" s="426"/>
      <c r="L844" s="426"/>
      <c r="M844" s="426"/>
      <c r="N844" s="426"/>
      <c r="O844" s="426"/>
      <c r="P844" s="321" t="s">
        <v>638</v>
      </c>
      <c r="Q844" s="321"/>
      <c r="R844" s="321"/>
      <c r="S844" s="321"/>
      <c r="T844" s="321"/>
      <c r="U844" s="321"/>
      <c r="V844" s="321"/>
      <c r="W844" s="321"/>
      <c r="X844" s="321"/>
      <c r="Y844" s="322">
        <v>38</v>
      </c>
      <c r="Z844" s="323"/>
      <c r="AA844" s="323"/>
      <c r="AB844" s="324"/>
      <c r="AC844" s="326" t="s">
        <v>639</v>
      </c>
      <c r="AD844" s="326"/>
      <c r="AE844" s="326"/>
      <c r="AF844" s="326"/>
      <c r="AG844" s="326"/>
      <c r="AH844" s="332" t="s">
        <v>640</v>
      </c>
      <c r="AI844" s="333"/>
      <c r="AJ844" s="333"/>
      <c r="AK844" s="333"/>
      <c r="AL844" s="332" t="s">
        <v>413</v>
      </c>
      <c r="AM844" s="333"/>
      <c r="AN844" s="333"/>
      <c r="AO844" s="333"/>
      <c r="AP844" s="325" t="s">
        <v>572</v>
      </c>
      <c r="AQ844" s="325"/>
      <c r="AR844" s="325"/>
      <c r="AS844" s="325"/>
      <c r="AT844" s="325"/>
      <c r="AU844" s="325"/>
      <c r="AV844" s="325"/>
      <c r="AW844" s="325"/>
      <c r="AX844" s="325"/>
    </row>
    <row r="845" spans="1:50" ht="48" customHeight="1" x14ac:dyDescent="0.15">
      <c r="A845" s="410">
        <v>8</v>
      </c>
      <c r="B845" s="410">
        <v>1</v>
      </c>
      <c r="C845" s="428" t="s">
        <v>642</v>
      </c>
      <c r="D845" s="424"/>
      <c r="E845" s="424"/>
      <c r="F845" s="424"/>
      <c r="G845" s="424"/>
      <c r="H845" s="424"/>
      <c r="I845" s="424"/>
      <c r="J845" s="425">
        <v>6000020271004</v>
      </c>
      <c r="K845" s="426"/>
      <c r="L845" s="426"/>
      <c r="M845" s="426"/>
      <c r="N845" s="426"/>
      <c r="O845" s="426"/>
      <c r="P845" s="321" t="s">
        <v>638</v>
      </c>
      <c r="Q845" s="321"/>
      <c r="R845" s="321"/>
      <c r="S845" s="321"/>
      <c r="T845" s="321"/>
      <c r="U845" s="321"/>
      <c r="V845" s="321"/>
      <c r="W845" s="321"/>
      <c r="X845" s="321"/>
      <c r="Y845" s="322">
        <v>35</v>
      </c>
      <c r="Z845" s="323"/>
      <c r="AA845" s="323"/>
      <c r="AB845" s="324"/>
      <c r="AC845" s="326" t="s">
        <v>639</v>
      </c>
      <c r="AD845" s="326"/>
      <c r="AE845" s="326"/>
      <c r="AF845" s="326"/>
      <c r="AG845" s="326"/>
      <c r="AH845" s="332" t="s">
        <v>640</v>
      </c>
      <c r="AI845" s="333"/>
      <c r="AJ845" s="333"/>
      <c r="AK845" s="333"/>
      <c r="AL845" s="332" t="s">
        <v>413</v>
      </c>
      <c r="AM845" s="333"/>
      <c r="AN845" s="333"/>
      <c r="AO845" s="333"/>
      <c r="AP845" s="325" t="s">
        <v>572</v>
      </c>
      <c r="AQ845" s="325"/>
      <c r="AR845" s="325"/>
      <c r="AS845" s="325"/>
      <c r="AT845" s="325"/>
      <c r="AU845" s="325"/>
      <c r="AV845" s="325"/>
      <c r="AW845" s="325"/>
      <c r="AX845" s="325"/>
    </row>
    <row r="846" spans="1:50" ht="48" customHeight="1" x14ac:dyDescent="0.15">
      <c r="A846" s="410">
        <v>9</v>
      </c>
      <c r="B846" s="410">
        <v>1</v>
      </c>
      <c r="C846" s="424" t="s">
        <v>635</v>
      </c>
      <c r="D846" s="424"/>
      <c r="E846" s="424"/>
      <c r="F846" s="424"/>
      <c r="G846" s="424"/>
      <c r="H846" s="424"/>
      <c r="I846" s="424"/>
      <c r="J846" s="425">
        <v>3000020401307</v>
      </c>
      <c r="K846" s="426"/>
      <c r="L846" s="426"/>
      <c r="M846" s="426"/>
      <c r="N846" s="426"/>
      <c r="O846" s="426"/>
      <c r="P846" s="321" t="s">
        <v>638</v>
      </c>
      <c r="Q846" s="321"/>
      <c r="R846" s="321"/>
      <c r="S846" s="321"/>
      <c r="T846" s="321"/>
      <c r="U846" s="321"/>
      <c r="V846" s="321"/>
      <c r="W846" s="321"/>
      <c r="X846" s="321"/>
      <c r="Y846" s="322">
        <v>34</v>
      </c>
      <c r="Z846" s="323"/>
      <c r="AA846" s="323"/>
      <c r="AB846" s="324"/>
      <c r="AC846" s="326" t="s">
        <v>639</v>
      </c>
      <c r="AD846" s="326"/>
      <c r="AE846" s="326"/>
      <c r="AF846" s="326"/>
      <c r="AG846" s="326"/>
      <c r="AH846" s="332" t="s">
        <v>640</v>
      </c>
      <c r="AI846" s="333"/>
      <c r="AJ846" s="333"/>
      <c r="AK846" s="333"/>
      <c r="AL846" s="332" t="s">
        <v>413</v>
      </c>
      <c r="AM846" s="333"/>
      <c r="AN846" s="333"/>
      <c r="AO846" s="333"/>
      <c r="AP846" s="325" t="s">
        <v>572</v>
      </c>
      <c r="AQ846" s="325"/>
      <c r="AR846" s="325"/>
      <c r="AS846" s="325"/>
      <c r="AT846" s="325"/>
      <c r="AU846" s="325"/>
      <c r="AV846" s="325"/>
      <c r="AW846" s="325"/>
      <c r="AX846" s="325"/>
    </row>
    <row r="847" spans="1:50" ht="48" customHeight="1" x14ac:dyDescent="0.15">
      <c r="A847" s="410">
        <v>10</v>
      </c>
      <c r="B847" s="410">
        <v>1</v>
      </c>
      <c r="C847" s="424" t="s">
        <v>637</v>
      </c>
      <c r="D847" s="424"/>
      <c r="E847" s="424"/>
      <c r="F847" s="424"/>
      <c r="G847" s="424"/>
      <c r="H847" s="424"/>
      <c r="I847" s="424"/>
      <c r="J847" s="425">
        <v>1000020110001</v>
      </c>
      <c r="K847" s="426"/>
      <c r="L847" s="426"/>
      <c r="M847" s="426"/>
      <c r="N847" s="426"/>
      <c r="O847" s="426"/>
      <c r="P847" s="321" t="s">
        <v>638</v>
      </c>
      <c r="Q847" s="321"/>
      <c r="R847" s="321"/>
      <c r="S847" s="321"/>
      <c r="T847" s="321"/>
      <c r="U847" s="321"/>
      <c r="V847" s="321"/>
      <c r="W847" s="321"/>
      <c r="X847" s="321"/>
      <c r="Y847" s="322">
        <v>30</v>
      </c>
      <c r="Z847" s="323"/>
      <c r="AA847" s="323"/>
      <c r="AB847" s="324"/>
      <c r="AC847" s="326" t="s">
        <v>639</v>
      </c>
      <c r="AD847" s="326"/>
      <c r="AE847" s="326"/>
      <c r="AF847" s="326"/>
      <c r="AG847" s="326"/>
      <c r="AH847" s="332" t="s">
        <v>640</v>
      </c>
      <c r="AI847" s="333"/>
      <c r="AJ847" s="333"/>
      <c r="AK847" s="333"/>
      <c r="AL847" s="332" t="s">
        <v>413</v>
      </c>
      <c r="AM847" s="333"/>
      <c r="AN847" s="333"/>
      <c r="AO847" s="333"/>
      <c r="AP847" s="325" t="s">
        <v>572</v>
      </c>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372</v>
      </c>
      <c r="AI870" s="352"/>
      <c r="AJ870" s="352"/>
      <c r="AK870" s="352"/>
      <c r="AL870" s="352" t="s">
        <v>21</v>
      </c>
      <c r="AM870" s="352"/>
      <c r="AN870" s="352"/>
      <c r="AO870" s="430"/>
      <c r="AP870" s="431" t="s">
        <v>301</v>
      </c>
      <c r="AQ870" s="431"/>
      <c r="AR870" s="431"/>
      <c r="AS870" s="431"/>
      <c r="AT870" s="431"/>
      <c r="AU870" s="431"/>
      <c r="AV870" s="431"/>
      <c r="AW870" s="431"/>
      <c r="AX870" s="431"/>
    </row>
    <row r="871" spans="1:50" ht="53.25" customHeight="1" x14ac:dyDescent="0.15">
      <c r="A871" s="410">
        <v>1</v>
      </c>
      <c r="B871" s="410">
        <v>1</v>
      </c>
      <c r="C871" s="424" t="s">
        <v>652</v>
      </c>
      <c r="D871" s="424"/>
      <c r="E871" s="424"/>
      <c r="F871" s="424"/>
      <c r="G871" s="424"/>
      <c r="H871" s="424"/>
      <c r="I871" s="424"/>
      <c r="J871" s="425">
        <v>1430005000892</v>
      </c>
      <c r="K871" s="426"/>
      <c r="L871" s="426"/>
      <c r="M871" s="426"/>
      <c r="N871" s="426"/>
      <c r="O871" s="426"/>
      <c r="P871" s="321" t="s">
        <v>653</v>
      </c>
      <c r="Q871" s="321"/>
      <c r="R871" s="321"/>
      <c r="S871" s="321"/>
      <c r="T871" s="321"/>
      <c r="U871" s="321"/>
      <c r="V871" s="321"/>
      <c r="W871" s="321"/>
      <c r="X871" s="321"/>
      <c r="Y871" s="322">
        <v>99</v>
      </c>
      <c r="Z871" s="323"/>
      <c r="AA871" s="323"/>
      <c r="AB871" s="324"/>
      <c r="AC871" s="334" t="s">
        <v>384</v>
      </c>
      <c r="AD871" s="427"/>
      <c r="AE871" s="427"/>
      <c r="AF871" s="427"/>
      <c r="AG871" s="427"/>
      <c r="AH871" s="332" t="s">
        <v>656</v>
      </c>
      <c r="AI871" s="333"/>
      <c r="AJ871" s="333"/>
      <c r="AK871" s="333"/>
      <c r="AL871" s="329">
        <v>100</v>
      </c>
      <c r="AM871" s="330"/>
      <c r="AN871" s="330"/>
      <c r="AO871" s="331"/>
      <c r="AP871" s="325" t="s">
        <v>657</v>
      </c>
      <c r="AQ871" s="325"/>
      <c r="AR871" s="325"/>
      <c r="AS871" s="325"/>
      <c r="AT871" s="325"/>
      <c r="AU871" s="325"/>
      <c r="AV871" s="325"/>
      <c r="AW871" s="325"/>
      <c r="AX871" s="325"/>
    </row>
    <row r="872" spans="1:50" ht="39" customHeight="1" x14ac:dyDescent="0.15">
      <c r="A872" s="410">
        <v>2</v>
      </c>
      <c r="B872" s="410">
        <v>1</v>
      </c>
      <c r="C872" s="424" t="s">
        <v>654</v>
      </c>
      <c r="D872" s="424"/>
      <c r="E872" s="424"/>
      <c r="F872" s="424"/>
      <c r="G872" s="424"/>
      <c r="H872" s="424"/>
      <c r="I872" s="424"/>
      <c r="J872" s="425">
        <v>5430005010723</v>
      </c>
      <c r="K872" s="426"/>
      <c r="L872" s="426"/>
      <c r="M872" s="426"/>
      <c r="N872" s="426"/>
      <c r="O872" s="426"/>
      <c r="P872" s="321" t="s">
        <v>655</v>
      </c>
      <c r="Q872" s="321"/>
      <c r="R872" s="321"/>
      <c r="S872" s="321"/>
      <c r="T872" s="321"/>
      <c r="U872" s="321"/>
      <c r="V872" s="321"/>
      <c r="W872" s="321"/>
      <c r="X872" s="321"/>
      <c r="Y872" s="322">
        <v>6</v>
      </c>
      <c r="Z872" s="323"/>
      <c r="AA872" s="323"/>
      <c r="AB872" s="324"/>
      <c r="AC872" s="334" t="s">
        <v>384</v>
      </c>
      <c r="AD872" s="334"/>
      <c r="AE872" s="334"/>
      <c r="AF872" s="334"/>
      <c r="AG872" s="334"/>
      <c r="AH872" s="332" t="s">
        <v>658</v>
      </c>
      <c r="AI872" s="333"/>
      <c r="AJ872" s="333"/>
      <c r="AK872" s="333"/>
      <c r="AL872" s="329">
        <v>100</v>
      </c>
      <c r="AM872" s="330"/>
      <c r="AN872" s="330"/>
      <c r="AO872" s="331"/>
      <c r="AP872" s="325" t="s">
        <v>657</v>
      </c>
      <c r="AQ872" s="325"/>
      <c r="AR872" s="325"/>
      <c r="AS872" s="325"/>
      <c r="AT872" s="325"/>
      <c r="AU872" s="325"/>
      <c r="AV872" s="325"/>
      <c r="AW872" s="325"/>
      <c r="AX872" s="325"/>
    </row>
    <row r="873" spans="1:50" ht="30" hidden="1" customHeight="1" x14ac:dyDescent="0.15">
      <c r="A873" s="410">
        <v>3</v>
      </c>
      <c r="B873" s="410">
        <v>1</v>
      </c>
      <c r="C873" s="428"/>
      <c r="D873" s="424"/>
      <c r="E873" s="424"/>
      <c r="F873" s="424"/>
      <c r="G873" s="424"/>
      <c r="H873" s="424"/>
      <c r="I873" s="424"/>
      <c r="J873" s="425"/>
      <c r="K873" s="426"/>
      <c r="L873" s="426"/>
      <c r="M873" s="426"/>
      <c r="N873" s="426"/>
      <c r="O873" s="426"/>
      <c r="P873" s="429"/>
      <c r="Q873" s="321"/>
      <c r="R873" s="321"/>
      <c r="S873" s="321"/>
      <c r="T873" s="321"/>
      <c r="U873" s="321"/>
      <c r="V873" s="321"/>
      <c r="W873" s="321"/>
      <c r="X873" s="321"/>
      <c r="Y873" s="322"/>
      <c r="Z873" s="323"/>
      <c r="AA873" s="323"/>
      <c r="AB873" s="324"/>
      <c r="AC873" s="334"/>
      <c r="AD873" s="334"/>
      <c r="AE873" s="334"/>
      <c r="AF873" s="334"/>
      <c r="AG873" s="334"/>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28"/>
      <c r="D874" s="424"/>
      <c r="E874" s="424"/>
      <c r="F874" s="424"/>
      <c r="G874" s="424"/>
      <c r="H874" s="424"/>
      <c r="I874" s="424"/>
      <c r="J874" s="425"/>
      <c r="K874" s="426"/>
      <c r="L874" s="426"/>
      <c r="M874" s="426"/>
      <c r="N874" s="426"/>
      <c r="O874" s="426"/>
      <c r="P874" s="429"/>
      <c r="Q874" s="321"/>
      <c r="R874" s="321"/>
      <c r="S874" s="321"/>
      <c r="T874" s="321"/>
      <c r="U874" s="321"/>
      <c r="V874" s="321"/>
      <c r="W874" s="321"/>
      <c r="X874" s="321"/>
      <c r="Y874" s="322"/>
      <c r="Z874" s="323"/>
      <c r="AA874" s="323"/>
      <c r="AB874" s="324"/>
      <c r="AC874" s="334"/>
      <c r="AD874" s="334"/>
      <c r="AE874" s="334"/>
      <c r="AF874" s="334"/>
      <c r="AG874" s="334"/>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372</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4"/>
      <c r="AD904" s="427"/>
      <c r="AE904" s="427"/>
      <c r="AF904" s="427"/>
      <c r="AG904" s="427"/>
      <c r="AH904" s="332"/>
      <c r="AI904" s="333"/>
      <c r="AJ904" s="333"/>
      <c r="AK904" s="333"/>
      <c r="AL904" s="329"/>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4"/>
      <c r="AD905" s="334"/>
      <c r="AE905" s="334"/>
      <c r="AF905" s="334"/>
      <c r="AG905" s="334"/>
      <c r="AH905" s="332"/>
      <c r="AI905" s="333"/>
      <c r="AJ905" s="333"/>
      <c r="AK905" s="333"/>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28"/>
      <c r="D906" s="424"/>
      <c r="E906" s="424"/>
      <c r="F906" s="424"/>
      <c r="G906" s="424"/>
      <c r="H906" s="424"/>
      <c r="I906" s="424"/>
      <c r="J906" s="425"/>
      <c r="K906" s="426"/>
      <c r="L906" s="426"/>
      <c r="M906" s="426"/>
      <c r="N906" s="426"/>
      <c r="O906" s="426"/>
      <c r="P906" s="429"/>
      <c r="Q906" s="321"/>
      <c r="R906" s="321"/>
      <c r="S906" s="321"/>
      <c r="T906" s="321"/>
      <c r="U906" s="321"/>
      <c r="V906" s="321"/>
      <c r="W906" s="321"/>
      <c r="X906" s="321"/>
      <c r="Y906" s="322"/>
      <c r="Z906" s="323"/>
      <c r="AA906" s="323"/>
      <c r="AB906" s="324"/>
      <c r="AC906" s="334"/>
      <c r="AD906" s="334"/>
      <c r="AE906" s="334"/>
      <c r="AF906" s="334"/>
      <c r="AG906" s="334"/>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28"/>
      <c r="D907" s="424"/>
      <c r="E907" s="424"/>
      <c r="F907" s="424"/>
      <c r="G907" s="424"/>
      <c r="H907" s="424"/>
      <c r="I907" s="424"/>
      <c r="J907" s="425"/>
      <c r="K907" s="426"/>
      <c r="L907" s="426"/>
      <c r="M907" s="426"/>
      <c r="N907" s="426"/>
      <c r="O907" s="426"/>
      <c r="P907" s="429"/>
      <c r="Q907" s="321"/>
      <c r="R907" s="321"/>
      <c r="S907" s="321"/>
      <c r="T907" s="321"/>
      <c r="U907" s="321"/>
      <c r="V907" s="321"/>
      <c r="W907" s="321"/>
      <c r="X907" s="321"/>
      <c r="Y907" s="322"/>
      <c r="Z907" s="323"/>
      <c r="AA907" s="323"/>
      <c r="AB907" s="324"/>
      <c r="AC907" s="334"/>
      <c r="AD907" s="334"/>
      <c r="AE907" s="334"/>
      <c r="AF907" s="334"/>
      <c r="AG907" s="334"/>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372</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4"/>
      <c r="AD937" s="427"/>
      <c r="AE937" s="427"/>
      <c r="AF937" s="427"/>
      <c r="AG937" s="427"/>
      <c r="AH937" s="332"/>
      <c r="AI937" s="333"/>
      <c r="AJ937" s="333"/>
      <c r="AK937" s="333"/>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4"/>
      <c r="AD938" s="334"/>
      <c r="AE938" s="334"/>
      <c r="AF938" s="334"/>
      <c r="AG938" s="334"/>
      <c r="AH938" s="332"/>
      <c r="AI938" s="333"/>
      <c r="AJ938" s="333"/>
      <c r="AK938" s="333"/>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28"/>
      <c r="D939" s="424"/>
      <c r="E939" s="424"/>
      <c r="F939" s="424"/>
      <c r="G939" s="424"/>
      <c r="H939" s="424"/>
      <c r="I939" s="424"/>
      <c r="J939" s="425"/>
      <c r="K939" s="426"/>
      <c r="L939" s="426"/>
      <c r="M939" s="426"/>
      <c r="N939" s="426"/>
      <c r="O939" s="426"/>
      <c r="P939" s="429"/>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28"/>
      <c r="D940" s="424"/>
      <c r="E940" s="424"/>
      <c r="F940" s="424"/>
      <c r="G940" s="424"/>
      <c r="H940" s="424"/>
      <c r="I940" s="424"/>
      <c r="J940" s="425"/>
      <c r="K940" s="426"/>
      <c r="L940" s="426"/>
      <c r="M940" s="426"/>
      <c r="N940" s="426"/>
      <c r="O940" s="426"/>
      <c r="P940" s="429"/>
      <c r="Q940" s="321"/>
      <c r="R940" s="321"/>
      <c r="S940" s="321"/>
      <c r="T940" s="321"/>
      <c r="U940" s="321"/>
      <c r="V940" s="321"/>
      <c r="W940" s="321"/>
      <c r="X940" s="321"/>
      <c r="Y940" s="322"/>
      <c r="Z940" s="323"/>
      <c r="AA940" s="323"/>
      <c r="AB940" s="324"/>
      <c r="AC940" s="334"/>
      <c r="AD940" s="334"/>
      <c r="AE940" s="334"/>
      <c r="AF940" s="334"/>
      <c r="AG940" s="334"/>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372</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4"/>
      <c r="AD970" s="427"/>
      <c r="AE970" s="427"/>
      <c r="AF970" s="427"/>
      <c r="AG970" s="427"/>
      <c r="AH970" s="332"/>
      <c r="AI970" s="333"/>
      <c r="AJ970" s="333"/>
      <c r="AK970" s="333"/>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4"/>
      <c r="AD971" s="334"/>
      <c r="AE971" s="334"/>
      <c r="AF971" s="334"/>
      <c r="AG971" s="334"/>
      <c r="AH971" s="332"/>
      <c r="AI971" s="333"/>
      <c r="AJ971" s="333"/>
      <c r="AK971" s="333"/>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28"/>
      <c r="D972" s="424"/>
      <c r="E972" s="424"/>
      <c r="F972" s="424"/>
      <c r="G972" s="424"/>
      <c r="H972" s="424"/>
      <c r="I972" s="424"/>
      <c r="J972" s="425"/>
      <c r="K972" s="426"/>
      <c r="L972" s="426"/>
      <c r="M972" s="426"/>
      <c r="N972" s="426"/>
      <c r="O972" s="426"/>
      <c r="P972" s="429"/>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28"/>
      <c r="D973" s="424"/>
      <c r="E973" s="424"/>
      <c r="F973" s="424"/>
      <c r="G973" s="424"/>
      <c r="H973" s="424"/>
      <c r="I973" s="424"/>
      <c r="J973" s="425"/>
      <c r="K973" s="426"/>
      <c r="L973" s="426"/>
      <c r="M973" s="426"/>
      <c r="N973" s="426"/>
      <c r="O973" s="426"/>
      <c r="P973" s="429"/>
      <c r="Q973" s="321"/>
      <c r="R973" s="321"/>
      <c r="S973" s="321"/>
      <c r="T973" s="321"/>
      <c r="U973" s="321"/>
      <c r="V973" s="321"/>
      <c r="W973" s="321"/>
      <c r="X973" s="321"/>
      <c r="Y973" s="322"/>
      <c r="Z973" s="323"/>
      <c r="AA973" s="323"/>
      <c r="AB973" s="324"/>
      <c r="AC973" s="334"/>
      <c r="AD973" s="334"/>
      <c r="AE973" s="334"/>
      <c r="AF973" s="334"/>
      <c r="AG973" s="334"/>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372</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4"/>
      <c r="AD1003" s="427"/>
      <c r="AE1003" s="427"/>
      <c r="AF1003" s="427"/>
      <c r="AG1003" s="427"/>
      <c r="AH1003" s="332"/>
      <c r="AI1003" s="333"/>
      <c r="AJ1003" s="333"/>
      <c r="AK1003" s="333"/>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4"/>
      <c r="AD1004" s="334"/>
      <c r="AE1004" s="334"/>
      <c r="AF1004" s="334"/>
      <c r="AG1004" s="334"/>
      <c r="AH1004" s="332"/>
      <c r="AI1004" s="333"/>
      <c r="AJ1004" s="333"/>
      <c r="AK1004" s="333"/>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28"/>
      <c r="D1005" s="424"/>
      <c r="E1005" s="424"/>
      <c r="F1005" s="424"/>
      <c r="G1005" s="424"/>
      <c r="H1005" s="424"/>
      <c r="I1005" s="424"/>
      <c r="J1005" s="425"/>
      <c r="K1005" s="426"/>
      <c r="L1005" s="426"/>
      <c r="M1005" s="426"/>
      <c r="N1005" s="426"/>
      <c r="O1005" s="426"/>
      <c r="P1005" s="429"/>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28"/>
      <c r="D1006" s="424"/>
      <c r="E1006" s="424"/>
      <c r="F1006" s="424"/>
      <c r="G1006" s="424"/>
      <c r="H1006" s="424"/>
      <c r="I1006" s="424"/>
      <c r="J1006" s="425"/>
      <c r="K1006" s="426"/>
      <c r="L1006" s="426"/>
      <c r="M1006" s="426"/>
      <c r="N1006" s="426"/>
      <c r="O1006" s="426"/>
      <c r="P1006" s="429"/>
      <c r="Q1006" s="321"/>
      <c r="R1006" s="321"/>
      <c r="S1006" s="321"/>
      <c r="T1006" s="321"/>
      <c r="U1006" s="321"/>
      <c r="V1006" s="321"/>
      <c r="W1006" s="321"/>
      <c r="X1006" s="321"/>
      <c r="Y1006" s="322"/>
      <c r="Z1006" s="323"/>
      <c r="AA1006" s="323"/>
      <c r="AB1006" s="324"/>
      <c r="AC1006" s="334"/>
      <c r="AD1006" s="334"/>
      <c r="AE1006" s="334"/>
      <c r="AF1006" s="334"/>
      <c r="AG1006" s="334"/>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372</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4"/>
      <c r="AD1036" s="427"/>
      <c r="AE1036" s="427"/>
      <c r="AF1036" s="427"/>
      <c r="AG1036" s="427"/>
      <c r="AH1036" s="332"/>
      <c r="AI1036" s="333"/>
      <c r="AJ1036" s="333"/>
      <c r="AK1036" s="333"/>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4"/>
      <c r="AD1037" s="334"/>
      <c r="AE1037" s="334"/>
      <c r="AF1037" s="334"/>
      <c r="AG1037" s="334"/>
      <c r="AH1037" s="332"/>
      <c r="AI1037" s="333"/>
      <c r="AJ1037" s="333"/>
      <c r="AK1037" s="333"/>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28"/>
      <c r="D1038" s="424"/>
      <c r="E1038" s="424"/>
      <c r="F1038" s="424"/>
      <c r="G1038" s="424"/>
      <c r="H1038" s="424"/>
      <c r="I1038" s="424"/>
      <c r="J1038" s="425"/>
      <c r="K1038" s="426"/>
      <c r="L1038" s="426"/>
      <c r="M1038" s="426"/>
      <c r="N1038" s="426"/>
      <c r="O1038" s="426"/>
      <c r="P1038" s="429"/>
      <c r="Q1038" s="321"/>
      <c r="R1038" s="321"/>
      <c r="S1038" s="321"/>
      <c r="T1038" s="321"/>
      <c r="U1038" s="321"/>
      <c r="V1038" s="321"/>
      <c r="W1038" s="321"/>
      <c r="X1038" s="321"/>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28"/>
      <c r="D1039" s="424"/>
      <c r="E1039" s="424"/>
      <c r="F1039" s="424"/>
      <c r="G1039" s="424"/>
      <c r="H1039" s="424"/>
      <c r="I1039" s="424"/>
      <c r="J1039" s="425"/>
      <c r="K1039" s="426"/>
      <c r="L1039" s="426"/>
      <c r="M1039" s="426"/>
      <c r="N1039" s="426"/>
      <c r="O1039" s="426"/>
      <c r="P1039" s="429"/>
      <c r="Q1039" s="321"/>
      <c r="R1039" s="321"/>
      <c r="S1039" s="321"/>
      <c r="T1039" s="321"/>
      <c r="U1039" s="321"/>
      <c r="V1039" s="321"/>
      <c r="W1039" s="321"/>
      <c r="X1039" s="321"/>
      <c r="Y1039" s="322"/>
      <c r="Z1039" s="323"/>
      <c r="AA1039" s="323"/>
      <c r="AB1039" s="324"/>
      <c r="AC1039" s="334"/>
      <c r="AD1039" s="334"/>
      <c r="AE1039" s="334"/>
      <c r="AF1039" s="334"/>
      <c r="AG1039" s="334"/>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372</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4"/>
      <c r="AD1069" s="427"/>
      <c r="AE1069" s="427"/>
      <c r="AF1069" s="427"/>
      <c r="AG1069" s="427"/>
      <c r="AH1069" s="332"/>
      <c r="AI1069" s="333"/>
      <c r="AJ1069" s="333"/>
      <c r="AK1069" s="333"/>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4"/>
      <c r="AD1070" s="334"/>
      <c r="AE1070" s="334"/>
      <c r="AF1070" s="334"/>
      <c r="AG1070" s="334"/>
      <c r="AH1070" s="332"/>
      <c r="AI1070" s="333"/>
      <c r="AJ1070" s="333"/>
      <c r="AK1070" s="333"/>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28"/>
      <c r="D1071" s="424"/>
      <c r="E1071" s="424"/>
      <c r="F1071" s="424"/>
      <c r="G1071" s="424"/>
      <c r="H1071" s="424"/>
      <c r="I1071" s="424"/>
      <c r="J1071" s="425"/>
      <c r="K1071" s="426"/>
      <c r="L1071" s="426"/>
      <c r="M1071" s="426"/>
      <c r="N1071" s="426"/>
      <c r="O1071" s="426"/>
      <c r="P1071" s="429"/>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28"/>
      <c r="D1072" s="424"/>
      <c r="E1072" s="424"/>
      <c r="F1072" s="424"/>
      <c r="G1072" s="424"/>
      <c r="H1072" s="424"/>
      <c r="I1072" s="424"/>
      <c r="J1072" s="425"/>
      <c r="K1072" s="426"/>
      <c r="L1072" s="426"/>
      <c r="M1072" s="426"/>
      <c r="N1072" s="426"/>
      <c r="O1072" s="426"/>
      <c r="P1072" s="429"/>
      <c r="Q1072" s="321"/>
      <c r="R1072" s="321"/>
      <c r="S1072" s="321"/>
      <c r="T1072" s="321"/>
      <c r="U1072" s="321"/>
      <c r="V1072" s="321"/>
      <c r="W1072" s="321"/>
      <c r="X1072" s="321"/>
      <c r="Y1072" s="322"/>
      <c r="Z1072" s="323"/>
      <c r="AA1072" s="323"/>
      <c r="AB1072" s="324"/>
      <c r="AC1072" s="334"/>
      <c r="AD1072" s="334"/>
      <c r="AE1072" s="334"/>
      <c r="AF1072" s="334"/>
      <c r="AG1072" s="334"/>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5"/>
      <c r="E1102" s="281" t="s">
        <v>265</v>
      </c>
      <c r="F1102" s="895"/>
      <c r="G1102" s="895"/>
      <c r="H1102" s="895"/>
      <c r="I1102" s="895"/>
      <c r="J1102" s="281" t="s">
        <v>300</v>
      </c>
      <c r="K1102" s="281"/>
      <c r="L1102" s="281"/>
      <c r="M1102" s="281"/>
      <c r="N1102" s="281"/>
      <c r="O1102" s="281"/>
      <c r="P1102" s="350" t="s">
        <v>27</v>
      </c>
      <c r="Q1102" s="350"/>
      <c r="R1102" s="350"/>
      <c r="S1102" s="350"/>
      <c r="T1102" s="350"/>
      <c r="U1102" s="350"/>
      <c r="V1102" s="350"/>
      <c r="W1102" s="350"/>
      <c r="X1102" s="350"/>
      <c r="Y1102" s="281" t="s">
        <v>302</v>
      </c>
      <c r="Z1102" s="895"/>
      <c r="AA1102" s="895"/>
      <c r="AB1102" s="895"/>
      <c r="AC1102" s="281" t="s">
        <v>248</v>
      </c>
      <c r="AD1102" s="281"/>
      <c r="AE1102" s="281"/>
      <c r="AF1102" s="281"/>
      <c r="AG1102" s="281"/>
      <c r="AH1102" s="350" t="s">
        <v>261</v>
      </c>
      <c r="AI1102" s="351"/>
      <c r="AJ1102" s="351"/>
      <c r="AK1102" s="351"/>
      <c r="AL1102" s="351" t="s">
        <v>21</v>
      </c>
      <c r="AM1102" s="351"/>
      <c r="AN1102" s="351"/>
      <c r="AO1102" s="898"/>
      <c r="AP1102" s="431" t="s">
        <v>334</v>
      </c>
      <c r="AQ1102" s="431"/>
      <c r="AR1102" s="431"/>
      <c r="AS1102" s="431"/>
      <c r="AT1102" s="431"/>
      <c r="AU1102" s="431"/>
      <c r="AV1102" s="431"/>
      <c r="AW1102" s="431"/>
      <c r="AX1102" s="431"/>
    </row>
    <row r="1103" spans="1:50" ht="30" customHeight="1" x14ac:dyDescent="0.15">
      <c r="A1103" s="410">
        <v>1</v>
      </c>
      <c r="B1103" s="410">
        <v>1</v>
      </c>
      <c r="C1103" s="897"/>
      <c r="D1103" s="897"/>
      <c r="E1103" s="265" t="s">
        <v>674</v>
      </c>
      <c r="F1103" s="896"/>
      <c r="G1103" s="896"/>
      <c r="H1103" s="896"/>
      <c r="I1103" s="896"/>
      <c r="J1103" s="425" t="s">
        <v>674</v>
      </c>
      <c r="K1103" s="426"/>
      <c r="L1103" s="426"/>
      <c r="M1103" s="426"/>
      <c r="N1103" s="426"/>
      <c r="O1103" s="426"/>
      <c r="P1103" s="429" t="s">
        <v>674</v>
      </c>
      <c r="Q1103" s="321"/>
      <c r="R1103" s="321"/>
      <c r="S1103" s="321"/>
      <c r="T1103" s="321"/>
      <c r="U1103" s="321"/>
      <c r="V1103" s="321"/>
      <c r="W1103" s="321"/>
      <c r="X1103" s="321"/>
      <c r="Y1103" s="322" t="s">
        <v>674</v>
      </c>
      <c r="Z1103" s="323"/>
      <c r="AA1103" s="323"/>
      <c r="AB1103" s="324"/>
      <c r="AC1103" s="326"/>
      <c r="AD1103" s="326"/>
      <c r="AE1103" s="326"/>
      <c r="AF1103" s="326"/>
      <c r="AG1103" s="326"/>
      <c r="AH1103" s="327" t="s">
        <v>674</v>
      </c>
      <c r="AI1103" s="328"/>
      <c r="AJ1103" s="328"/>
      <c r="AK1103" s="328"/>
      <c r="AL1103" s="329" t="s">
        <v>674</v>
      </c>
      <c r="AM1103" s="330"/>
      <c r="AN1103" s="330"/>
      <c r="AO1103" s="331"/>
      <c r="AP1103" s="325" t="s">
        <v>674</v>
      </c>
      <c r="AQ1103" s="325"/>
      <c r="AR1103" s="325"/>
      <c r="AS1103" s="325"/>
      <c r="AT1103" s="325"/>
      <c r="AU1103" s="325"/>
      <c r="AV1103" s="325"/>
      <c r="AW1103" s="325"/>
      <c r="AX1103" s="325"/>
    </row>
    <row r="1104" spans="1:50" ht="30" hidden="1" customHeight="1" x14ac:dyDescent="0.15">
      <c r="A1104" s="410">
        <v>2</v>
      </c>
      <c r="B1104" s="410">
        <v>1</v>
      </c>
      <c r="C1104" s="897"/>
      <c r="D1104" s="897"/>
      <c r="E1104" s="896"/>
      <c r="F1104" s="896"/>
      <c r="G1104" s="896"/>
      <c r="H1104" s="896"/>
      <c r="I1104" s="896"/>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897"/>
      <c r="D1105" s="897"/>
      <c r="E1105" s="896"/>
      <c r="F1105" s="896"/>
      <c r="G1105" s="896"/>
      <c r="H1105" s="896"/>
      <c r="I1105" s="896"/>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897"/>
      <c r="D1106" s="897"/>
      <c r="E1106" s="896"/>
      <c r="F1106" s="896"/>
      <c r="G1106" s="896"/>
      <c r="H1106" s="896"/>
      <c r="I1106" s="896"/>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897"/>
      <c r="D1107" s="897"/>
      <c r="E1107" s="896"/>
      <c r="F1107" s="896"/>
      <c r="G1107" s="896"/>
      <c r="H1107" s="896"/>
      <c r="I1107" s="896"/>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897"/>
      <c r="D1108" s="897"/>
      <c r="E1108" s="896"/>
      <c r="F1108" s="896"/>
      <c r="G1108" s="896"/>
      <c r="H1108" s="896"/>
      <c r="I1108" s="896"/>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897"/>
      <c r="D1109" s="897"/>
      <c r="E1109" s="896"/>
      <c r="F1109" s="896"/>
      <c r="G1109" s="896"/>
      <c r="H1109" s="896"/>
      <c r="I1109" s="896"/>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897"/>
      <c r="D1110" s="897"/>
      <c r="E1110" s="896"/>
      <c r="F1110" s="896"/>
      <c r="G1110" s="896"/>
      <c r="H1110" s="896"/>
      <c r="I1110" s="896"/>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897"/>
      <c r="D1111" s="897"/>
      <c r="E1111" s="896"/>
      <c r="F1111" s="896"/>
      <c r="G1111" s="896"/>
      <c r="H1111" s="896"/>
      <c r="I1111" s="896"/>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897"/>
      <c r="D1112" s="897"/>
      <c r="E1112" s="896"/>
      <c r="F1112" s="896"/>
      <c r="G1112" s="896"/>
      <c r="H1112" s="896"/>
      <c r="I1112" s="896"/>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897"/>
      <c r="D1113" s="897"/>
      <c r="E1113" s="896"/>
      <c r="F1113" s="896"/>
      <c r="G1113" s="896"/>
      <c r="H1113" s="896"/>
      <c r="I1113" s="896"/>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897"/>
      <c r="D1114" s="897"/>
      <c r="E1114" s="896"/>
      <c r="F1114" s="896"/>
      <c r="G1114" s="896"/>
      <c r="H1114" s="896"/>
      <c r="I1114" s="896"/>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897"/>
      <c r="D1115" s="897"/>
      <c r="E1115" s="896"/>
      <c r="F1115" s="896"/>
      <c r="G1115" s="896"/>
      <c r="H1115" s="896"/>
      <c r="I1115" s="896"/>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897"/>
      <c r="D1116" s="897"/>
      <c r="E1116" s="896"/>
      <c r="F1116" s="896"/>
      <c r="G1116" s="896"/>
      <c r="H1116" s="896"/>
      <c r="I1116" s="896"/>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897"/>
      <c r="D1117" s="897"/>
      <c r="E1117" s="896"/>
      <c r="F1117" s="896"/>
      <c r="G1117" s="896"/>
      <c r="H1117" s="896"/>
      <c r="I1117" s="896"/>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897"/>
      <c r="D1118" s="897"/>
      <c r="E1118" s="896"/>
      <c r="F1118" s="896"/>
      <c r="G1118" s="896"/>
      <c r="H1118" s="896"/>
      <c r="I1118" s="896"/>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897"/>
      <c r="D1119" s="897"/>
      <c r="E1119" s="896"/>
      <c r="F1119" s="896"/>
      <c r="G1119" s="896"/>
      <c r="H1119" s="896"/>
      <c r="I1119" s="896"/>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897"/>
      <c r="D1120" s="897"/>
      <c r="E1120" s="265"/>
      <c r="F1120" s="896"/>
      <c r="G1120" s="896"/>
      <c r="H1120" s="896"/>
      <c r="I1120" s="896"/>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897"/>
      <c r="D1121" s="897"/>
      <c r="E1121" s="896"/>
      <c r="F1121" s="896"/>
      <c r="G1121" s="896"/>
      <c r="H1121" s="896"/>
      <c r="I1121" s="896"/>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897"/>
      <c r="D1122" s="897"/>
      <c r="E1122" s="896"/>
      <c r="F1122" s="896"/>
      <c r="G1122" s="896"/>
      <c r="H1122" s="896"/>
      <c r="I1122" s="896"/>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897"/>
      <c r="D1123" s="897"/>
      <c r="E1123" s="896"/>
      <c r="F1123" s="896"/>
      <c r="G1123" s="896"/>
      <c r="H1123" s="896"/>
      <c r="I1123" s="896"/>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897"/>
      <c r="D1124" s="897"/>
      <c r="E1124" s="896"/>
      <c r="F1124" s="896"/>
      <c r="G1124" s="896"/>
      <c r="H1124" s="896"/>
      <c r="I1124" s="896"/>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897"/>
      <c r="D1125" s="897"/>
      <c r="E1125" s="896"/>
      <c r="F1125" s="896"/>
      <c r="G1125" s="896"/>
      <c r="H1125" s="896"/>
      <c r="I1125" s="896"/>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897"/>
      <c r="D1126" s="897"/>
      <c r="E1126" s="896"/>
      <c r="F1126" s="896"/>
      <c r="G1126" s="896"/>
      <c r="H1126" s="896"/>
      <c r="I1126" s="896"/>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897"/>
      <c r="D1127" s="897"/>
      <c r="E1127" s="896"/>
      <c r="F1127" s="896"/>
      <c r="G1127" s="896"/>
      <c r="H1127" s="896"/>
      <c r="I1127" s="896"/>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897"/>
      <c r="D1128" s="897"/>
      <c r="E1128" s="896"/>
      <c r="F1128" s="896"/>
      <c r="G1128" s="896"/>
      <c r="H1128" s="896"/>
      <c r="I1128" s="896"/>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897"/>
      <c r="D1129" s="897"/>
      <c r="E1129" s="896"/>
      <c r="F1129" s="896"/>
      <c r="G1129" s="896"/>
      <c r="H1129" s="896"/>
      <c r="I1129" s="896"/>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897"/>
      <c r="D1130" s="897"/>
      <c r="E1130" s="896"/>
      <c r="F1130" s="896"/>
      <c r="G1130" s="896"/>
      <c r="H1130" s="896"/>
      <c r="I1130" s="896"/>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897"/>
      <c r="D1131" s="897"/>
      <c r="E1131" s="896"/>
      <c r="F1131" s="896"/>
      <c r="G1131" s="896"/>
      <c r="H1131" s="896"/>
      <c r="I1131" s="896"/>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897"/>
      <c r="D1132" s="897"/>
      <c r="E1132" s="896"/>
      <c r="F1132" s="896"/>
      <c r="G1132" s="896"/>
      <c r="H1132" s="896"/>
      <c r="I1132" s="896"/>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3">
    <cfRule type="expression" dxfId="2791" priority="13887">
      <formula>IF(RIGHT(TEXT(Y783,"0.#"),1)=".",FALSE,TRUE)</formula>
    </cfRule>
    <cfRule type="expression" dxfId="2790" priority="13888">
      <formula>IF(RIGHT(TEXT(Y783,"0.#"),1)=".",TRUE,FALSE)</formula>
    </cfRule>
  </conditionalFormatting>
  <conditionalFormatting sqref="Y792">
    <cfRule type="expression" dxfId="2789" priority="13883">
      <formula>IF(RIGHT(TEXT(Y792,"0.#"),1)=".",FALSE,TRUE)</formula>
    </cfRule>
    <cfRule type="expression" dxfId="2788" priority="13884">
      <formula>IF(RIGHT(TEXT(Y792,"0.#"),1)=".",TRUE,FALSE)</formula>
    </cfRule>
  </conditionalFormatting>
  <conditionalFormatting sqref="Y823:Y830 Y821 Y810:Y817 Y808 Y797:Y804 Y795">
    <cfRule type="expression" dxfId="2787" priority="13665">
      <formula>IF(RIGHT(TEXT(Y795,"0.#"),1)=".",FALSE,TRUE)</formula>
    </cfRule>
    <cfRule type="expression" dxfId="2786" priority="13666">
      <formula>IF(RIGHT(TEXT(Y795,"0.#"),1)=".",TRUE,FALSE)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4:Y791 Y782">
    <cfRule type="expression" dxfId="2779" priority="13689">
      <formula>IF(RIGHT(TEXT(Y782,"0.#"),1)=".",FALSE,TRUE)</formula>
    </cfRule>
    <cfRule type="expression" dxfId="2778" priority="13690">
      <formula>IF(RIGHT(TEXT(Y782,"0.#"),1)=".",TRUE,FALSE)</formula>
    </cfRule>
  </conditionalFormatting>
  <conditionalFormatting sqref="AU783">
    <cfRule type="expression" dxfId="2777" priority="13687">
      <formula>IF(RIGHT(TEXT(AU783,"0.#"),1)=".",FALSE,TRUE)</formula>
    </cfRule>
    <cfRule type="expression" dxfId="2776" priority="13688">
      <formula>IF(RIGHT(TEXT(AU783,"0.#"),1)=".",TRUE,FALSE)</formula>
    </cfRule>
  </conditionalFormatting>
  <conditionalFormatting sqref="AU792">
    <cfRule type="expression" dxfId="2775" priority="13685">
      <formula>IF(RIGHT(TEXT(AU792,"0.#"),1)=".",FALSE,TRUE)</formula>
    </cfRule>
    <cfRule type="expression" dxfId="2774" priority="13686">
      <formula>IF(RIGHT(TEXT(AU792,"0.#"),1)=".",TRUE,FALSE)</formula>
    </cfRule>
  </conditionalFormatting>
  <conditionalFormatting sqref="AU784:AU791 AU782">
    <cfRule type="expression" dxfId="2773" priority="13683">
      <formula>IF(RIGHT(TEXT(AU782,"0.#"),1)=".",FALSE,TRUE)</formula>
    </cfRule>
    <cfRule type="expression" dxfId="2772" priority="13684">
      <formula>IF(RIGHT(TEXT(AU782,"0.#"),1)=".",TRUE,FALSE)</formula>
    </cfRule>
  </conditionalFormatting>
  <conditionalFormatting sqref="Y822 Y809 Y796">
    <cfRule type="expression" dxfId="2771" priority="13669">
      <formula>IF(RIGHT(TEXT(Y796,"0.#"),1)=".",FALSE,TRUE)</formula>
    </cfRule>
    <cfRule type="expression" dxfId="2770" priority="13670">
      <formula>IF(RIGHT(TEXT(Y796,"0.#"),1)=".",TRUE,FALSE)</formula>
    </cfRule>
  </conditionalFormatting>
  <conditionalFormatting sqref="Y831 Y818 Y805">
    <cfRule type="expression" dxfId="2769" priority="13667">
      <formula>IF(RIGHT(TEXT(Y805,"0.#"),1)=".",FALSE,TRUE)</formula>
    </cfRule>
    <cfRule type="expression" dxfId="2768" priority="13668">
      <formula>IF(RIGHT(TEXT(Y805,"0.#"),1)=".",TRUE,FALSE)</formula>
    </cfRule>
  </conditionalFormatting>
  <conditionalFormatting sqref="AU822 AU809 AU796">
    <cfRule type="expression" dxfId="2767" priority="13663">
      <formula>IF(RIGHT(TEXT(AU796,"0.#"),1)=".",FALSE,TRUE)</formula>
    </cfRule>
    <cfRule type="expression" dxfId="2766" priority="13664">
      <formula>IF(RIGHT(TEXT(AU796,"0.#"),1)=".",TRUE,FALSE)</formula>
    </cfRule>
  </conditionalFormatting>
  <conditionalFormatting sqref="AU831 AU818 AU805">
    <cfRule type="expression" dxfId="2765" priority="13661">
      <formula>IF(RIGHT(TEXT(AU805,"0.#"),1)=".",FALSE,TRUE)</formula>
    </cfRule>
    <cfRule type="expression" dxfId="2764" priority="13662">
      <formula>IF(RIGHT(TEXT(AU805,"0.#"),1)=".",TRUE,FALSE)</formula>
    </cfRule>
  </conditionalFormatting>
  <conditionalFormatting sqref="AU823:AU830 AU821 AU810:AU817 AU808 AU797:AU804 AU795">
    <cfRule type="expression" dxfId="2763" priority="13659">
      <formula>IF(RIGHT(TEXT(AU795,"0.#"),1)=".",FALSE,TRUE)</formula>
    </cfRule>
    <cfRule type="expression" dxfId="2762" priority="13660">
      <formula>IF(RIGHT(TEXT(AU795,"0.#"),1)=".",TRUE,FALSE)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Q116">
    <cfRule type="expression" dxfId="2591" priority="13167">
      <formula>IF(RIGHT(TEXT(AQ116,"0.#"),1)=".",FALSE,TRUE)</formula>
    </cfRule>
    <cfRule type="expression" dxfId="2590" priority="13168">
      <formula>IF(RIGHT(TEXT(AQ116,"0.#"),1)=".",TRUE,FALSE)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M117">
    <cfRule type="expression" dxfId="2585" priority="13161">
      <formula>IF(RIGHT(TEXT(AM117,"0.#"),1)=".",FALSE,TRUE)</formula>
    </cfRule>
    <cfRule type="expression" dxfId="2584" priority="13162">
      <formula>IF(RIGHT(TEXT(AM117,"0.#"),1)=".",TRUE,FALSE)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E433">
    <cfRule type="expression" dxfId="2527" priority="13037">
      <formula>IF(RIGHT(TEXT(AE433,"0.#"),1)=".",FALSE,TRUE)</formula>
    </cfRule>
    <cfRule type="expression" dxfId="2526" priority="13038">
      <formula>IF(RIGHT(TEXT(AE433,"0.#"),1)=".",TRUE,FALSE)</formula>
    </cfRule>
  </conditionalFormatting>
  <conditionalFormatting sqref="AM435">
    <cfRule type="expression" dxfId="2525" priority="13021">
      <formula>IF(RIGHT(TEXT(AM435,"0.#"),1)=".",FALSE,TRUE)</formula>
    </cfRule>
    <cfRule type="expression" dxfId="2524" priority="13022">
      <formula>IF(RIGHT(TEXT(AM435,"0.#"),1)=".",TRUE,FALSE)</formula>
    </cfRule>
  </conditionalFormatting>
  <conditionalFormatting sqref="AE434">
    <cfRule type="expression" dxfId="2523" priority="13035">
      <formula>IF(RIGHT(TEXT(AE434,"0.#"),1)=".",FALSE,TRUE)</formula>
    </cfRule>
    <cfRule type="expression" dxfId="2522" priority="13036">
      <formula>IF(RIGHT(TEXT(AE434,"0.#"),1)=".",TRUE,FALSE)</formula>
    </cfRule>
  </conditionalFormatting>
  <conditionalFormatting sqref="AE435">
    <cfRule type="expression" dxfId="2521" priority="13033">
      <formula>IF(RIGHT(TEXT(AE435,"0.#"),1)=".",FALSE,TRUE)</formula>
    </cfRule>
    <cfRule type="expression" dxfId="2520" priority="13034">
      <formula>IF(RIGHT(TEXT(AE435,"0.#"),1)=".",TRUE,FALSE)</formula>
    </cfRule>
  </conditionalFormatting>
  <conditionalFormatting sqref="AM433">
    <cfRule type="expression" dxfId="2519" priority="13025">
      <formula>IF(RIGHT(TEXT(AM433,"0.#"),1)=".",FALSE,TRUE)</formula>
    </cfRule>
    <cfRule type="expression" dxfId="2518" priority="13026">
      <formula>IF(RIGHT(TEXT(AM433,"0.#"),1)=".",TRUE,FALSE)</formula>
    </cfRule>
  </conditionalFormatting>
  <conditionalFormatting sqref="AM434">
    <cfRule type="expression" dxfId="2517" priority="13023">
      <formula>IF(RIGHT(TEXT(AM434,"0.#"),1)=".",FALSE,TRUE)</formula>
    </cfRule>
    <cfRule type="expression" dxfId="2516" priority="13024">
      <formula>IF(RIGHT(TEXT(AM434,"0.#"),1)=".",TRUE,FALSE)</formula>
    </cfRule>
  </conditionalFormatting>
  <conditionalFormatting sqref="AU433">
    <cfRule type="expression" dxfId="2515" priority="13013">
      <formula>IF(RIGHT(TEXT(AU433,"0.#"),1)=".",FALSE,TRUE)</formula>
    </cfRule>
    <cfRule type="expression" dxfId="2514" priority="13014">
      <formula>IF(RIGHT(TEXT(AU433,"0.#"),1)=".",TRUE,FALSE)</formula>
    </cfRule>
  </conditionalFormatting>
  <conditionalFormatting sqref="AU434">
    <cfRule type="expression" dxfId="2513" priority="13011">
      <formula>IF(RIGHT(TEXT(AU434,"0.#"),1)=".",FALSE,TRUE)</formula>
    </cfRule>
    <cfRule type="expression" dxfId="2512" priority="13012">
      <formula>IF(RIGHT(TEXT(AU434,"0.#"),1)=".",TRUE,FALSE)</formula>
    </cfRule>
  </conditionalFormatting>
  <conditionalFormatting sqref="AU435">
    <cfRule type="expression" dxfId="2511" priority="13009">
      <formula>IF(RIGHT(TEXT(AU435,"0.#"),1)=".",FALSE,TRUE)</formula>
    </cfRule>
    <cfRule type="expression" dxfId="2510" priority="13010">
      <formula>IF(RIGHT(TEXT(AU435,"0.#"),1)=".",TRUE,FALSE)</formula>
    </cfRule>
  </conditionalFormatting>
  <conditionalFormatting sqref="AI435">
    <cfRule type="expression" dxfId="2509" priority="12943">
      <formula>IF(RIGHT(TEXT(AI435,"0.#"),1)=".",FALSE,TRUE)</formula>
    </cfRule>
    <cfRule type="expression" dxfId="2508" priority="12944">
      <formula>IF(RIGHT(TEXT(AI435,"0.#"),1)=".",TRUE,FALSE)</formula>
    </cfRule>
  </conditionalFormatting>
  <conditionalFormatting sqref="AI433">
    <cfRule type="expression" dxfId="2507" priority="12947">
      <formula>IF(RIGHT(TEXT(AI433,"0.#"),1)=".",FALSE,TRUE)</formula>
    </cfRule>
    <cfRule type="expression" dxfId="2506" priority="12948">
      <formula>IF(RIGHT(TEXT(AI433,"0.#"),1)=".",TRUE,FALSE)</formula>
    </cfRule>
  </conditionalFormatting>
  <conditionalFormatting sqref="AI434">
    <cfRule type="expression" dxfId="2505" priority="12945">
      <formula>IF(RIGHT(TEXT(AI434,"0.#"),1)=".",FALSE,TRUE)</formula>
    </cfRule>
    <cfRule type="expression" dxfId="2504" priority="12946">
      <formula>IF(RIGHT(TEXT(AI434,"0.#"),1)=".",TRUE,FALSE)</formula>
    </cfRule>
  </conditionalFormatting>
  <conditionalFormatting sqref="AQ434">
    <cfRule type="expression" dxfId="2503" priority="12929">
      <formula>IF(RIGHT(TEXT(AQ434,"0.#"),1)=".",FALSE,TRUE)</formula>
    </cfRule>
    <cfRule type="expression" dxfId="2502" priority="12930">
      <formula>IF(RIGHT(TEXT(AQ434,"0.#"),1)=".",TRUE,FALSE)</formula>
    </cfRule>
  </conditionalFormatting>
  <conditionalFormatting sqref="AQ435">
    <cfRule type="expression" dxfId="2501" priority="12915">
      <formula>IF(RIGHT(TEXT(AQ435,"0.#"),1)=".",FALSE,TRUE)</formula>
    </cfRule>
    <cfRule type="expression" dxfId="2500" priority="12916">
      <formula>IF(RIGHT(TEXT(AQ435,"0.#"),1)=".",TRUE,FALSE)</formula>
    </cfRule>
  </conditionalFormatting>
  <conditionalFormatting sqref="AQ433">
    <cfRule type="expression" dxfId="2499" priority="12913">
      <formula>IF(RIGHT(TEXT(AQ433,"0.#"),1)=".",FALSE,TRUE)</formula>
    </cfRule>
    <cfRule type="expression" dxfId="2498" priority="12914">
      <formula>IF(RIGHT(TEXT(AQ433,"0.#"),1)=".",TRUE,FALSE)</formula>
    </cfRule>
  </conditionalFormatting>
  <conditionalFormatting sqref="AL848:AO867">
    <cfRule type="expression" dxfId="2497" priority="6637">
      <formula>IF(AND(AL848&gt;=0, RIGHT(TEXT(AL848,"0.#"),1)&lt;&gt;"."),TRUE,FALSE)</formula>
    </cfRule>
    <cfRule type="expression" dxfId="2496" priority="6638">
      <formula>IF(AND(AL848&gt;=0, RIGHT(TEXT(AL848,"0.#"),1)="."),TRUE,FALSE)</formula>
    </cfRule>
    <cfRule type="expression" dxfId="2495" priority="6639">
      <formula>IF(AND(AL848&lt;0, RIGHT(TEXT(AL848,"0.#"),1)&lt;&gt;"."),TRUE,FALSE)</formula>
    </cfRule>
    <cfRule type="expression" dxfId="2494" priority="6640">
      <formula>IF(AND(AL848&lt;0, RIGHT(TEXT(AL848,"0.#"),1)="."),TRUE,FALSE)</formula>
    </cfRule>
  </conditionalFormatting>
  <conditionalFormatting sqref="AQ53:AQ55">
    <cfRule type="expression" dxfId="2493" priority="4659">
      <formula>IF(RIGHT(TEXT(AQ53,"0.#"),1)=".",FALSE,TRUE)</formula>
    </cfRule>
    <cfRule type="expression" dxfId="2492" priority="4660">
      <formula>IF(RIGHT(TEXT(AQ53,"0.#"),1)=".",TRUE,FALSE)</formula>
    </cfRule>
  </conditionalFormatting>
  <conditionalFormatting sqref="AU53:AU55">
    <cfRule type="expression" dxfId="2491" priority="4657">
      <formula>IF(RIGHT(TEXT(AU53,"0.#"),1)=".",FALSE,TRUE)</formula>
    </cfRule>
    <cfRule type="expression" dxfId="2490" priority="4658">
      <formula>IF(RIGHT(TEXT(AU53,"0.#"),1)=".",TRUE,FALSE)</formula>
    </cfRule>
  </conditionalFormatting>
  <conditionalFormatting sqref="AQ60:AQ62">
    <cfRule type="expression" dxfId="2489" priority="4655">
      <formula>IF(RIGHT(TEXT(AQ60,"0.#"),1)=".",FALSE,TRUE)</formula>
    </cfRule>
    <cfRule type="expression" dxfId="2488" priority="4656">
      <formula>IF(RIGHT(TEXT(AQ60,"0.#"),1)=".",TRUE,FALSE)</formula>
    </cfRule>
  </conditionalFormatting>
  <conditionalFormatting sqref="AU60:AU62">
    <cfRule type="expression" dxfId="2487" priority="4653">
      <formula>IF(RIGHT(TEXT(AU60,"0.#"),1)=".",FALSE,TRUE)</formula>
    </cfRule>
    <cfRule type="expression" dxfId="2486" priority="4654">
      <formula>IF(RIGHT(TEXT(AU60,"0.#"),1)=".",TRUE,FALSE)</formula>
    </cfRule>
  </conditionalFormatting>
  <conditionalFormatting sqref="AQ75:AQ77">
    <cfRule type="expression" dxfId="2485" priority="4651">
      <formula>IF(RIGHT(TEXT(AQ75,"0.#"),1)=".",FALSE,TRUE)</formula>
    </cfRule>
    <cfRule type="expression" dxfId="2484" priority="4652">
      <formula>IF(RIGHT(TEXT(AQ75,"0.#"),1)=".",TRUE,FALSE)</formula>
    </cfRule>
  </conditionalFormatting>
  <conditionalFormatting sqref="AU75:AU77">
    <cfRule type="expression" dxfId="2483" priority="4649">
      <formula>IF(RIGHT(TEXT(AU75,"0.#"),1)=".",FALSE,TRUE)</formula>
    </cfRule>
    <cfRule type="expression" dxfId="2482" priority="4650">
      <formula>IF(RIGHT(TEXT(AU75,"0.#"),1)=".",TRUE,FALSE)</formula>
    </cfRule>
  </conditionalFormatting>
  <conditionalFormatting sqref="AQ87:AQ89">
    <cfRule type="expression" dxfId="2481" priority="4647">
      <formula>IF(RIGHT(TEXT(AQ87,"0.#"),1)=".",FALSE,TRUE)</formula>
    </cfRule>
    <cfRule type="expression" dxfId="2480" priority="4648">
      <formula>IF(RIGHT(TEXT(AQ87,"0.#"),1)=".",TRUE,FALSE)</formula>
    </cfRule>
  </conditionalFormatting>
  <conditionalFormatting sqref="AU87:AU89">
    <cfRule type="expression" dxfId="2479" priority="4645">
      <formula>IF(RIGHT(TEXT(AU87,"0.#"),1)=".",FALSE,TRUE)</formula>
    </cfRule>
    <cfRule type="expression" dxfId="2478" priority="4646">
      <formula>IF(RIGHT(TEXT(AU87,"0.#"),1)=".",TRUE,FALSE)</formula>
    </cfRule>
  </conditionalFormatting>
  <conditionalFormatting sqref="AQ92:AQ94">
    <cfRule type="expression" dxfId="2477" priority="4643">
      <formula>IF(RIGHT(TEXT(AQ92,"0.#"),1)=".",FALSE,TRUE)</formula>
    </cfRule>
    <cfRule type="expression" dxfId="2476" priority="4644">
      <formula>IF(RIGHT(TEXT(AQ92,"0.#"),1)=".",TRUE,FALSE)</formula>
    </cfRule>
  </conditionalFormatting>
  <conditionalFormatting sqref="AU92:AU94">
    <cfRule type="expression" dxfId="2475" priority="4641">
      <formula>IF(RIGHT(TEXT(AU92,"0.#"),1)=".",FALSE,TRUE)</formula>
    </cfRule>
    <cfRule type="expression" dxfId="2474" priority="4642">
      <formula>IF(RIGHT(TEXT(AU92,"0.#"),1)=".",TRUE,FALSE)</formula>
    </cfRule>
  </conditionalFormatting>
  <conditionalFormatting sqref="AQ97:AQ99">
    <cfRule type="expression" dxfId="2473" priority="4639">
      <formula>IF(RIGHT(TEXT(AQ97,"0.#"),1)=".",FALSE,TRUE)</formula>
    </cfRule>
    <cfRule type="expression" dxfId="2472" priority="4640">
      <formula>IF(RIGHT(TEXT(AQ97,"0.#"),1)=".",TRUE,FALSE)</formula>
    </cfRule>
  </conditionalFormatting>
  <conditionalFormatting sqref="AU97:AU99">
    <cfRule type="expression" dxfId="2471" priority="4637">
      <formula>IF(RIGHT(TEXT(AU97,"0.#"),1)=".",FALSE,TRUE)</formula>
    </cfRule>
    <cfRule type="expression" dxfId="2470" priority="4638">
      <formula>IF(RIGHT(TEXT(AU97,"0.#"),1)=".",TRUE,FALSE)</formula>
    </cfRule>
  </conditionalFormatting>
  <conditionalFormatting sqref="AE458">
    <cfRule type="expression" dxfId="2469" priority="4331">
      <formula>IF(RIGHT(TEXT(AE458,"0.#"),1)=".",FALSE,TRUE)</formula>
    </cfRule>
    <cfRule type="expression" dxfId="2468" priority="4332">
      <formula>IF(RIGHT(TEXT(AE458,"0.#"),1)=".",TRUE,FALSE)</formula>
    </cfRule>
  </conditionalFormatting>
  <conditionalFormatting sqref="AM460">
    <cfRule type="expression" dxfId="2467" priority="4321">
      <formula>IF(RIGHT(TEXT(AM460,"0.#"),1)=".",FALSE,TRUE)</formula>
    </cfRule>
    <cfRule type="expression" dxfId="2466" priority="4322">
      <formula>IF(RIGHT(TEXT(AM460,"0.#"),1)=".",TRUE,FALSE)</formula>
    </cfRule>
  </conditionalFormatting>
  <conditionalFormatting sqref="AE459">
    <cfRule type="expression" dxfId="2465" priority="4329">
      <formula>IF(RIGHT(TEXT(AE459,"0.#"),1)=".",FALSE,TRUE)</formula>
    </cfRule>
    <cfRule type="expression" dxfId="2464" priority="4330">
      <formula>IF(RIGHT(TEXT(AE459,"0.#"),1)=".",TRUE,FALSE)</formula>
    </cfRule>
  </conditionalFormatting>
  <conditionalFormatting sqref="AE460">
    <cfRule type="expression" dxfId="2463" priority="4327">
      <formula>IF(RIGHT(TEXT(AE460,"0.#"),1)=".",FALSE,TRUE)</formula>
    </cfRule>
    <cfRule type="expression" dxfId="2462" priority="4328">
      <formula>IF(RIGHT(TEXT(AE460,"0.#"),1)=".",TRUE,FALSE)</formula>
    </cfRule>
  </conditionalFormatting>
  <conditionalFormatting sqref="AM458">
    <cfRule type="expression" dxfId="2461" priority="4325">
      <formula>IF(RIGHT(TEXT(AM458,"0.#"),1)=".",FALSE,TRUE)</formula>
    </cfRule>
    <cfRule type="expression" dxfId="2460" priority="4326">
      <formula>IF(RIGHT(TEXT(AM458,"0.#"),1)=".",TRUE,FALSE)</formula>
    </cfRule>
  </conditionalFormatting>
  <conditionalFormatting sqref="AM459">
    <cfRule type="expression" dxfId="2459" priority="4323">
      <formula>IF(RIGHT(TEXT(AM459,"0.#"),1)=".",FALSE,TRUE)</formula>
    </cfRule>
    <cfRule type="expression" dxfId="2458" priority="4324">
      <formula>IF(RIGHT(TEXT(AM459,"0.#"),1)=".",TRUE,FALSE)</formula>
    </cfRule>
  </conditionalFormatting>
  <conditionalFormatting sqref="AU458">
    <cfRule type="expression" dxfId="2457" priority="4319">
      <formula>IF(RIGHT(TEXT(AU458,"0.#"),1)=".",FALSE,TRUE)</formula>
    </cfRule>
    <cfRule type="expression" dxfId="2456" priority="4320">
      <formula>IF(RIGHT(TEXT(AU458,"0.#"),1)=".",TRUE,FALSE)</formula>
    </cfRule>
  </conditionalFormatting>
  <conditionalFormatting sqref="AU459">
    <cfRule type="expression" dxfId="2455" priority="4317">
      <formula>IF(RIGHT(TEXT(AU459,"0.#"),1)=".",FALSE,TRUE)</formula>
    </cfRule>
    <cfRule type="expression" dxfId="2454" priority="4318">
      <formula>IF(RIGHT(TEXT(AU459,"0.#"),1)=".",TRUE,FALSE)</formula>
    </cfRule>
  </conditionalFormatting>
  <conditionalFormatting sqref="AU460">
    <cfRule type="expression" dxfId="2453" priority="4315">
      <formula>IF(RIGHT(TEXT(AU460,"0.#"),1)=".",FALSE,TRUE)</formula>
    </cfRule>
    <cfRule type="expression" dxfId="2452" priority="4316">
      <formula>IF(RIGHT(TEXT(AU460,"0.#"),1)=".",TRUE,FALSE)</formula>
    </cfRule>
  </conditionalFormatting>
  <conditionalFormatting sqref="AI460">
    <cfRule type="expression" dxfId="2451" priority="4309">
      <formula>IF(RIGHT(TEXT(AI460,"0.#"),1)=".",FALSE,TRUE)</formula>
    </cfRule>
    <cfRule type="expression" dxfId="2450" priority="4310">
      <formula>IF(RIGHT(TEXT(AI460,"0.#"),1)=".",TRUE,FALSE)</formula>
    </cfRule>
  </conditionalFormatting>
  <conditionalFormatting sqref="AI458">
    <cfRule type="expression" dxfId="2449" priority="4313">
      <formula>IF(RIGHT(TEXT(AI458,"0.#"),1)=".",FALSE,TRUE)</formula>
    </cfRule>
    <cfRule type="expression" dxfId="2448" priority="4314">
      <formula>IF(RIGHT(TEXT(AI458,"0.#"),1)=".",TRUE,FALSE)</formula>
    </cfRule>
  </conditionalFormatting>
  <conditionalFormatting sqref="AI459">
    <cfRule type="expression" dxfId="2447" priority="4311">
      <formula>IF(RIGHT(TEXT(AI459,"0.#"),1)=".",FALSE,TRUE)</formula>
    </cfRule>
    <cfRule type="expression" dxfId="2446" priority="4312">
      <formula>IF(RIGHT(TEXT(AI459,"0.#"),1)=".",TRUE,FALSE)</formula>
    </cfRule>
  </conditionalFormatting>
  <conditionalFormatting sqref="AQ459">
    <cfRule type="expression" dxfId="2445" priority="4307">
      <formula>IF(RIGHT(TEXT(AQ459,"0.#"),1)=".",FALSE,TRUE)</formula>
    </cfRule>
    <cfRule type="expression" dxfId="2444" priority="4308">
      <formula>IF(RIGHT(TEXT(AQ459,"0.#"),1)=".",TRUE,FALSE)</formula>
    </cfRule>
  </conditionalFormatting>
  <conditionalFormatting sqref="AQ460">
    <cfRule type="expression" dxfId="2443" priority="4305">
      <formula>IF(RIGHT(TEXT(AQ460,"0.#"),1)=".",FALSE,TRUE)</formula>
    </cfRule>
    <cfRule type="expression" dxfId="2442" priority="4306">
      <formula>IF(RIGHT(TEXT(AQ460,"0.#"),1)=".",TRUE,FALSE)</formula>
    </cfRule>
  </conditionalFormatting>
  <conditionalFormatting sqref="AQ458">
    <cfRule type="expression" dxfId="2441" priority="4303">
      <formula>IF(RIGHT(TEXT(AQ458,"0.#"),1)=".",FALSE,TRUE)</formula>
    </cfRule>
    <cfRule type="expression" dxfId="2440" priority="4304">
      <formula>IF(RIGHT(TEXT(AQ458,"0.#"),1)=".",TRUE,FALSE)</formula>
    </cfRule>
  </conditionalFormatting>
  <conditionalFormatting sqref="AE120 AM120">
    <cfRule type="expression" dxfId="2439" priority="2981">
      <formula>IF(RIGHT(TEXT(AE120,"0.#"),1)=".",FALSE,TRUE)</formula>
    </cfRule>
    <cfRule type="expression" dxfId="2438" priority="2982">
      <formula>IF(RIGHT(TEXT(AE120,"0.#"),1)=".",TRUE,FALSE)</formula>
    </cfRule>
  </conditionalFormatting>
  <conditionalFormatting sqref="AI126">
    <cfRule type="expression" dxfId="2437" priority="2971">
      <formula>IF(RIGHT(TEXT(AI126,"0.#"),1)=".",FALSE,TRUE)</formula>
    </cfRule>
    <cfRule type="expression" dxfId="2436" priority="2972">
      <formula>IF(RIGHT(TEXT(AI126,"0.#"),1)=".",TRUE,FALSE)</formula>
    </cfRule>
  </conditionalFormatting>
  <conditionalFormatting sqref="AI120">
    <cfRule type="expression" dxfId="2435" priority="2979">
      <formula>IF(RIGHT(TEXT(AI120,"0.#"),1)=".",FALSE,TRUE)</formula>
    </cfRule>
    <cfRule type="expression" dxfId="2434" priority="2980">
      <formula>IF(RIGHT(TEXT(AI120,"0.#"),1)=".",TRUE,FALSE)</formula>
    </cfRule>
  </conditionalFormatting>
  <conditionalFormatting sqref="AE123 AM123">
    <cfRule type="expression" dxfId="2433" priority="2977">
      <formula>IF(RIGHT(TEXT(AE123,"0.#"),1)=".",FALSE,TRUE)</formula>
    </cfRule>
    <cfRule type="expression" dxfId="2432" priority="2978">
      <formula>IF(RIGHT(TEXT(AE123,"0.#"),1)=".",TRUE,FALSE)</formula>
    </cfRule>
  </conditionalFormatting>
  <conditionalFormatting sqref="AI123">
    <cfRule type="expression" dxfId="2431" priority="2975">
      <formula>IF(RIGHT(TEXT(AI123,"0.#"),1)=".",FALSE,TRUE)</formula>
    </cfRule>
    <cfRule type="expression" dxfId="2430" priority="2976">
      <formula>IF(RIGHT(TEXT(AI123,"0.#"),1)=".",TRUE,FALSE)</formula>
    </cfRule>
  </conditionalFormatting>
  <conditionalFormatting sqref="AE126 AM126">
    <cfRule type="expression" dxfId="2429" priority="2973">
      <formula>IF(RIGHT(TEXT(AE126,"0.#"),1)=".",FALSE,TRUE)</formula>
    </cfRule>
    <cfRule type="expression" dxfId="2428" priority="2974">
      <formula>IF(RIGHT(TEXT(AE126,"0.#"),1)=".",TRUE,FALSE)</formula>
    </cfRule>
  </conditionalFormatting>
  <conditionalFormatting sqref="AE129 AM129">
    <cfRule type="expression" dxfId="2427" priority="2969">
      <formula>IF(RIGHT(TEXT(AE129,"0.#"),1)=".",FALSE,TRUE)</formula>
    </cfRule>
    <cfRule type="expression" dxfId="2426" priority="2970">
      <formula>IF(RIGHT(TEXT(AE129,"0.#"),1)=".",TRUE,FALSE)</formula>
    </cfRule>
  </conditionalFormatting>
  <conditionalFormatting sqref="AI129">
    <cfRule type="expression" dxfId="2425" priority="2967">
      <formula>IF(RIGHT(TEXT(AI129,"0.#"),1)=".",FALSE,TRUE)</formula>
    </cfRule>
    <cfRule type="expression" dxfId="2424" priority="2968">
      <formula>IF(RIGHT(TEXT(AI129,"0.#"),1)=".",TRUE,FALSE)</formula>
    </cfRule>
  </conditionalFormatting>
  <conditionalFormatting sqref="Y840:Y867">
    <cfRule type="expression" dxfId="2423" priority="2965">
      <formula>IF(RIGHT(TEXT(Y840,"0.#"),1)=".",FALSE,TRUE)</formula>
    </cfRule>
    <cfRule type="expression" dxfId="2422" priority="2966">
      <formula>IF(RIGHT(TEXT(Y840,"0.#"),1)=".",TRUE,FALSE)</formula>
    </cfRule>
  </conditionalFormatting>
  <conditionalFormatting sqref="AU518">
    <cfRule type="expression" dxfId="2421" priority="1475">
      <formula>IF(RIGHT(TEXT(AU518,"0.#"),1)=".",FALSE,TRUE)</formula>
    </cfRule>
    <cfRule type="expression" dxfId="2420" priority="1476">
      <formula>IF(RIGHT(TEXT(AU518,"0.#"),1)=".",TRUE,FALSE)</formula>
    </cfRule>
  </conditionalFormatting>
  <conditionalFormatting sqref="AQ551">
    <cfRule type="expression" dxfId="2419" priority="1251">
      <formula>IF(RIGHT(TEXT(AQ551,"0.#"),1)=".",FALSE,TRUE)</formula>
    </cfRule>
    <cfRule type="expression" dxfId="2418" priority="1252">
      <formula>IF(RIGHT(TEXT(AQ551,"0.#"),1)=".",TRUE,FALSE)</formula>
    </cfRule>
  </conditionalFormatting>
  <conditionalFormatting sqref="AE556">
    <cfRule type="expression" dxfId="2417" priority="1249">
      <formula>IF(RIGHT(TEXT(AE556,"0.#"),1)=".",FALSE,TRUE)</formula>
    </cfRule>
    <cfRule type="expression" dxfId="2416" priority="1250">
      <formula>IF(RIGHT(TEXT(AE556,"0.#"),1)=".",TRUE,FALSE)</formula>
    </cfRule>
  </conditionalFormatting>
  <conditionalFormatting sqref="AE557">
    <cfRule type="expression" dxfId="2415" priority="1247">
      <formula>IF(RIGHT(TEXT(AE557,"0.#"),1)=".",FALSE,TRUE)</formula>
    </cfRule>
    <cfRule type="expression" dxfId="2414" priority="1248">
      <formula>IF(RIGHT(TEXT(AE557,"0.#"),1)=".",TRUE,FALSE)</formula>
    </cfRule>
  </conditionalFormatting>
  <conditionalFormatting sqref="AE558">
    <cfRule type="expression" dxfId="2413" priority="1245">
      <formula>IF(RIGHT(TEXT(AE558,"0.#"),1)=".",FALSE,TRUE)</formula>
    </cfRule>
    <cfRule type="expression" dxfId="2412" priority="1246">
      <formula>IF(RIGHT(TEXT(AE558,"0.#"),1)=".",TRUE,FALSE)</formula>
    </cfRule>
  </conditionalFormatting>
  <conditionalFormatting sqref="AU556">
    <cfRule type="expression" dxfId="2411" priority="1237">
      <formula>IF(RIGHT(TEXT(AU556,"0.#"),1)=".",FALSE,TRUE)</formula>
    </cfRule>
    <cfRule type="expression" dxfId="2410" priority="1238">
      <formula>IF(RIGHT(TEXT(AU556,"0.#"),1)=".",TRUE,FALSE)</formula>
    </cfRule>
  </conditionalFormatting>
  <conditionalFormatting sqref="AU557">
    <cfRule type="expression" dxfId="2409" priority="1235">
      <formula>IF(RIGHT(TEXT(AU557,"0.#"),1)=".",FALSE,TRUE)</formula>
    </cfRule>
    <cfRule type="expression" dxfId="2408" priority="1236">
      <formula>IF(RIGHT(TEXT(AU557,"0.#"),1)=".",TRUE,FALSE)</formula>
    </cfRule>
  </conditionalFormatting>
  <conditionalFormatting sqref="AU558">
    <cfRule type="expression" dxfId="2407" priority="1233">
      <formula>IF(RIGHT(TEXT(AU558,"0.#"),1)=".",FALSE,TRUE)</formula>
    </cfRule>
    <cfRule type="expression" dxfId="2406" priority="1234">
      <formula>IF(RIGHT(TEXT(AU558,"0.#"),1)=".",TRUE,FALSE)</formula>
    </cfRule>
  </conditionalFormatting>
  <conditionalFormatting sqref="AQ557">
    <cfRule type="expression" dxfId="2405" priority="1225">
      <formula>IF(RIGHT(TEXT(AQ557,"0.#"),1)=".",FALSE,TRUE)</formula>
    </cfRule>
    <cfRule type="expression" dxfId="2404" priority="1226">
      <formula>IF(RIGHT(TEXT(AQ557,"0.#"),1)=".",TRUE,FALSE)</formula>
    </cfRule>
  </conditionalFormatting>
  <conditionalFormatting sqref="AQ558">
    <cfRule type="expression" dxfId="2403" priority="1223">
      <formula>IF(RIGHT(TEXT(AQ558,"0.#"),1)=".",FALSE,TRUE)</formula>
    </cfRule>
    <cfRule type="expression" dxfId="2402" priority="1224">
      <formula>IF(RIGHT(TEXT(AQ558,"0.#"),1)=".",TRUE,FALSE)</formula>
    </cfRule>
  </conditionalFormatting>
  <conditionalFormatting sqref="AQ556">
    <cfRule type="expression" dxfId="2401" priority="1221">
      <formula>IF(RIGHT(TEXT(AQ556,"0.#"),1)=".",FALSE,TRUE)</formula>
    </cfRule>
    <cfRule type="expression" dxfId="2400" priority="1222">
      <formula>IF(RIGHT(TEXT(AQ556,"0.#"),1)=".",TRUE,FALSE)</formula>
    </cfRule>
  </conditionalFormatting>
  <conditionalFormatting sqref="AE561">
    <cfRule type="expression" dxfId="2399" priority="1219">
      <formula>IF(RIGHT(TEXT(AE561,"0.#"),1)=".",FALSE,TRUE)</formula>
    </cfRule>
    <cfRule type="expression" dxfId="2398" priority="1220">
      <formula>IF(RIGHT(TEXT(AE561,"0.#"),1)=".",TRUE,FALSE)</formula>
    </cfRule>
  </conditionalFormatting>
  <conditionalFormatting sqref="AE562">
    <cfRule type="expression" dxfId="2397" priority="1217">
      <formula>IF(RIGHT(TEXT(AE562,"0.#"),1)=".",FALSE,TRUE)</formula>
    </cfRule>
    <cfRule type="expression" dxfId="2396" priority="1218">
      <formula>IF(RIGHT(TEXT(AE562,"0.#"),1)=".",TRUE,FALSE)</formula>
    </cfRule>
  </conditionalFormatting>
  <conditionalFormatting sqref="AE563">
    <cfRule type="expression" dxfId="2395" priority="1215">
      <formula>IF(RIGHT(TEXT(AE563,"0.#"),1)=".",FALSE,TRUE)</formula>
    </cfRule>
    <cfRule type="expression" dxfId="2394" priority="1216">
      <formula>IF(RIGHT(TEXT(AE563,"0.#"),1)=".",TRUE,FALSE)</formula>
    </cfRule>
  </conditionalFormatting>
  <conditionalFormatting sqref="AL1103:AO1132">
    <cfRule type="expression" dxfId="2393" priority="2871">
      <formula>IF(AND(AL1103&gt;=0, RIGHT(TEXT(AL1103,"0.#"),1)&lt;&gt;"."),TRUE,FALSE)</formula>
    </cfRule>
    <cfRule type="expression" dxfId="2392" priority="2872">
      <formula>IF(AND(AL1103&gt;=0, RIGHT(TEXT(AL1103,"0.#"),1)="."),TRUE,FALSE)</formula>
    </cfRule>
    <cfRule type="expression" dxfId="2391" priority="2873">
      <formula>IF(AND(AL1103&lt;0, RIGHT(TEXT(AL1103,"0.#"),1)&lt;&gt;"."),TRUE,FALSE)</formula>
    </cfRule>
    <cfRule type="expression" dxfId="2390" priority="2874">
      <formula>IF(AND(AL1103&lt;0, RIGHT(TEXT(AL1103,"0.#"),1)="."),TRUE,FALSE)</formula>
    </cfRule>
  </conditionalFormatting>
  <conditionalFormatting sqref="Y1103:Y1132">
    <cfRule type="expression" dxfId="2389" priority="2869">
      <formula>IF(RIGHT(TEXT(Y1103,"0.#"),1)=".",FALSE,TRUE)</formula>
    </cfRule>
    <cfRule type="expression" dxfId="2388" priority="2870">
      <formula>IF(RIGHT(TEXT(Y1103,"0.#"),1)=".",TRUE,FALSE)</formula>
    </cfRule>
  </conditionalFormatting>
  <conditionalFormatting sqref="AQ553">
    <cfRule type="expression" dxfId="2387" priority="1253">
      <formula>IF(RIGHT(TEXT(AQ553,"0.#"),1)=".",FALSE,TRUE)</formula>
    </cfRule>
    <cfRule type="expression" dxfId="2386" priority="1254">
      <formula>IF(RIGHT(TEXT(AQ553,"0.#"),1)=".",TRUE,FALSE)</formula>
    </cfRule>
  </conditionalFormatting>
  <conditionalFormatting sqref="AU552">
    <cfRule type="expression" dxfId="2385" priority="1265">
      <formula>IF(RIGHT(TEXT(AU552,"0.#"),1)=".",FALSE,TRUE)</formula>
    </cfRule>
    <cfRule type="expression" dxfId="2384" priority="1266">
      <formula>IF(RIGHT(TEXT(AU552,"0.#"),1)=".",TRUE,FALSE)</formula>
    </cfRule>
  </conditionalFormatting>
  <conditionalFormatting sqref="AE552">
    <cfRule type="expression" dxfId="2383" priority="1277">
      <formula>IF(RIGHT(TEXT(AE552,"0.#"),1)=".",FALSE,TRUE)</formula>
    </cfRule>
    <cfRule type="expression" dxfId="2382" priority="1278">
      <formula>IF(RIGHT(TEXT(AE552,"0.#"),1)=".",TRUE,FALSE)</formula>
    </cfRule>
  </conditionalFormatting>
  <conditionalFormatting sqref="AQ548">
    <cfRule type="expression" dxfId="2381" priority="1283">
      <formula>IF(RIGHT(TEXT(AQ548,"0.#"),1)=".",FALSE,TRUE)</formula>
    </cfRule>
    <cfRule type="expression" dxfId="2380" priority="1284">
      <formula>IF(RIGHT(TEXT(AQ548,"0.#"),1)=".",TRUE,FALSE)</formula>
    </cfRule>
  </conditionalFormatting>
  <conditionalFormatting sqref="Y838:Y839">
    <cfRule type="expression" dxfId="2379" priority="2821">
      <formula>IF(RIGHT(TEXT(Y838,"0.#"),1)=".",FALSE,TRUE)</formula>
    </cfRule>
    <cfRule type="expression" dxfId="2378" priority="2822">
      <formula>IF(RIGHT(TEXT(Y838,"0.#"),1)=".",TRUE,FALSE)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I146:AI147 AM146:AM147 AQ146:AQ147 AU146:AU147">
    <cfRule type="expression" dxfId="2169" priority="1953">
      <formula>IF(RIGHT(TEXT(AE146,"0.#"),1)=".",FALSE,TRUE)</formula>
    </cfRule>
    <cfRule type="expression" dxfId="2168" priority="1954">
      <formula>IF(RIGHT(TEXT(AE146,"0.#"),1)=".",TRUE,FALSE)</formula>
    </cfRule>
  </conditionalFormatting>
  <conditionalFormatting sqref="AE138:AE139 AI138:AI139 AM138:AM139 AQ138:AQ139 AU138:AU139">
    <cfRule type="expression" dxfId="2167" priority="1957">
      <formula>IF(RIGHT(TEXT(AE138,"0.#"),1)=".",FALSE,TRUE)</formula>
    </cfRule>
    <cfRule type="expression" dxfId="2166" priority="1958">
      <formula>IF(RIGHT(TEXT(AE138,"0.#"),1)=".",TRUE,FALSE)</formula>
    </cfRule>
  </conditionalFormatting>
  <conditionalFormatting sqref="AE142:AE143 AI142:AI143 AM142:AM143 AQ142:AQ143 AU142:AU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3:Y900">
    <cfRule type="expression" dxfId="2061" priority="2081">
      <formula>IF(RIGHT(TEXT(Y873,"0.#"),1)=".",FALSE,TRUE)</formula>
    </cfRule>
    <cfRule type="expression" dxfId="2060" priority="2082">
      <formula>IF(RIGHT(TEXT(Y873,"0.#"),1)=".",TRUE,FALSE)</formula>
    </cfRule>
  </conditionalFormatting>
  <conditionalFormatting sqref="Y871:Y872">
    <cfRule type="expression" dxfId="2059" priority="2075">
      <formula>IF(RIGHT(TEXT(Y871,"0.#"),1)=".",FALSE,TRUE)</formula>
    </cfRule>
    <cfRule type="expression" dxfId="2058" priority="2076">
      <formula>IF(RIGHT(TEXT(Y871,"0.#"),1)=".",TRUE,FALSE)</formula>
    </cfRule>
  </conditionalFormatting>
  <conditionalFormatting sqref="Y906:Y933">
    <cfRule type="expression" dxfId="2057" priority="2069">
      <formula>IF(RIGHT(TEXT(Y906,"0.#"),1)=".",FALSE,TRUE)</formula>
    </cfRule>
    <cfRule type="expression" dxfId="2056" priority="2070">
      <formula>IF(RIGHT(TEXT(Y906,"0.#"),1)=".",TRUE,FALSE)</formula>
    </cfRule>
  </conditionalFormatting>
  <conditionalFormatting sqref="Y904:Y905">
    <cfRule type="expression" dxfId="2055" priority="2063">
      <formula>IF(RIGHT(TEXT(Y904,"0.#"),1)=".",FALSE,TRUE)</formula>
    </cfRule>
    <cfRule type="expression" dxfId="2054" priority="2064">
      <formula>IF(RIGHT(TEXT(Y904,"0.#"),1)=".",TRUE,FALSE)</formula>
    </cfRule>
  </conditionalFormatting>
  <conditionalFormatting sqref="Y939:Y966">
    <cfRule type="expression" dxfId="2053" priority="2057">
      <formula>IF(RIGHT(TEXT(Y939,"0.#"),1)=".",FALSE,TRUE)</formula>
    </cfRule>
    <cfRule type="expression" dxfId="2052" priority="2058">
      <formula>IF(RIGHT(TEXT(Y939,"0.#"),1)=".",TRUE,FALSE)</formula>
    </cfRule>
  </conditionalFormatting>
  <conditionalFormatting sqref="Y937:Y938">
    <cfRule type="expression" dxfId="2051" priority="2051">
      <formula>IF(RIGHT(TEXT(Y937,"0.#"),1)=".",FALSE,TRUE)</formula>
    </cfRule>
    <cfRule type="expression" dxfId="2050" priority="2052">
      <formula>IF(RIGHT(TEXT(Y937,"0.#"),1)=".",TRUE,FALSE)</formula>
    </cfRule>
  </conditionalFormatting>
  <conditionalFormatting sqref="Y972:Y999">
    <cfRule type="expression" dxfId="2049" priority="2045">
      <formula>IF(RIGHT(TEXT(Y972,"0.#"),1)=".",FALSE,TRUE)</formula>
    </cfRule>
    <cfRule type="expression" dxfId="2048" priority="2046">
      <formula>IF(RIGHT(TEXT(Y972,"0.#"),1)=".",TRUE,FALSE)</formula>
    </cfRule>
  </conditionalFormatting>
  <conditionalFormatting sqref="Y970:Y971">
    <cfRule type="expression" dxfId="2047" priority="2039">
      <formula>IF(RIGHT(TEXT(Y970,"0.#"),1)=".",FALSE,TRUE)</formula>
    </cfRule>
    <cfRule type="expression" dxfId="2046" priority="2040">
      <formula>IF(RIGHT(TEXT(Y970,"0.#"),1)=".",TRUE,FALSE)</formula>
    </cfRule>
  </conditionalFormatting>
  <conditionalFormatting sqref="Y1005:Y1032">
    <cfRule type="expression" dxfId="2045" priority="2033">
      <formula>IF(RIGHT(TEXT(Y1005,"0.#"),1)=".",FALSE,TRUE)</formula>
    </cfRule>
    <cfRule type="expression" dxfId="2044" priority="2034">
      <formula>IF(RIGHT(TEXT(Y1005,"0.#"),1)=".",TRUE,FALSE)</formula>
    </cfRule>
  </conditionalFormatting>
  <conditionalFormatting sqref="W23">
    <cfRule type="expression" dxfId="2043" priority="2317">
      <formula>IF(RIGHT(TEXT(W23,"0.#"),1)=".",FALSE,TRUE)</formula>
    </cfRule>
    <cfRule type="expression" dxfId="2042" priority="2318">
      <formula>IF(RIGHT(TEXT(W23,"0.#"),1)=".",TRUE,FALSE)</formula>
    </cfRule>
  </conditionalFormatting>
  <conditionalFormatting sqref="W24:W27">
    <cfRule type="expression" dxfId="2041" priority="2315">
      <formula>IF(RIGHT(TEXT(W24,"0.#"),1)=".",FALSE,TRUE)</formula>
    </cfRule>
    <cfRule type="expression" dxfId="2040" priority="2316">
      <formula>IF(RIGHT(TEXT(W24,"0.#"),1)=".",TRUE,FALSE)</formula>
    </cfRule>
  </conditionalFormatting>
  <conditionalFormatting sqref="W28">
    <cfRule type="expression" dxfId="2039" priority="2307">
      <formula>IF(RIGHT(TEXT(W28,"0.#"),1)=".",FALSE,TRUE)</formula>
    </cfRule>
    <cfRule type="expression" dxfId="2038" priority="2308">
      <formula>IF(RIGHT(TEXT(W28,"0.#"),1)=".",TRUE,FALSE)</formula>
    </cfRule>
  </conditionalFormatting>
  <conditionalFormatting sqref="P23">
    <cfRule type="expression" dxfId="2037" priority="2305">
      <formula>IF(RIGHT(TEXT(P23,"0.#"),1)=".",FALSE,TRUE)</formula>
    </cfRule>
    <cfRule type="expression" dxfId="2036" priority="2306">
      <formula>IF(RIGHT(TEXT(P23,"0.#"),1)=".",TRUE,FALSE)</formula>
    </cfRule>
  </conditionalFormatting>
  <conditionalFormatting sqref="P24:P27">
    <cfRule type="expression" dxfId="2035" priority="2303">
      <formula>IF(RIGHT(TEXT(P24,"0.#"),1)=".",FALSE,TRUE)</formula>
    </cfRule>
    <cfRule type="expression" dxfId="2034" priority="2304">
      <formula>IF(RIGHT(TEXT(P24,"0.#"),1)=".",TRUE,FALSE)</formula>
    </cfRule>
  </conditionalFormatting>
  <conditionalFormatting sqref="P28">
    <cfRule type="expression" dxfId="2033" priority="2301">
      <formula>IF(RIGHT(TEXT(P28,"0.#"),1)=".",FALSE,TRUE)</formula>
    </cfRule>
    <cfRule type="expression" dxfId="2032" priority="2302">
      <formula>IF(RIGHT(TEXT(P28,"0.#"),1)=".",TRUE,FALSE)</formula>
    </cfRule>
  </conditionalFormatting>
  <conditionalFormatting sqref="AQ114">
    <cfRule type="expression" dxfId="2031" priority="2285">
      <formula>IF(RIGHT(TEXT(AQ114,"0.#"),1)=".",FALSE,TRUE)</formula>
    </cfRule>
    <cfRule type="expression" dxfId="2030" priority="2286">
      <formula>IF(RIGHT(TEXT(AQ114,"0.#"),1)=".",TRUE,FALSE)</formula>
    </cfRule>
  </conditionalFormatting>
  <conditionalFormatting sqref="AQ104">
    <cfRule type="expression" dxfId="2029" priority="2299">
      <formula>IF(RIGHT(TEXT(AQ104,"0.#"),1)=".",FALSE,TRUE)</formula>
    </cfRule>
    <cfRule type="expression" dxfId="2028" priority="2300">
      <formula>IF(RIGHT(TEXT(AQ104,"0.#"),1)=".",TRUE,FALSE)</formula>
    </cfRule>
  </conditionalFormatting>
  <conditionalFormatting sqref="AQ105">
    <cfRule type="expression" dxfId="2027" priority="2297">
      <formula>IF(RIGHT(TEXT(AQ105,"0.#"),1)=".",FALSE,TRUE)</formula>
    </cfRule>
    <cfRule type="expression" dxfId="2026" priority="2298">
      <formula>IF(RIGHT(TEXT(AQ105,"0.#"),1)=".",TRUE,FALSE)</formula>
    </cfRule>
  </conditionalFormatting>
  <conditionalFormatting sqref="AQ107">
    <cfRule type="expression" dxfId="2025" priority="2295">
      <formula>IF(RIGHT(TEXT(AQ107,"0.#"),1)=".",FALSE,TRUE)</formula>
    </cfRule>
    <cfRule type="expression" dxfId="2024" priority="2296">
      <formula>IF(RIGHT(TEXT(AQ107,"0.#"),1)=".",TRUE,FALSE)</formula>
    </cfRule>
  </conditionalFormatting>
  <conditionalFormatting sqref="AQ108">
    <cfRule type="expression" dxfId="2023" priority="2293">
      <formula>IF(RIGHT(TEXT(AQ108,"0.#"),1)=".",FALSE,TRUE)</formula>
    </cfRule>
    <cfRule type="expression" dxfId="2022" priority="2294">
      <formula>IF(RIGHT(TEXT(AQ108,"0.#"),1)=".",TRUE,FALSE)</formula>
    </cfRule>
  </conditionalFormatting>
  <conditionalFormatting sqref="AQ110">
    <cfRule type="expression" dxfId="2021" priority="2291">
      <formula>IF(RIGHT(TEXT(AQ110,"0.#"),1)=".",FALSE,TRUE)</formula>
    </cfRule>
    <cfRule type="expression" dxfId="2020" priority="2292">
      <formula>IF(RIGHT(TEXT(AQ110,"0.#"),1)=".",TRUE,FALSE)</formula>
    </cfRule>
  </conditionalFormatting>
  <conditionalFormatting sqref="AQ111">
    <cfRule type="expression" dxfId="2019" priority="2289">
      <formula>IF(RIGHT(TEXT(AQ111,"0.#"),1)=".",FALSE,TRUE)</formula>
    </cfRule>
    <cfRule type="expression" dxfId="2018" priority="2290">
      <formula>IF(RIGHT(TEXT(AQ111,"0.#"),1)=".",TRUE,FALSE)</formula>
    </cfRule>
  </conditionalFormatting>
  <conditionalFormatting sqref="AQ113">
    <cfRule type="expression" dxfId="2017" priority="2287">
      <formula>IF(RIGHT(TEXT(AQ113,"0.#"),1)=".",FALSE,TRUE)</formula>
    </cfRule>
    <cfRule type="expression" dxfId="2016" priority="2288">
      <formula>IF(RIGHT(TEXT(AQ113,"0.#"),1)=".",TRUE,FALSE)</formula>
    </cfRule>
  </conditionalFormatting>
  <conditionalFormatting sqref="AE67">
    <cfRule type="expression" dxfId="2015" priority="2217">
      <formula>IF(RIGHT(TEXT(AE67,"0.#"),1)=".",FALSE,TRUE)</formula>
    </cfRule>
    <cfRule type="expression" dxfId="2014" priority="2218">
      <formula>IF(RIGHT(TEXT(AE67,"0.#"),1)=".",TRUE,FALSE)</formula>
    </cfRule>
  </conditionalFormatting>
  <conditionalFormatting sqref="AE68">
    <cfRule type="expression" dxfId="2013" priority="2215">
      <formula>IF(RIGHT(TEXT(AE68,"0.#"),1)=".",FALSE,TRUE)</formula>
    </cfRule>
    <cfRule type="expression" dxfId="2012" priority="2216">
      <formula>IF(RIGHT(TEXT(AE68,"0.#"),1)=".",TRUE,FALSE)</formula>
    </cfRule>
  </conditionalFormatting>
  <conditionalFormatting sqref="AE69">
    <cfRule type="expression" dxfId="2011" priority="2213">
      <formula>IF(RIGHT(TEXT(AE69,"0.#"),1)=".",FALSE,TRUE)</formula>
    </cfRule>
    <cfRule type="expression" dxfId="2010" priority="2214">
      <formula>IF(RIGHT(TEXT(AE69,"0.#"),1)=".",TRUE,FALSE)</formula>
    </cfRule>
  </conditionalFormatting>
  <conditionalFormatting sqref="AI69">
    <cfRule type="expression" dxfId="2009" priority="2211">
      <formula>IF(RIGHT(TEXT(AI69,"0.#"),1)=".",FALSE,TRUE)</formula>
    </cfRule>
    <cfRule type="expression" dxfId="2008" priority="2212">
      <formula>IF(RIGHT(TEXT(AI69,"0.#"),1)=".",TRUE,FALSE)</formula>
    </cfRule>
  </conditionalFormatting>
  <conditionalFormatting sqref="AI68">
    <cfRule type="expression" dxfId="2007" priority="2209">
      <formula>IF(RIGHT(TEXT(AI68,"0.#"),1)=".",FALSE,TRUE)</formula>
    </cfRule>
    <cfRule type="expression" dxfId="2006" priority="2210">
      <formula>IF(RIGHT(TEXT(AI68,"0.#"),1)=".",TRUE,FALSE)</formula>
    </cfRule>
  </conditionalFormatting>
  <conditionalFormatting sqref="AI67">
    <cfRule type="expression" dxfId="2005" priority="2207">
      <formula>IF(RIGHT(TEXT(AI67,"0.#"),1)=".",FALSE,TRUE)</formula>
    </cfRule>
    <cfRule type="expression" dxfId="2004" priority="2208">
      <formula>IF(RIGHT(TEXT(AI67,"0.#"),1)=".",TRUE,FALSE)</formula>
    </cfRule>
  </conditionalFormatting>
  <conditionalFormatting sqref="AM67">
    <cfRule type="expression" dxfId="2003" priority="2205">
      <formula>IF(RIGHT(TEXT(AM67,"0.#"),1)=".",FALSE,TRUE)</formula>
    </cfRule>
    <cfRule type="expression" dxfId="2002" priority="2206">
      <formula>IF(RIGHT(TEXT(AM67,"0.#"),1)=".",TRUE,FALSE)</formula>
    </cfRule>
  </conditionalFormatting>
  <conditionalFormatting sqref="AM68">
    <cfRule type="expression" dxfId="2001" priority="2203">
      <formula>IF(RIGHT(TEXT(AM68,"0.#"),1)=".",FALSE,TRUE)</formula>
    </cfRule>
    <cfRule type="expression" dxfId="2000" priority="2204">
      <formula>IF(RIGHT(TEXT(AM68,"0.#"),1)=".",TRUE,FALSE)</formula>
    </cfRule>
  </conditionalFormatting>
  <conditionalFormatting sqref="AM69">
    <cfRule type="expression" dxfId="1999" priority="2201">
      <formula>IF(RIGHT(TEXT(AM69,"0.#"),1)=".",FALSE,TRUE)</formula>
    </cfRule>
    <cfRule type="expression" dxfId="1998" priority="2202">
      <formula>IF(RIGHT(TEXT(AM69,"0.#"),1)=".",TRUE,FALSE)</formula>
    </cfRule>
  </conditionalFormatting>
  <conditionalFormatting sqref="AQ67:AQ69">
    <cfRule type="expression" dxfId="1997" priority="2199">
      <formula>IF(RIGHT(TEXT(AQ67,"0.#"),1)=".",FALSE,TRUE)</formula>
    </cfRule>
    <cfRule type="expression" dxfId="1996" priority="2200">
      <formula>IF(RIGHT(TEXT(AQ67,"0.#"),1)=".",TRUE,FALSE)</formula>
    </cfRule>
  </conditionalFormatting>
  <conditionalFormatting sqref="AU67:AU69">
    <cfRule type="expression" dxfId="1995" priority="2197">
      <formula>IF(RIGHT(TEXT(AU67,"0.#"),1)=".",FALSE,TRUE)</formula>
    </cfRule>
    <cfRule type="expression" dxfId="1994" priority="2198">
      <formula>IF(RIGHT(TEXT(AU67,"0.#"),1)=".",TRUE,FALSE)</formula>
    </cfRule>
  </conditionalFormatting>
  <conditionalFormatting sqref="AE70">
    <cfRule type="expression" dxfId="1993" priority="2195">
      <formula>IF(RIGHT(TEXT(AE70,"0.#"),1)=".",FALSE,TRUE)</formula>
    </cfRule>
    <cfRule type="expression" dxfId="1992" priority="2196">
      <formula>IF(RIGHT(TEXT(AE70,"0.#"),1)=".",TRUE,FALSE)</formula>
    </cfRule>
  </conditionalFormatting>
  <conditionalFormatting sqref="AE71">
    <cfRule type="expression" dxfId="1991" priority="2193">
      <formula>IF(RIGHT(TEXT(AE71,"0.#"),1)=".",FALSE,TRUE)</formula>
    </cfRule>
    <cfRule type="expression" dxfId="1990" priority="2194">
      <formula>IF(RIGHT(TEXT(AE71,"0.#"),1)=".",TRUE,FALSE)</formula>
    </cfRule>
  </conditionalFormatting>
  <conditionalFormatting sqref="AE72">
    <cfRule type="expression" dxfId="1989" priority="2191">
      <formula>IF(RIGHT(TEXT(AE72,"0.#"),1)=".",FALSE,TRUE)</formula>
    </cfRule>
    <cfRule type="expression" dxfId="1988" priority="2192">
      <formula>IF(RIGHT(TEXT(AE72,"0.#"),1)=".",TRUE,FALSE)</formula>
    </cfRule>
  </conditionalFormatting>
  <conditionalFormatting sqref="AI72">
    <cfRule type="expression" dxfId="1987" priority="2189">
      <formula>IF(RIGHT(TEXT(AI72,"0.#"),1)=".",FALSE,TRUE)</formula>
    </cfRule>
    <cfRule type="expression" dxfId="1986" priority="2190">
      <formula>IF(RIGHT(TEXT(AI72,"0.#"),1)=".",TRUE,FALSE)</formula>
    </cfRule>
  </conditionalFormatting>
  <conditionalFormatting sqref="AI71">
    <cfRule type="expression" dxfId="1985" priority="2187">
      <formula>IF(RIGHT(TEXT(AI71,"0.#"),1)=".",FALSE,TRUE)</formula>
    </cfRule>
    <cfRule type="expression" dxfId="1984" priority="2188">
      <formula>IF(RIGHT(TEXT(AI71,"0.#"),1)=".",TRUE,FALSE)</formula>
    </cfRule>
  </conditionalFormatting>
  <conditionalFormatting sqref="AI70">
    <cfRule type="expression" dxfId="1983" priority="2185">
      <formula>IF(RIGHT(TEXT(AI70,"0.#"),1)=".",FALSE,TRUE)</formula>
    </cfRule>
    <cfRule type="expression" dxfId="1982" priority="2186">
      <formula>IF(RIGHT(TEXT(AI70,"0.#"),1)=".",TRUE,FALSE)</formula>
    </cfRule>
  </conditionalFormatting>
  <conditionalFormatting sqref="AM70">
    <cfRule type="expression" dxfId="1981" priority="2183">
      <formula>IF(RIGHT(TEXT(AM70,"0.#"),1)=".",FALSE,TRUE)</formula>
    </cfRule>
    <cfRule type="expression" dxfId="1980" priority="2184">
      <formula>IF(RIGHT(TEXT(AM70,"0.#"),1)=".",TRUE,FALSE)</formula>
    </cfRule>
  </conditionalFormatting>
  <conditionalFormatting sqref="AM71">
    <cfRule type="expression" dxfId="1979" priority="2181">
      <formula>IF(RIGHT(TEXT(AM71,"0.#"),1)=".",FALSE,TRUE)</formula>
    </cfRule>
    <cfRule type="expression" dxfId="1978" priority="2182">
      <formula>IF(RIGHT(TEXT(AM71,"0.#"),1)=".",TRUE,FALSE)</formula>
    </cfRule>
  </conditionalFormatting>
  <conditionalFormatting sqref="AM72">
    <cfRule type="expression" dxfId="1977" priority="2179">
      <formula>IF(RIGHT(TEXT(AM72,"0.#"),1)=".",FALSE,TRUE)</formula>
    </cfRule>
    <cfRule type="expression" dxfId="1976" priority="2180">
      <formula>IF(RIGHT(TEXT(AM72,"0.#"),1)=".",TRUE,FALSE)</formula>
    </cfRule>
  </conditionalFormatting>
  <conditionalFormatting sqref="AQ70:AQ72">
    <cfRule type="expression" dxfId="1975" priority="2177">
      <formula>IF(RIGHT(TEXT(AQ70,"0.#"),1)=".",FALSE,TRUE)</formula>
    </cfRule>
    <cfRule type="expression" dxfId="1974" priority="2178">
      <formula>IF(RIGHT(TEXT(AQ70,"0.#"),1)=".",TRUE,FALSE)</formula>
    </cfRule>
  </conditionalFormatting>
  <conditionalFormatting sqref="AU70:AU72">
    <cfRule type="expression" dxfId="1973" priority="2175">
      <formula>IF(RIGHT(TEXT(AU70,"0.#"),1)=".",FALSE,TRUE)</formula>
    </cfRule>
    <cfRule type="expression" dxfId="1972" priority="2176">
      <formula>IF(RIGHT(TEXT(AU70,"0.#"),1)=".",TRUE,FALSE)</formula>
    </cfRule>
  </conditionalFormatting>
  <conditionalFormatting sqref="AU656">
    <cfRule type="expression" dxfId="1971" priority="693">
      <formula>IF(RIGHT(TEXT(AU656,"0.#"),1)=".",FALSE,TRUE)</formula>
    </cfRule>
    <cfRule type="expression" dxfId="1970" priority="694">
      <formula>IF(RIGHT(TEXT(AU656,"0.#"),1)=".",TRUE,FALSE)</formula>
    </cfRule>
  </conditionalFormatting>
  <conditionalFormatting sqref="AQ655">
    <cfRule type="expression" dxfId="1969" priority="685">
      <formula>IF(RIGHT(TEXT(AQ655,"0.#"),1)=".",FALSE,TRUE)</formula>
    </cfRule>
    <cfRule type="expression" dxfId="1968" priority="686">
      <formula>IF(RIGHT(TEXT(AQ655,"0.#"),1)=".",TRUE,FALSE)</formula>
    </cfRule>
  </conditionalFormatting>
  <conditionalFormatting sqref="AI696">
    <cfRule type="expression" dxfId="1967" priority="477">
      <formula>IF(RIGHT(TEXT(AI696,"0.#"),1)=".",FALSE,TRUE)</formula>
    </cfRule>
    <cfRule type="expression" dxfId="1966" priority="478">
      <formula>IF(RIGHT(TEXT(AI696,"0.#"),1)=".",TRUE,FALSE)</formula>
    </cfRule>
  </conditionalFormatting>
  <conditionalFormatting sqref="AQ694">
    <cfRule type="expression" dxfId="1965" priority="471">
      <formula>IF(RIGHT(TEXT(AQ694,"0.#"),1)=".",FALSE,TRUE)</formula>
    </cfRule>
    <cfRule type="expression" dxfId="1964" priority="472">
      <formula>IF(RIGHT(TEXT(AQ694,"0.#"),1)=".",TRUE,FALSE)</formula>
    </cfRule>
  </conditionalFormatting>
  <conditionalFormatting sqref="AL873:AO900">
    <cfRule type="expression" dxfId="1963" priority="2083">
      <formula>IF(AND(AL873&gt;=0, RIGHT(TEXT(AL873,"0.#"),1)&lt;&gt;"."),TRUE,FALSE)</formula>
    </cfRule>
    <cfRule type="expression" dxfId="1962" priority="2084">
      <formula>IF(AND(AL873&gt;=0, RIGHT(TEXT(AL873,"0.#"),1)="."),TRUE,FALSE)</formula>
    </cfRule>
    <cfRule type="expression" dxfId="1961" priority="2085">
      <formula>IF(AND(AL873&lt;0, RIGHT(TEXT(AL873,"0.#"),1)&lt;&gt;"."),TRUE,FALSE)</formula>
    </cfRule>
    <cfRule type="expression" dxfId="1960" priority="2086">
      <formula>IF(AND(AL873&lt;0, RIGHT(TEXT(AL873,"0.#"),1)="."),TRUE,FALSE)</formula>
    </cfRule>
  </conditionalFormatting>
  <conditionalFormatting sqref="AL906:AO933">
    <cfRule type="expression" dxfId="1959" priority="2071">
      <formula>IF(AND(AL906&gt;=0, RIGHT(TEXT(AL906,"0.#"),1)&lt;&gt;"."),TRUE,FALSE)</formula>
    </cfRule>
    <cfRule type="expression" dxfId="1958" priority="2072">
      <formula>IF(AND(AL906&gt;=0, RIGHT(TEXT(AL906,"0.#"),1)="."),TRUE,FALSE)</formula>
    </cfRule>
    <cfRule type="expression" dxfId="1957" priority="2073">
      <formula>IF(AND(AL906&lt;0, RIGHT(TEXT(AL906,"0.#"),1)&lt;&gt;"."),TRUE,FALSE)</formula>
    </cfRule>
    <cfRule type="expression" dxfId="1956" priority="2074">
      <formula>IF(AND(AL906&lt;0, RIGHT(TEXT(AL906,"0.#"),1)="."),TRUE,FALSE)</formula>
    </cfRule>
  </conditionalFormatting>
  <conditionalFormatting sqref="AL904:AO905">
    <cfRule type="expression" dxfId="1955" priority="2065">
      <formula>IF(AND(AL904&gt;=0, RIGHT(TEXT(AL904,"0.#"),1)&lt;&gt;"."),TRUE,FALSE)</formula>
    </cfRule>
    <cfRule type="expression" dxfId="1954" priority="2066">
      <formula>IF(AND(AL904&gt;=0, RIGHT(TEXT(AL904,"0.#"),1)="."),TRUE,FALSE)</formula>
    </cfRule>
    <cfRule type="expression" dxfId="1953" priority="2067">
      <formula>IF(AND(AL904&lt;0, RIGHT(TEXT(AL904,"0.#"),1)&lt;&gt;"."),TRUE,FALSE)</formula>
    </cfRule>
    <cfRule type="expression" dxfId="1952" priority="2068">
      <formula>IF(AND(AL904&lt;0, RIGHT(TEXT(AL904,"0.#"),1)="."),TRUE,FALSE)</formula>
    </cfRule>
  </conditionalFormatting>
  <conditionalFormatting sqref="AL939:AO966">
    <cfRule type="expression" dxfId="1951" priority="2059">
      <formula>IF(AND(AL939&gt;=0, RIGHT(TEXT(AL939,"0.#"),1)&lt;&gt;"."),TRUE,FALSE)</formula>
    </cfRule>
    <cfRule type="expression" dxfId="1950" priority="2060">
      <formula>IF(AND(AL939&gt;=0, RIGHT(TEXT(AL939,"0.#"),1)="."),TRUE,FALSE)</formula>
    </cfRule>
    <cfRule type="expression" dxfId="1949" priority="2061">
      <formula>IF(AND(AL939&lt;0, RIGHT(TEXT(AL939,"0.#"),1)&lt;&gt;"."),TRUE,FALSE)</formula>
    </cfRule>
    <cfRule type="expression" dxfId="1948" priority="2062">
      <formula>IF(AND(AL939&lt;0, RIGHT(TEXT(AL939,"0.#"),1)="."),TRUE,FALSE)</formula>
    </cfRule>
  </conditionalFormatting>
  <conditionalFormatting sqref="AL937:AO938">
    <cfRule type="expression" dxfId="1947" priority="2053">
      <formula>IF(AND(AL937&gt;=0, RIGHT(TEXT(AL937,"0.#"),1)&lt;&gt;"."),TRUE,FALSE)</formula>
    </cfRule>
    <cfRule type="expression" dxfId="1946" priority="2054">
      <formula>IF(AND(AL937&gt;=0, RIGHT(TEXT(AL937,"0.#"),1)="."),TRUE,FALSE)</formula>
    </cfRule>
    <cfRule type="expression" dxfId="1945" priority="2055">
      <formula>IF(AND(AL937&lt;0, RIGHT(TEXT(AL937,"0.#"),1)&lt;&gt;"."),TRUE,FALSE)</formula>
    </cfRule>
    <cfRule type="expression" dxfId="1944" priority="2056">
      <formula>IF(AND(AL937&lt;0, RIGHT(TEXT(AL937,"0.#"),1)="."),TRUE,FALSE)</formula>
    </cfRule>
  </conditionalFormatting>
  <conditionalFormatting sqref="AL972:AO999">
    <cfRule type="expression" dxfId="1943" priority="2047">
      <formula>IF(AND(AL972&gt;=0, RIGHT(TEXT(AL972,"0.#"),1)&lt;&gt;"."),TRUE,FALSE)</formula>
    </cfRule>
    <cfRule type="expression" dxfId="1942" priority="2048">
      <formula>IF(AND(AL972&gt;=0, RIGHT(TEXT(AL972,"0.#"),1)="."),TRUE,FALSE)</formula>
    </cfRule>
    <cfRule type="expression" dxfId="1941" priority="2049">
      <formula>IF(AND(AL972&lt;0, RIGHT(TEXT(AL972,"0.#"),1)&lt;&gt;"."),TRUE,FALSE)</formula>
    </cfRule>
    <cfRule type="expression" dxfId="1940" priority="2050">
      <formula>IF(AND(AL972&lt;0, RIGHT(TEXT(AL972,"0.#"),1)="."),TRUE,FALSE)</formula>
    </cfRule>
  </conditionalFormatting>
  <conditionalFormatting sqref="AL970:AO971">
    <cfRule type="expression" dxfId="1939" priority="2041">
      <formula>IF(AND(AL970&gt;=0, RIGHT(TEXT(AL970,"0.#"),1)&lt;&gt;"."),TRUE,FALSE)</formula>
    </cfRule>
    <cfRule type="expression" dxfId="1938" priority="2042">
      <formula>IF(AND(AL970&gt;=0, RIGHT(TEXT(AL970,"0.#"),1)="."),TRUE,FALSE)</formula>
    </cfRule>
    <cfRule type="expression" dxfId="1937" priority="2043">
      <formula>IF(AND(AL970&lt;0, RIGHT(TEXT(AL970,"0.#"),1)&lt;&gt;"."),TRUE,FALSE)</formula>
    </cfRule>
    <cfRule type="expression" dxfId="1936" priority="2044">
      <formula>IF(AND(AL970&lt;0, RIGHT(TEXT(AL970,"0.#"),1)="."),TRUE,FALSE)</formula>
    </cfRule>
  </conditionalFormatting>
  <conditionalFormatting sqref="AL1005:AO1032">
    <cfRule type="expression" dxfId="1935" priority="2035">
      <formula>IF(AND(AL1005&gt;=0, RIGHT(TEXT(AL1005,"0.#"),1)&lt;&gt;"."),TRUE,FALSE)</formula>
    </cfRule>
    <cfRule type="expression" dxfId="1934" priority="2036">
      <formula>IF(AND(AL1005&gt;=0, RIGHT(TEXT(AL1005,"0.#"),1)="."),TRUE,FALSE)</formula>
    </cfRule>
    <cfRule type="expression" dxfId="1933" priority="2037">
      <formula>IF(AND(AL1005&lt;0, RIGHT(TEXT(AL1005,"0.#"),1)&lt;&gt;"."),TRUE,FALSE)</formula>
    </cfRule>
    <cfRule type="expression" dxfId="1932" priority="2038">
      <formula>IF(AND(AL1005&lt;0, RIGHT(TEXT(AL1005,"0.#"),1)="."),TRUE,FALSE)</formula>
    </cfRule>
  </conditionalFormatting>
  <conditionalFormatting sqref="AL1003:AO1004">
    <cfRule type="expression" dxfId="1931" priority="2029">
      <formula>IF(AND(AL1003&gt;=0, RIGHT(TEXT(AL1003,"0.#"),1)&lt;&gt;"."),TRUE,FALSE)</formula>
    </cfRule>
    <cfRule type="expression" dxfId="1930" priority="2030">
      <formula>IF(AND(AL1003&gt;=0, RIGHT(TEXT(AL1003,"0.#"),1)="."),TRUE,FALSE)</formula>
    </cfRule>
    <cfRule type="expression" dxfId="1929" priority="2031">
      <formula>IF(AND(AL1003&lt;0, RIGHT(TEXT(AL1003,"0.#"),1)&lt;&gt;"."),TRUE,FALSE)</formula>
    </cfRule>
    <cfRule type="expression" dxfId="1928" priority="2032">
      <formula>IF(AND(AL1003&lt;0, RIGHT(TEXT(AL1003,"0.#"),1)="."),TRUE,FALSE)</formula>
    </cfRule>
  </conditionalFormatting>
  <conditionalFormatting sqref="Y1003:Y1004">
    <cfRule type="expression" dxfId="1927" priority="2027">
      <formula>IF(RIGHT(TEXT(Y1003,"0.#"),1)=".",FALSE,TRUE)</formula>
    </cfRule>
    <cfRule type="expression" dxfId="1926" priority="2028">
      <formula>IF(RIGHT(TEXT(Y1003,"0.#"),1)=".",TRUE,FALSE)</formula>
    </cfRule>
  </conditionalFormatting>
  <conditionalFormatting sqref="AL1038:AO1065">
    <cfRule type="expression" dxfId="1925" priority="2023">
      <formula>IF(AND(AL1038&gt;=0, RIGHT(TEXT(AL1038,"0.#"),1)&lt;&gt;"."),TRUE,FALSE)</formula>
    </cfRule>
    <cfRule type="expression" dxfId="1924" priority="2024">
      <formula>IF(AND(AL1038&gt;=0, RIGHT(TEXT(AL1038,"0.#"),1)="."),TRUE,FALSE)</formula>
    </cfRule>
    <cfRule type="expression" dxfId="1923" priority="2025">
      <formula>IF(AND(AL1038&lt;0, RIGHT(TEXT(AL1038,"0.#"),1)&lt;&gt;"."),TRUE,FALSE)</formula>
    </cfRule>
    <cfRule type="expression" dxfId="1922" priority="2026">
      <formula>IF(AND(AL1038&lt;0, RIGHT(TEXT(AL1038,"0.#"),1)="."),TRUE,FALSE)</formula>
    </cfRule>
  </conditionalFormatting>
  <conditionalFormatting sqref="Y1038:Y1065">
    <cfRule type="expression" dxfId="1921" priority="2021">
      <formula>IF(RIGHT(TEXT(Y1038,"0.#"),1)=".",FALSE,TRUE)</formula>
    </cfRule>
    <cfRule type="expression" dxfId="1920" priority="2022">
      <formula>IF(RIGHT(TEXT(Y1038,"0.#"),1)=".",TRUE,FALSE)</formula>
    </cfRule>
  </conditionalFormatting>
  <conditionalFormatting sqref="AL1036:AO1037">
    <cfRule type="expression" dxfId="1919" priority="2017">
      <formula>IF(AND(AL1036&gt;=0, RIGHT(TEXT(AL1036,"0.#"),1)&lt;&gt;"."),TRUE,FALSE)</formula>
    </cfRule>
    <cfRule type="expression" dxfId="1918" priority="2018">
      <formula>IF(AND(AL1036&gt;=0, RIGHT(TEXT(AL1036,"0.#"),1)="."),TRUE,FALSE)</formula>
    </cfRule>
    <cfRule type="expression" dxfId="1917" priority="2019">
      <formula>IF(AND(AL1036&lt;0, RIGHT(TEXT(AL1036,"0.#"),1)&lt;&gt;"."),TRUE,FALSE)</formula>
    </cfRule>
    <cfRule type="expression" dxfId="1916" priority="2020">
      <formula>IF(AND(AL1036&lt;0, RIGHT(TEXT(AL1036,"0.#"),1)="."),TRUE,FALSE)</formula>
    </cfRule>
  </conditionalFormatting>
  <conditionalFormatting sqref="Y1036:Y1037">
    <cfRule type="expression" dxfId="1915" priority="2015">
      <formula>IF(RIGHT(TEXT(Y1036,"0.#"),1)=".",FALSE,TRUE)</formula>
    </cfRule>
    <cfRule type="expression" dxfId="1914" priority="2016">
      <formula>IF(RIGHT(TEXT(Y1036,"0.#"),1)=".",TRUE,FALSE)</formula>
    </cfRule>
  </conditionalFormatting>
  <conditionalFormatting sqref="AL1071:AO1098">
    <cfRule type="expression" dxfId="1913" priority="2011">
      <formula>IF(AND(AL1071&gt;=0, RIGHT(TEXT(AL1071,"0.#"),1)&lt;&gt;"."),TRUE,FALSE)</formula>
    </cfRule>
    <cfRule type="expression" dxfId="1912" priority="2012">
      <formula>IF(AND(AL1071&gt;=0, RIGHT(TEXT(AL1071,"0.#"),1)="."),TRUE,FALSE)</formula>
    </cfRule>
    <cfRule type="expression" dxfId="1911" priority="2013">
      <formula>IF(AND(AL1071&lt;0, RIGHT(TEXT(AL1071,"0.#"),1)&lt;&gt;"."),TRUE,FALSE)</formula>
    </cfRule>
    <cfRule type="expression" dxfId="1910" priority="2014">
      <formula>IF(AND(AL1071&lt;0, RIGHT(TEXT(AL1071,"0.#"),1)="."),TRUE,FALSE)</formula>
    </cfRule>
  </conditionalFormatting>
  <conditionalFormatting sqref="Y1071:Y1098">
    <cfRule type="expression" dxfId="1909" priority="2009">
      <formula>IF(RIGHT(TEXT(Y1071,"0.#"),1)=".",FALSE,TRUE)</formula>
    </cfRule>
    <cfRule type="expression" dxfId="1908" priority="2010">
      <formula>IF(RIGHT(TEXT(Y1071,"0.#"),1)=".",TRUE,FALSE)</formula>
    </cfRule>
  </conditionalFormatting>
  <conditionalFormatting sqref="AL1069:AO1070">
    <cfRule type="expression" dxfId="1907" priority="2005">
      <formula>IF(AND(AL1069&gt;=0, RIGHT(TEXT(AL1069,"0.#"),1)&lt;&gt;"."),TRUE,FALSE)</formula>
    </cfRule>
    <cfRule type="expression" dxfId="1906" priority="2006">
      <formula>IF(AND(AL1069&gt;=0, RIGHT(TEXT(AL1069,"0.#"),1)="."),TRUE,FALSE)</formula>
    </cfRule>
    <cfRule type="expression" dxfId="1905" priority="2007">
      <formula>IF(AND(AL1069&lt;0, RIGHT(TEXT(AL1069,"0.#"),1)&lt;&gt;"."),TRUE,FALSE)</formula>
    </cfRule>
    <cfRule type="expression" dxfId="1904" priority="2008">
      <formula>IF(AND(AL1069&lt;0, RIGHT(TEXT(AL1069,"0.#"),1)="."),TRUE,FALSE)</formula>
    </cfRule>
  </conditionalFormatting>
  <conditionalFormatting sqref="Y1069:Y1070">
    <cfRule type="expression" dxfId="1903" priority="2003">
      <formula>IF(RIGHT(TEXT(Y1069,"0.#"),1)=".",FALSE,TRUE)</formula>
    </cfRule>
    <cfRule type="expression" dxfId="1902" priority="2004">
      <formula>IF(RIGHT(TEXT(Y1069,"0.#"),1)=".",TRUE,FALSE)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L871:AO872">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4" max="49" man="1"/>
    <brk id="740" max="49" man="1"/>
    <brk id="833"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20" sqref="T20:T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567</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高齢社会対策、子ども・若者育成支援、少子化社会対策、男女共同参画</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8"/>
      <c r="AA2" s="419"/>
      <c r="AB2" s="1012" t="s">
        <v>11</v>
      </c>
      <c r="AC2" s="1013"/>
      <c r="AD2" s="1014"/>
      <c r="AE2" s="381" t="s">
        <v>397</v>
      </c>
      <c r="AF2" s="381"/>
      <c r="AG2" s="381"/>
      <c r="AH2" s="381"/>
      <c r="AI2" s="381" t="s">
        <v>395</v>
      </c>
      <c r="AJ2" s="381"/>
      <c r="AK2" s="381"/>
      <c r="AL2" s="381"/>
      <c r="AM2" s="381" t="s">
        <v>424</v>
      </c>
      <c r="AN2" s="381"/>
      <c r="AO2" s="381"/>
      <c r="AP2" s="374"/>
      <c r="AQ2" s="180" t="s">
        <v>235</v>
      </c>
      <c r="AR2" s="173"/>
      <c r="AS2" s="173"/>
      <c r="AT2" s="174"/>
      <c r="AU2" s="379" t="s">
        <v>134</v>
      </c>
      <c r="AV2" s="379"/>
      <c r="AW2" s="379"/>
      <c r="AX2" s="380"/>
    </row>
    <row r="3" spans="1:50" ht="18.75" customHeight="1" x14ac:dyDescent="0.15">
      <c r="A3" s="513"/>
      <c r="B3" s="514"/>
      <c r="C3" s="514"/>
      <c r="D3" s="514"/>
      <c r="E3" s="514"/>
      <c r="F3" s="515"/>
      <c r="G3" s="568"/>
      <c r="H3" s="385"/>
      <c r="I3" s="385"/>
      <c r="J3" s="385"/>
      <c r="K3" s="385"/>
      <c r="L3" s="385"/>
      <c r="M3" s="385"/>
      <c r="N3" s="385"/>
      <c r="O3" s="569"/>
      <c r="P3" s="581"/>
      <c r="Q3" s="385"/>
      <c r="R3" s="385"/>
      <c r="S3" s="385"/>
      <c r="T3" s="385"/>
      <c r="U3" s="385"/>
      <c r="V3" s="385"/>
      <c r="W3" s="385"/>
      <c r="X3" s="569"/>
      <c r="Y3" s="1009"/>
      <c r="Z3" s="1010"/>
      <c r="AA3" s="1011"/>
      <c r="AB3" s="1015"/>
      <c r="AC3" s="1016"/>
      <c r="AD3" s="1017"/>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8"/>
      <c r="AA9" s="419"/>
      <c r="AB9" s="1012" t="s">
        <v>11</v>
      </c>
      <c r="AC9" s="1013"/>
      <c r="AD9" s="1014"/>
      <c r="AE9" s="381" t="s">
        <v>397</v>
      </c>
      <c r="AF9" s="381"/>
      <c r="AG9" s="381"/>
      <c r="AH9" s="381"/>
      <c r="AI9" s="381" t="s">
        <v>395</v>
      </c>
      <c r="AJ9" s="381"/>
      <c r="AK9" s="381"/>
      <c r="AL9" s="381"/>
      <c r="AM9" s="381" t="s">
        <v>424</v>
      </c>
      <c r="AN9" s="381"/>
      <c r="AO9" s="381"/>
      <c r="AP9" s="374"/>
      <c r="AQ9" s="180" t="s">
        <v>235</v>
      </c>
      <c r="AR9" s="173"/>
      <c r="AS9" s="173"/>
      <c r="AT9" s="174"/>
      <c r="AU9" s="379" t="s">
        <v>134</v>
      </c>
      <c r="AV9" s="379"/>
      <c r="AW9" s="379"/>
      <c r="AX9" s="380"/>
    </row>
    <row r="10" spans="1:50" ht="18.75" customHeight="1" x14ac:dyDescent="0.15">
      <c r="A10" s="513"/>
      <c r="B10" s="514"/>
      <c r="C10" s="514"/>
      <c r="D10" s="514"/>
      <c r="E10" s="514"/>
      <c r="F10" s="515"/>
      <c r="G10" s="568"/>
      <c r="H10" s="385"/>
      <c r="I10" s="385"/>
      <c r="J10" s="385"/>
      <c r="K10" s="385"/>
      <c r="L10" s="385"/>
      <c r="M10" s="385"/>
      <c r="N10" s="385"/>
      <c r="O10" s="569"/>
      <c r="P10" s="581"/>
      <c r="Q10" s="385"/>
      <c r="R10" s="385"/>
      <c r="S10" s="385"/>
      <c r="T10" s="385"/>
      <c r="U10" s="385"/>
      <c r="V10" s="385"/>
      <c r="W10" s="385"/>
      <c r="X10" s="569"/>
      <c r="Y10" s="1009"/>
      <c r="Z10" s="1010"/>
      <c r="AA10" s="1011"/>
      <c r="AB10" s="1015"/>
      <c r="AC10" s="1016"/>
      <c r="AD10" s="1017"/>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8"/>
      <c r="AA16" s="419"/>
      <c r="AB16" s="1012" t="s">
        <v>11</v>
      </c>
      <c r="AC16" s="1013"/>
      <c r="AD16" s="1014"/>
      <c r="AE16" s="381" t="s">
        <v>397</v>
      </c>
      <c r="AF16" s="381"/>
      <c r="AG16" s="381"/>
      <c r="AH16" s="381"/>
      <c r="AI16" s="381" t="s">
        <v>395</v>
      </c>
      <c r="AJ16" s="381"/>
      <c r="AK16" s="381"/>
      <c r="AL16" s="381"/>
      <c r="AM16" s="381" t="s">
        <v>424</v>
      </c>
      <c r="AN16" s="381"/>
      <c r="AO16" s="381"/>
      <c r="AP16" s="374"/>
      <c r="AQ16" s="180" t="s">
        <v>235</v>
      </c>
      <c r="AR16" s="173"/>
      <c r="AS16" s="173"/>
      <c r="AT16" s="174"/>
      <c r="AU16" s="379" t="s">
        <v>134</v>
      </c>
      <c r="AV16" s="379"/>
      <c r="AW16" s="379"/>
      <c r="AX16" s="380"/>
    </row>
    <row r="17" spans="1:50" ht="18.75" customHeight="1" x14ac:dyDescent="0.15">
      <c r="A17" s="513"/>
      <c r="B17" s="514"/>
      <c r="C17" s="514"/>
      <c r="D17" s="514"/>
      <c r="E17" s="514"/>
      <c r="F17" s="515"/>
      <c r="G17" s="568"/>
      <c r="H17" s="385"/>
      <c r="I17" s="385"/>
      <c r="J17" s="385"/>
      <c r="K17" s="385"/>
      <c r="L17" s="385"/>
      <c r="M17" s="385"/>
      <c r="N17" s="385"/>
      <c r="O17" s="569"/>
      <c r="P17" s="581"/>
      <c r="Q17" s="385"/>
      <c r="R17" s="385"/>
      <c r="S17" s="385"/>
      <c r="T17" s="385"/>
      <c r="U17" s="385"/>
      <c r="V17" s="385"/>
      <c r="W17" s="385"/>
      <c r="X17" s="569"/>
      <c r="Y17" s="1009"/>
      <c r="Z17" s="1010"/>
      <c r="AA17" s="1011"/>
      <c r="AB17" s="1015"/>
      <c r="AC17" s="1016"/>
      <c r="AD17" s="1017"/>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8"/>
      <c r="AA23" s="419"/>
      <c r="AB23" s="1012" t="s">
        <v>11</v>
      </c>
      <c r="AC23" s="1013"/>
      <c r="AD23" s="1014"/>
      <c r="AE23" s="381" t="s">
        <v>397</v>
      </c>
      <c r="AF23" s="381"/>
      <c r="AG23" s="381"/>
      <c r="AH23" s="381"/>
      <c r="AI23" s="381" t="s">
        <v>395</v>
      </c>
      <c r="AJ23" s="381"/>
      <c r="AK23" s="381"/>
      <c r="AL23" s="381"/>
      <c r="AM23" s="381" t="s">
        <v>424</v>
      </c>
      <c r="AN23" s="381"/>
      <c r="AO23" s="381"/>
      <c r="AP23" s="374"/>
      <c r="AQ23" s="180" t="s">
        <v>235</v>
      </c>
      <c r="AR23" s="173"/>
      <c r="AS23" s="173"/>
      <c r="AT23" s="174"/>
      <c r="AU23" s="379" t="s">
        <v>134</v>
      </c>
      <c r="AV23" s="379"/>
      <c r="AW23" s="379"/>
      <c r="AX23" s="380"/>
    </row>
    <row r="24" spans="1:50" ht="18.75" customHeight="1" x14ac:dyDescent="0.15">
      <c r="A24" s="513"/>
      <c r="B24" s="514"/>
      <c r="C24" s="514"/>
      <c r="D24" s="514"/>
      <c r="E24" s="514"/>
      <c r="F24" s="515"/>
      <c r="G24" s="568"/>
      <c r="H24" s="385"/>
      <c r="I24" s="385"/>
      <c r="J24" s="385"/>
      <c r="K24" s="385"/>
      <c r="L24" s="385"/>
      <c r="M24" s="385"/>
      <c r="N24" s="385"/>
      <c r="O24" s="569"/>
      <c r="P24" s="581"/>
      <c r="Q24" s="385"/>
      <c r="R24" s="385"/>
      <c r="S24" s="385"/>
      <c r="T24" s="385"/>
      <c r="U24" s="385"/>
      <c r="V24" s="385"/>
      <c r="W24" s="385"/>
      <c r="X24" s="569"/>
      <c r="Y24" s="1009"/>
      <c r="Z24" s="1010"/>
      <c r="AA24" s="1011"/>
      <c r="AB24" s="1015"/>
      <c r="AC24" s="1016"/>
      <c r="AD24" s="1017"/>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8"/>
      <c r="AA30" s="419"/>
      <c r="AB30" s="1012" t="s">
        <v>11</v>
      </c>
      <c r="AC30" s="1013"/>
      <c r="AD30" s="1014"/>
      <c r="AE30" s="381" t="s">
        <v>397</v>
      </c>
      <c r="AF30" s="381"/>
      <c r="AG30" s="381"/>
      <c r="AH30" s="381"/>
      <c r="AI30" s="381" t="s">
        <v>395</v>
      </c>
      <c r="AJ30" s="381"/>
      <c r="AK30" s="381"/>
      <c r="AL30" s="381"/>
      <c r="AM30" s="381" t="s">
        <v>424</v>
      </c>
      <c r="AN30" s="381"/>
      <c r="AO30" s="381"/>
      <c r="AP30" s="374"/>
      <c r="AQ30" s="180" t="s">
        <v>235</v>
      </c>
      <c r="AR30" s="173"/>
      <c r="AS30" s="173"/>
      <c r="AT30" s="174"/>
      <c r="AU30" s="379" t="s">
        <v>134</v>
      </c>
      <c r="AV30" s="379"/>
      <c r="AW30" s="379"/>
      <c r="AX30" s="380"/>
    </row>
    <row r="31" spans="1:50" ht="18.75" customHeight="1" x14ac:dyDescent="0.15">
      <c r="A31" s="513"/>
      <c r="B31" s="514"/>
      <c r="C31" s="514"/>
      <c r="D31" s="514"/>
      <c r="E31" s="514"/>
      <c r="F31" s="515"/>
      <c r="G31" s="568"/>
      <c r="H31" s="385"/>
      <c r="I31" s="385"/>
      <c r="J31" s="385"/>
      <c r="K31" s="385"/>
      <c r="L31" s="385"/>
      <c r="M31" s="385"/>
      <c r="N31" s="385"/>
      <c r="O31" s="569"/>
      <c r="P31" s="581"/>
      <c r="Q31" s="385"/>
      <c r="R31" s="385"/>
      <c r="S31" s="385"/>
      <c r="T31" s="385"/>
      <c r="U31" s="385"/>
      <c r="V31" s="385"/>
      <c r="W31" s="385"/>
      <c r="X31" s="569"/>
      <c r="Y31" s="1009"/>
      <c r="Z31" s="1010"/>
      <c r="AA31" s="1011"/>
      <c r="AB31" s="1015"/>
      <c r="AC31" s="1016"/>
      <c r="AD31" s="1017"/>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8"/>
      <c r="AA37" s="419"/>
      <c r="AB37" s="1012" t="s">
        <v>11</v>
      </c>
      <c r="AC37" s="1013"/>
      <c r="AD37" s="1014"/>
      <c r="AE37" s="381" t="s">
        <v>397</v>
      </c>
      <c r="AF37" s="381"/>
      <c r="AG37" s="381"/>
      <c r="AH37" s="381"/>
      <c r="AI37" s="381" t="s">
        <v>395</v>
      </c>
      <c r="AJ37" s="381"/>
      <c r="AK37" s="381"/>
      <c r="AL37" s="381"/>
      <c r="AM37" s="381" t="s">
        <v>424</v>
      </c>
      <c r="AN37" s="381"/>
      <c r="AO37" s="381"/>
      <c r="AP37" s="374"/>
      <c r="AQ37" s="180" t="s">
        <v>235</v>
      </c>
      <c r="AR37" s="173"/>
      <c r="AS37" s="173"/>
      <c r="AT37" s="174"/>
      <c r="AU37" s="379" t="s">
        <v>134</v>
      </c>
      <c r="AV37" s="379"/>
      <c r="AW37" s="379"/>
      <c r="AX37" s="380"/>
    </row>
    <row r="38" spans="1:50" ht="18.75" customHeight="1" x14ac:dyDescent="0.15">
      <c r="A38" s="513"/>
      <c r="B38" s="514"/>
      <c r="C38" s="514"/>
      <c r="D38" s="514"/>
      <c r="E38" s="514"/>
      <c r="F38" s="515"/>
      <c r="G38" s="568"/>
      <c r="H38" s="385"/>
      <c r="I38" s="385"/>
      <c r="J38" s="385"/>
      <c r="K38" s="385"/>
      <c r="L38" s="385"/>
      <c r="M38" s="385"/>
      <c r="N38" s="385"/>
      <c r="O38" s="569"/>
      <c r="P38" s="581"/>
      <c r="Q38" s="385"/>
      <c r="R38" s="385"/>
      <c r="S38" s="385"/>
      <c r="T38" s="385"/>
      <c r="U38" s="385"/>
      <c r="V38" s="385"/>
      <c r="W38" s="385"/>
      <c r="X38" s="569"/>
      <c r="Y38" s="1009"/>
      <c r="Z38" s="1010"/>
      <c r="AA38" s="1011"/>
      <c r="AB38" s="1015"/>
      <c r="AC38" s="1016"/>
      <c r="AD38" s="1017"/>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8"/>
      <c r="AA44" s="419"/>
      <c r="AB44" s="1012" t="s">
        <v>11</v>
      </c>
      <c r="AC44" s="1013"/>
      <c r="AD44" s="1014"/>
      <c r="AE44" s="381" t="s">
        <v>397</v>
      </c>
      <c r="AF44" s="381"/>
      <c r="AG44" s="381"/>
      <c r="AH44" s="381"/>
      <c r="AI44" s="381" t="s">
        <v>395</v>
      </c>
      <c r="AJ44" s="381"/>
      <c r="AK44" s="381"/>
      <c r="AL44" s="381"/>
      <c r="AM44" s="381" t="s">
        <v>424</v>
      </c>
      <c r="AN44" s="381"/>
      <c r="AO44" s="381"/>
      <c r="AP44" s="374"/>
      <c r="AQ44" s="180" t="s">
        <v>235</v>
      </c>
      <c r="AR44" s="173"/>
      <c r="AS44" s="173"/>
      <c r="AT44" s="174"/>
      <c r="AU44" s="379" t="s">
        <v>134</v>
      </c>
      <c r="AV44" s="379"/>
      <c r="AW44" s="379"/>
      <c r="AX44" s="380"/>
    </row>
    <row r="45" spans="1:50" ht="18.75" customHeight="1" x14ac:dyDescent="0.15">
      <c r="A45" s="513"/>
      <c r="B45" s="514"/>
      <c r="C45" s="514"/>
      <c r="D45" s="514"/>
      <c r="E45" s="514"/>
      <c r="F45" s="515"/>
      <c r="G45" s="568"/>
      <c r="H45" s="385"/>
      <c r="I45" s="385"/>
      <c r="J45" s="385"/>
      <c r="K45" s="385"/>
      <c r="L45" s="385"/>
      <c r="M45" s="385"/>
      <c r="N45" s="385"/>
      <c r="O45" s="569"/>
      <c r="P45" s="581"/>
      <c r="Q45" s="385"/>
      <c r="R45" s="385"/>
      <c r="S45" s="385"/>
      <c r="T45" s="385"/>
      <c r="U45" s="385"/>
      <c r="V45" s="385"/>
      <c r="W45" s="385"/>
      <c r="X45" s="569"/>
      <c r="Y45" s="1009"/>
      <c r="Z45" s="1010"/>
      <c r="AA45" s="1011"/>
      <c r="AB45" s="1015"/>
      <c r="AC45" s="1016"/>
      <c r="AD45" s="1017"/>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8"/>
      <c r="AA51" s="419"/>
      <c r="AB51" s="374" t="s">
        <v>11</v>
      </c>
      <c r="AC51" s="1013"/>
      <c r="AD51" s="1014"/>
      <c r="AE51" s="381" t="s">
        <v>397</v>
      </c>
      <c r="AF51" s="381"/>
      <c r="AG51" s="381"/>
      <c r="AH51" s="381"/>
      <c r="AI51" s="381" t="s">
        <v>395</v>
      </c>
      <c r="AJ51" s="381"/>
      <c r="AK51" s="381"/>
      <c r="AL51" s="381"/>
      <c r="AM51" s="381" t="s">
        <v>424</v>
      </c>
      <c r="AN51" s="381"/>
      <c r="AO51" s="381"/>
      <c r="AP51" s="374"/>
      <c r="AQ51" s="180" t="s">
        <v>235</v>
      </c>
      <c r="AR51" s="173"/>
      <c r="AS51" s="173"/>
      <c r="AT51" s="174"/>
      <c r="AU51" s="379" t="s">
        <v>134</v>
      </c>
      <c r="AV51" s="379"/>
      <c r="AW51" s="379"/>
      <c r="AX51" s="380"/>
    </row>
    <row r="52" spans="1:50" ht="18.75" customHeight="1" x14ac:dyDescent="0.15">
      <c r="A52" s="513"/>
      <c r="B52" s="514"/>
      <c r="C52" s="514"/>
      <c r="D52" s="514"/>
      <c r="E52" s="514"/>
      <c r="F52" s="515"/>
      <c r="G52" s="568"/>
      <c r="H52" s="385"/>
      <c r="I52" s="385"/>
      <c r="J52" s="385"/>
      <c r="K52" s="385"/>
      <c r="L52" s="385"/>
      <c r="M52" s="385"/>
      <c r="N52" s="385"/>
      <c r="O52" s="569"/>
      <c r="P52" s="581"/>
      <c r="Q52" s="385"/>
      <c r="R52" s="385"/>
      <c r="S52" s="385"/>
      <c r="T52" s="385"/>
      <c r="U52" s="385"/>
      <c r="V52" s="385"/>
      <c r="W52" s="385"/>
      <c r="X52" s="569"/>
      <c r="Y52" s="1009"/>
      <c r="Z52" s="1010"/>
      <c r="AA52" s="1011"/>
      <c r="AB52" s="1015"/>
      <c r="AC52" s="1016"/>
      <c r="AD52" s="1017"/>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8"/>
      <c r="AA58" s="419"/>
      <c r="AB58" s="1012" t="s">
        <v>11</v>
      </c>
      <c r="AC58" s="1013"/>
      <c r="AD58" s="1014"/>
      <c r="AE58" s="381" t="s">
        <v>397</v>
      </c>
      <c r="AF58" s="381"/>
      <c r="AG58" s="381"/>
      <c r="AH58" s="381"/>
      <c r="AI58" s="381" t="s">
        <v>395</v>
      </c>
      <c r="AJ58" s="381"/>
      <c r="AK58" s="381"/>
      <c r="AL58" s="381"/>
      <c r="AM58" s="381" t="s">
        <v>424</v>
      </c>
      <c r="AN58" s="381"/>
      <c r="AO58" s="381"/>
      <c r="AP58" s="374"/>
      <c r="AQ58" s="180" t="s">
        <v>235</v>
      </c>
      <c r="AR58" s="173"/>
      <c r="AS58" s="173"/>
      <c r="AT58" s="174"/>
      <c r="AU58" s="379" t="s">
        <v>134</v>
      </c>
      <c r="AV58" s="379"/>
      <c r="AW58" s="379"/>
      <c r="AX58" s="380"/>
    </row>
    <row r="59" spans="1:50" ht="18.75" customHeight="1" x14ac:dyDescent="0.15">
      <c r="A59" s="513"/>
      <c r="B59" s="514"/>
      <c r="C59" s="514"/>
      <c r="D59" s="514"/>
      <c r="E59" s="514"/>
      <c r="F59" s="515"/>
      <c r="G59" s="568"/>
      <c r="H59" s="385"/>
      <c r="I59" s="385"/>
      <c r="J59" s="385"/>
      <c r="K59" s="385"/>
      <c r="L59" s="385"/>
      <c r="M59" s="385"/>
      <c r="N59" s="385"/>
      <c r="O59" s="569"/>
      <c r="P59" s="581"/>
      <c r="Q59" s="385"/>
      <c r="R59" s="385"/>
      <c r="S59" s="385"/>
      <c r="T59" s="385"/>
      <c r="U59" s="385"/>
      <c r="V59" s="385"/>
      <c r="W59" s="385"/>
      <c r="X59" s="569"/>
      <c r="Y59" s="1009"/>
      <c r="Z59" s="1010"/>
      <c r="AA59" s="1011"/>
      <c r="AB59" s="1015"/>
      <c r="AC59" s="1016"/>
      <c r="AD59" s="1017"/>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8"/>
      <c r="AA65" s="419"/>
      <c r="AB65" s="1012" t="s">
        <v>11</v>
      </c>
      <c r="AC65" s="1013"/>
      <c r="AD65" s="1014"/>
      <c r="AE65" s="381" t="s">
        <v>397</v>
      </c>
      <c r="AF65" s="381"/>
      <c r="AG65" s="381"/>
      <c r="AH65" s="381"/>
      <c r="AI65" s="381" t="s">
        <v>395</v>
      </c>
      <c r="AJ65" s="381"/>
      <c r="AK65" s="381"/>
      <c r="AL65" s="381"/>
      <c r="AM65" s="381" t="s">
        <v>424</v>
      </c>
      <c r="AN65" s="381"/>
      <c r="AO65" s="381"/>
      <c r="AP65" s="374"/>
      <c r="AQ65" s="180" t="s">
        <v>235</v>
      </c>
      <c r="AR65" s="173"/>
      <c r="AS65" s="173"/>
      <c r="AT65" s="174"/>
      <c r="AU65" s="379" t="s">
        <v>134</v>
      </c>
      <c r="AV65" s="379"/>
      <c r="AW65" s="379"/>
      <c r="AX65" s="380"/>
    </row>
    <row r="66" spans="1:50" ht="18.75" customHeight="1" x14ac:dyDescent="0.15">
      <c r="A66" s="513"/>
      <c r="B66" s="514"/>
      <c r="C66" s="514"/>
      <c r="D66" s="514"/>
      <c r="E66" s="514"/>
      <c r="F66" s="515"/>
      <c r="G66" s="568"/>
      <c r="H66" s="385"/>
      <c r="I66" s="385"/>
      <c r="J66" s="385"/>
      <c r="K66" s="385"/>
      <c r="L66" s="385"/>
      <c r="M66" s="385"/>
      <c r="N66" s="385"/>
      <c r="O66" s="569"/>
      <c r="P66" s="581"/>
      <c r="Q66" s="385"/>
      <c r="R66" s="385"/>
      <c r="S66" s="385"/>
      <c r="T66" s="385"/>
      <c r="U66" s="385"/>
      <c r="V66" s="385"/>
      <c r="W66" s="385"/>
      <c r="X66" s="569"/>
      <c r="Y66" s="1009"/>
      <c r="Z66" s="1010"/>
      <c r="AA66" s="1011"/>
      <c r="AB66" s="1015"/>
      <c r="AC66" s="1016"/>
      <c r="AD66" s="1017"/>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0"/>
      <c r="B6" s="1041"/>
      <c r="C6" s="1041"/>
      <c r="D6" s="1041"/>
      <c r="E6" s="1041"/>
      <c r="F6" s="1042"/>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0"/>
      <c r="B7" s="1041"/>
      <c r="C7" s="1041"/>
      <c r="D7" s="1041"/>
      <c r="E7" s="1041"/>
      <c r="F7" s="1042"/>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0"/>
      <c r="B8" s="1041"/>
      <c r="C8" s="1041"/>
      <c r="D8" s="1041"/>
      <c r="E8" s="1041"/>
      <c r="F8" s="1042"/>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0"/>
      <c r="B9" s="1041"/>
      <c r="C9" s="1041"/>
      <c r="D9" s="1041"/>
      <c r="E9" s="1041"/>
      <c r="F9" s="1042"/>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0"/>
      <c r="B10" s="1041"/>
      <c r="C10" s="1041"/>
      <c r="D10" s="1041"/>
      <c r="E10" s="1041"/>
      <c r="F10" s="1042"/>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0"/>
      <c r="B11" s="1041"/>
      <c r="C11" s="1041"/>
      <c r="D11" s="1041"/>
      <c r="E11" s="1041"/>
      <c r="F11" s="1042"/>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0"/>
      <c r="B12" s="1041"/>
      <c r="C12" s="1041"/>
      <c r="D12" s="1041"/>
      <c r="E12" s="1041"/>
      <c r="F12" s="1042"/>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0"/>
      <c r="B13" s="1041"/>
      <c r="C13" s="1041"/>
      <c r="D13" s="1041"/>
      <c r="E13" s="1041"/>
      <c r="F13" s="1042"/>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0"/>
      <c r="B14" s="1041"/>
      <c r="C14" s="1041"/>
      <c r="D14" s="1041"/>
      <c r="E14" s="1041"/>
      <c r="F14" s="104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0"/>
      <c r="B19" s="1041"/>
      <c r="C19" s="1041"/>
      <c r="D19" s="1041"/>
      <c r="E19" s="1041"/>
      <c r="F19" s="1042"/>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0"/>
      <c r="B20" s="1041"/>
      <c r="C20" s="1041"/>
      <c r="D20" s="1041"/>
      <c r="E20" s="1041"/>
      <c r="F20" s="1042"/>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0"/>
      <c r="B21" s="1041"/>
      <c r="C21" s="1041"/>
      <c r="D21" s="1041"/>
      <c r="E21" s="1041"/>
      <c r="F21" s="1042"/>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0"/>
      <c r="B22" s="1041"/>
      <c r="C22" s="1041"/>
      <c r="D22" s="1041"/>
      <c r="E22" s="1041"/>
      <c r="F22" s="1042"/>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0"/>
      <c r="B23" s="1041"/>
      <c r="C23" s="1041"/>
      <c r="D23" s="1041"/>
      <c r="E23" s="1041"/>
      <c r="F23" s="1042"/>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0"/>
      <c r="B24" s="1041"/>
      <c r="C24" s="1041"/>
      <c r="D24" s="1041"/>
      <c r="E24" s="1041"/>
      <c r="F24" s="1042"/>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0"/>
      <c r="B25" s="1041"/>
      <c r="C25" s="1041"/>
      <c r="D25" s="1041"/>
      <c r="E25" s="1041"/>
      <c r="F25" s="1042"/>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0"/>
      <c r="B26" s="1041"/>
      <c r="C26" s="1041"/>
      <c r="D26" s="1041"/>
      <c r="E26" s="1041"/>
      <c r="F26" s="1042"/>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0"/>
      <c r="B27" s="1041"/>
      <c r="C27" s="1041"/>
      <c r="D27" s="1041"/>
      <c r="E27" s="1041"/>
      <c r="F27" s="104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0"/>
      <c r="B32" s="1041"/>
      <c r="C32" s="1041"/>
      <c r="D32" s="1041"/>
      <c r="E32" s="1041"/>
      <c r="F32" s="1042"/>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0"/>
      <c r="B33" s="1041"/>
      <c r="C33" s="1041"/>
      <c r="D33" s="1041"/>
      <c r="E33" s="1041"/>
      <c r="F33" s="1042"/>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0"/>
      <c r="B34" s="1041"/>
      <c r="C34" s="1041"/>
      <c r="D34" s="1041"/>
      <c r="E34" s="1041"/>
      <c r="F34" s="1042"/>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0"/>
      <c r="B35" s="1041"/>
      <c r="C35" s="1041"/>
      <c r="D35" s="1041"/>
      <c r="E35" s="1041"/>
      <c r="F35" s="1042"/>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0"/>
      <c r="B36" s="1041"/>
      <c r="C36" s="1041"/>
      <c r="D36" s="1041"/>
      <c r="E36" s="1041"/>
      <c r="F36" s="1042"/>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0"/>
      <c r="B37" s="1041"/>
      <c r="C37" s="1041"/>
      <c r="D37" s="1041"/>
      <c r="E37" s="1041"/>
      <c r="F37" s="1042"/>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0"/>
      <c r="B38" s="1041"/>
      <c r="C38" s="1041"/>
      <c r="D38" s="1041"/>
      <c r="E38" s="1041"/>
      <c r="F38" s="1042"/>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0"/>
      <c r="B39" s="1041"/>
      <c r="C39" s="1041"/>
      <c r="D39" s="1041"/>
      <c r="E39" s="1041"/>
      <c r="F39" s="1042"/>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0"/>
      <c r="B40" s="1041"/>
      <c r="C40" s="1041"/>
      <c r="D40" s="1041"/>
      <c r="E40" s="1041"/>
      <c r="F40" s="104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0"/>
      <c r="B45" s="1041"/>
      <c r="C45" s="1041"/>
      <c r="D45" s="1041"/>
      <c r="E45" s="1041"/>
      <c r="F45" s="1042"/>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0"/>
      <c r="B46" s="1041"/>
      <c r="C46" s="1041"/>
      <c r="D46" s="1041"/>
      <c r="E46" s="1041"/>
      <c r="F46" s="1042"/>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0"/>
      <c r="B47" s="1041"/>
      <c r="C47" s="1041"/>
      <c r="D47" s="1041"/>
      <c r="E47" s="1041"/>
      <c r="F47" s="1042"/>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0"/>
      <c r="B48" s="1041"/>
      <c r="C48" s="1041"/>
      <c r="D48" s="1041"/>
      <c r="E48" s="1041"/>
      <c r="F48" s="1042"/>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0"/>
      <c r="B49" s="1041"/>
      <c r="C49" s="1041"/>
      <c r="D49" s="1041"/>
      <c r="E49" s="1041"/>
      <c r="F49" s="1042"/>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0"/>
      <c r="B50" s="1041"/>
      <c r="C50" s="1041"/>
      <c r="D50" s="1041"/>
      <c r="E50" s="1041"/>
      <c r="F50" s="1042"/>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0"/>
      <c r="B51" s="1041"/>
      <c r="C51" s="1041"/>
      <c r="D51" s="1041"/>
      <c r="E51" s="1041"/>
      <c r="F51" s="1042"/>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0"/>
      <c r="B52" s="1041"/>
      <c r="C52" s="1041"/>
      <c r="D52" s="1041"/>
      <c r="E52" s="1041"/>
      <c r="F52" s="1042"/>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0"/>
      <c r="B59" s="1041"/>
      <c r="C59" s="1041"/>
      <c r="D59" s="1041"/>
      <c r="E59" s="1041"/>
      <c r="F59" s="1042"/>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0"/>
      <c r="B60" s="1041"/>
      <c r="C60" s="1041"/>
      <c r="D60" s="1041"/>
      <c r="E60" s="1041"/>
      <c r="F60" s="1042"/>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0"/>
      <c r="B61" s="1041"/>
      <c r="C61" s="1041"/>
      <c r="D61" s="1041"/>
      <c r="E61" s="1041"/>
      <c r="F61" s="1042"/>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0"/>
      <c r="B62" s="1041"/>
      <c r="C62" s="1041"/>
      <c r="D62" s="1041"/>
      <c r="E62" s="1041"/>
      <c r="F62" s="1042"/>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0"/>
      <c r="B63" s="1041"/>
      <c r="C63" s="1041"/>
      <c r="D63" s="1041"/>
      <c r="E63" s="1041"/>
      <c r="F63" s="1042"/>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0"/>
      <c r="B64" s="1041"/>
      <c r="C64" s="1041"/>
      <c r="D64" s="1041"/>
      <c r="E64" s="1041"/>
      <c r="F64" s="1042"/>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0"/>
      <c r="B65" s="1041"/>
      <c r="C65" s="1041"/>
      <c r="D65" s="1041"/>
      <c r="E65" s="1041"/>
      <c r="F65" s="1042"/>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0"/>
      <c r="B66" s="1041"/>
      <c r="C66" s="1041"/>
      <c r="D66" s="1041"/>
      <c r="E66" s="1041"/>
      <c r="F66" s="1042"/>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0"/>
      <c r="B67" s="1041"/>
      <c r="C67" s="1041"/>
      <c r="D67" s="1041"/>
      <c r="E67" s="1041"/>
      <c r="F67" s="104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0"/>
      <c r="B72" s="1041"/>
      <c r="C72" s="1041"/>
      <c r="D72" s="1041"/>
      <c r="E72" s="1041"/>
      <c r="F72" s="1042"/>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0"/>
      <c r="B73" s="1041"/>
      <c r="C73" s="1041"/>
      <c r="D73" s="1041"/>
      <c r="E73" s="1041"/>
      <c r="F73" s="1042"/>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0"/>
      <c r="B74" s="1041"/>
      <c r="C74" s="1041"/>
      <c r="D74" s="1041"/>
      <c r="E74" s="1041"/>
      <c r="F74" s="1042"/>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0"/>
      <c r="B75" s="1041"/>
      <c r="C75" s="1041"/>
      <c r="D75" s="1041"/>
      <c r="E75" s="1041"/>
      <c r="F75" s="1042"/>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0"/>
      <c r="B76" s="1041"/>
      <c r="C76" s="1041"/>
      <c r="D76" s="1041"/>
      <c r="E76" s="1041"/>
      <c r="F76" s="1042"/>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0"/>
      <c r="B77" s="1041"/>
      <c r="C77" s="1041"/>
      <c r="D77" s="1041"/>
      <c r="E77" s="1041"/>
      <c r="F77" s="1042"/>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0"/>
      <c r="B78" s="1041"/>
      <c r="C78" s="1041"/>
      <c r="D78" s="1041"/>
      <c r="E78" s="1041"/>
      <c r="F78" s="1042"/>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0"/>
      <c r="B79" s="1041"/>
      <c r="C79" s="1041"/>
      <c r="D79" s="1041"/>
      <c r="E79" s="1041"/>
      <c r="F79" s="1042"/>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0"/>
      <c r="B80" s="1041"/>
      <c r="C80" s="1041"/>
      <c r="D80" s="1041"/>
      <c r="E80" s="1041"/>
      <c r="F80" s="104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0"/>
      <c r="B85" s="1041"/>
      <c r="C85" s="1041"/>
      <c r="D85" s="1041"/>
      <c r="E85" s="1041"/>
      <c r="F85" s="1042"/>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0"/>
      <c r="B86" s="1041"/>
      <c r="C86" s="1041"/>
      <c r="D86" s="1041"/>
      <c r="E86" s="1041"/>
      <c r="F86" s="1042"/>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0"/>
      <c r="B87" s="1041"/>
      <c r="C87" s="1041"/>
      <c r="D87" s="1041"/>
      <c r="E87" s="1041"/>
      <c r="F87" s="1042"/>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0"/>
      <c r="B88" s="1041"/>
      <c r="C88" s="1041"/>
      <c r="D88" s="1041"/>
      <c r="E88" s="1041"/>
      <c r="F88" s="1042"/>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0"/>
      <c r="B89" s="1041"/>
      <c r="C89" s="1041"/>
      <c r="D89" s="1041"/>
      <c r="E89" s="1041"/>
      <c r="F89" s="1042"/>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0"/>
      <c r="B90" s="1041"/>
      <c r="C90" s="1041"/>
      <c r="D90" s="1041"/>
      <c r="E90" s="1041"/>
      <c r="F90" s="1042"/>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0"/>
      <c r="B91" s="1041"/>
      <c r="C91" s="1041"/>
      <c r="D91" s="1041"/>
      <c r="E91" s="1041"/>
      <c r="F91" s="1042"/>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0"/>
      <c r="B92" s="1041"/>
      <c r="C92" s="1041"/>
      <c r="D92" s="1041"/>
      <c r="E92" s="1041"/>
      <c r="F92" s="1042"/>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0"/>
      <c r="B93" s="1041"/>
      <c r="C93" s="1041"/>
      <c r="D93" s="1041"/>
      <c r="E93" s="1041"/>
      <c r="F93" s="104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0"/>
      <c r="B98" s="1041"/>
      <c r="C98" s="1041"/>
      <c r="D98" s="1041"/>
      <c r="E98" s="1041"/>
      <c r="F98" s="1042"/>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0"/>
      <c r="B99" s="1041"/>
      <c r="C99" s="1041"/>
      <c r="D99" s="1041"/>
      <c r="E99" s="1041"/>
      <c r="F99" s="1042"/>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0"/>
      <c r="B100" s="1041"/>
      <c r="C100" s="1041"/>
      <c r="D100" s="1041"/>
      <c r="E100" s="1041"/>
      <c r="F100" s="1042"/>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0"/>
      <c r="B101" s="1041"/>
      <c r="C101" s="1041"/>
      <c r="D101" s="1041"/>
      <c r="E101" s="1041"/>
      <c r="F101" s="1042"/>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0"/>
      <c r="B102" s="1041"/>
      <c r="C102" s="1041"/>
      <c r="D102" s="1041"/>
      <c r="E102" s="1041"/>
      <c r="F102" s="1042"/>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0"/>
      <c r="B103" s="1041"/>
      <c r="C103" s="1041"/>
      <c r="D103" s="1041"/>
      <c r="E103" s="1041"/>
      <c r="F103" s="1042"/>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0"/>
      <c r="B104" s="1041"/>
      <c r="C104" s="1041"/>
      <c r="D104" s="1041"/>
      <c r="E104" s="1041"/>
      <c r="F104" s="1042"/>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0"/>
      <c r="B105" s="1041"/>
      <c r="C105" s="1041"/>
      <c r="D105" s="1041"/>
      <c r="E105" s="1041"/>
      <c r="F105" s="1042"/>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0"/>
      <c r="B112" s="1041"/>
      <c r="C112" s="1041"/>
      <c r="D112" s="1041"/>
      <c r="E112" s="1041"/>
      <c r="F112" s="1042"/>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0"/>
      <c r="B113" s="1041"/>
      <c r="C113" s="1041"/>
      <c r="D113" s="1041"/>
      <c r="E113" s="1041"/>
      <c r="F113" s="1042"/>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0"/>
      <c r="B114" s="1041"/>
      <c r="C114" s="1041"/>
      <c r="D114" s="1041"/>
      <c r="E114" s="1041"/>
      <c r="F114" s="1042"/>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0"/>
      <c r="B115" s="1041"/>
      <c r="C115" s="1041"/>
      <c r="D115" s="1041"/>
      <c r="E115" s="1041"/>
      <c r="F115" s="1042"/>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0"/>
      <c r="B116" s="1041"/>
      <c r="C116" s="1041"/>
      <c r="D116" s="1041"/>
      <c r="E116" s="1041"/>
      <c r="F116" s="1042"/>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0"/>
      <c r="B117" s="1041"/>
      <c r="C117" s="1041"/>
      <c r="D117" s="1041"/>
      <c r="E117" s="1041"/>
      <c r="F117" s="1042"/>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0"/>
      <c r="B118" s="1041"/>
      <c r="C118" s="1041"/>
      <c r="D118" s="1041"/>
      <c r="E118" s="1041"/>
      <c r="F118" s="1042"/>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0"/>
      <c r="B119" s="1041"/>
      <c r="C119" s="1041"/>
      <c r="D119" s="1041"/>
      <c r="E119" s="1041"/>
      <c r="F119" s="1042"/>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0"/>
      <c r="B120" s="1041"/>
      <c r="C120" s="1041"/>
      <c r="D120" s="1041"/>
      <c r="E120" s="1041"/>
      <c r="F120" s="104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0"/>
      <c r="B125" s="1041"/>
      <c r="C125" s="1041"/>
      <c r="D125" s="1041"/>
      <c r="E125" s="1041"/>
      <c r="F125" s="1042"/>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0"/>
      <c r="B126" s="1041"/>
      <c r="C126" s="1041"/>
      <c r="D126" s="1041"/>
      <c r="E126" s="1041"/>
      <c r="F126" s="1042"/>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0"/>
      <c r="B127" s="1041"/>
      <c r="C127" s="1041"/>
      <c r="D127" s="1041"/>
      <c r="E127" s="1041"/>
      <c r="F127" s="1042"/>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0"/>
      <c r="B128" s="1041"/>
      <c r="C128" s="1041"/>
      <c r="D128" s="1041"/>
      <c r="E128" s="1041"/>
      <c r="F128" s="1042"/>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0"/>
      <c r="B129" s="1041"/>
      <c r="C129" s="1041"/>
      <c r="D129" s="1041"/>
      <c r="E129" s="1041"/>
      <c r="F129" s="1042"/>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0"/>
      <c r="B130" s="1041"/>
      <c r="C130" s="1041"/>
      <c r="D130" s="1041"/>
      <c r="E130" s="1041"/>
      <c r="F130" s="1042"/>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0"/>
      <c r="B131" s="1041"/>
      <c r="C131" s="1041"/>
      <c r="D131" s="1041"/>
      <c r="E131" s="1041"/>
      <c r="F131" s="1042"/>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0"/>
      <c r="B132" s="1041"/>
      <c r="C132" s="1041"/>
      <c r="D132" s="1041"/>
      <c r="E132" s="1041"/>
      <c r="F132" s="1042"/>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0"/>
      <c r="B133" s="1041"/>
      <c r="C133" s="1041"/>
      <c r="D133" s="1041"/>
      <c r="E133" s="1041"/>
      <c r="F133" s="104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0"/>
      <c r="B138" s="1041"/>
      <c r="C138" s="1041"/>
      <c r="D138" s="1041"/>
      <c r="E138" s="1041"/>
      <c r="F138" s="1042"/>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0"/>
      <c r="B139" s="1041"/>
      <c r="C139" s="1041"/>
      <c r="D139" s="1041"/>
      <c r="E139" s="1041"/>
      <c r="F139" s="1042"/>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0"/>
      <c r="B140" s="1041"/>
      <c r="C140" s="1041"/>
      <c r="D140" s="1041"/>
      <c r="E140" s="1041"/>
      <c r="F140" s="1042"/>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0"/>
      <c r="B141" s="1041"/>
      <c r="C141" s="1041"/>
      <c r="D141" s="1041"/>
      <c r="E141" s="1041"/>
      <c r="F141" s="1042"/>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0"/>
      <c r="B142" s="1041"/>
      <c r="C142" s="1041"/>
      <c r="D142" s="1041"/>
      <c r="E142" s="1041"/>
      <c r="F142" s="1042"/>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0"/>
      <c r="B143" s="1041"/>
      <c r="C143" s="1041"/>
      <c r="D143" s="1041"/>
      <c r="E143" s="1041"/>
      <c r="F143" s="1042"/>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0"/>
      <c r="B144" s="1041"/>
      <c r="C144" s="1041"/>
      <c r="D144" s="1041"/>
      <c r="E144" s="1041"/>
      <c r="F144" s="1042"/>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0"/>
      <c r="B145" s="1041"/>
      <c r="C145" s="1041"/>
      <c r="D145" s="1041"/>
      <c r="E145" s="1041"/>
      <c r="F145" s="1042"/>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0"/>
      <c r="B146" s="1041"/>
      <c r="C146" s="1041"/>
      <c r="D146" s="1041"/>
      <c r="E146" s="1041"/>
      <c r="F146" s="104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0"/>
      <c r="B151" s="1041"/>
      <c r="C151" s="1041"/>
      <c r="D151" s="1041"/>
      <c r="E151" s="1041"/>
      <c r="F151" s="1042"/>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0"/>
      <c r="B152" s="1041"/>
      <c r="C152" s="1041"/>
      <c r="D152" s="1041"/>
      <c r="E152" s="1041"/>
      <c r="F152" s="1042"/>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0"/>
      <c r="B153" s="1041"/>
      <c r="C153" s="1041"/>
      <c r="D153" s="1041"/>
      <c r="E153" s="1041"/>
      <c r="F153" s="1042"/>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0"/>
      <c r="B154" s="1041"/>
      <c r="C154" s="1041"/>
      <c r="D154" s="1041"/>
      <c r="E154" s="1041"/>
      <c r="F154" s="1042"/>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0"/>
      <c r="B155" s="1041"/>
      <c r="C155" s="1041"/>
      <c r="D155" s="1041"/>
      <c r="E155" s="1041"/>
      <c r="F155" s="1042"/>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0"/>
      <c r="B156" s="1041"/>
      <c r="C156" s="1041"/>
      <c r="D156" s="1041"/>
      <c r="E156" s="1041"/>
      <c r="F156" s="1042"/>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0"/>
      <c r="B157" s="1041"/>
      <c r="C157" s="1041"/>
      <c r="D157" s="1041"/>
      <c r="E157" s="1041"/>
      <c r="F157" s="1042"/>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0"/>
      <c r="B158" s="1041"/>
      <c r="C158" s="1041"/>
      <c r="D158" s="1041"/>
      <c r="E158" s="1041"/>
      <c r="F158" s="1042"/>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0"/>
      <c r="B165" s="1041"/>
      <c r="C165" s="1041"/>
      <c r="D165" s="1041"/>
      <c r="E165" s="1041"/>
      <c r="F165" s="1042"/>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0"/>
      <c r="B166" s="1041"/>
      <c r="C166" s="1041"/>
      <c r="D166" s="1041"/>
      <c r="E166" s="1041"/>
      <c r="F166" s="1042"/>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0"/>
      <c r="B167" s="1041"/>
      <c r="C167" s="1041"/>
      <c r="D167" s="1041"/>
      <c r="E167" s="1041"/>
      <c r="F167" s="1042"/>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0"/>
      <c r="B168" s="1041"/>
      <c r="C168" s="1041"/>
      <c r="D168" s="1041"/>
      <c r="E168" s="1041"/>
      <c r="F168" s="1042"/>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0"/>
      <c r="B169" s="1041"/>
      <c r="C169" s="1041"/>
      <c r="D169" s="1041"/>
      <c r="E169" s="1041"/>
      <c r="F169" s="1042"/>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0"/>
      <c r="B170" s="1041"/>
      <c r="C170" s="1041"/>
      <c r="D170" s="1041"/>
      <c r="E170" s="1041"/>
      <c r="F170" s="1042"/>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0"/>
      <c r="B171" s="1041"/>
      <c r="C171" s="1041"/>
      <c r="D171" s="1041"/>
      <c r="E171" s="1041"/>
      <c r="F171" s="1042"/>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0"/>
      <c r="B172" s="1041"/>
      <c r="C172" s="1041"/>
      <c r="D172" s="1041"/>
      <c r="E172" s="1041"/>
      <c r="F172" s="1042"/>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0"/>
      <c r="B173" s="1041"/>
      <c r="C173" s="1041"/>
      <c r="D173" s="1041"/>
      <c r="E173" s="1041"/>
      <c r="F173" s="104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0"/>
      <c r="B178" s="1041"/>
      <c r="C178" s="1041"/>
      <c r="D178" s="1041"/>
      <c r="E178" s="1041"/>
      <c r="F178" s="1042"/>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0"/>
      <c r="B179" s="1041"/>
      <c r="C179" s="1041"/>
      <c r="D179" s="1041"/>
      <c r="E179" s="1041"/>
      <c r="F179" s="1042"/>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0"/>
      <c r="B180" s="1041"/>
      <c r="C180" s="1041"/>
      <c r="D180" s="1041"/>
      <c r="E180" s="1041"/>
      <c r="F180" s="1042"/>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0"/>
      <c r="B181" s="1041"/>
      <c r="C181" s="1041"/>
      <c r="D181" s="1041"/>
      <c r="E181" s="1041"/>
      <c r="F181" s="1042"/>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0"/>
      <c r="B182" s="1041"/>
      <c r="C182" s="1041"/>
      <c r="D182" s="1041"/>
      <c r="E182" s="1041"/>
      <c r="F182" s="1042"/>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0"/>
      <c r="B183" s="1041"/>
      <c r="C183" s="1041"/>
      <c r="D183" s="1041"/>
      <c r="E183" s="1041"/>
      <c r="F183" s="1042"/>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0"/>
      <c r="B184" s="1041"/>
      <c r="C184" s="1041"/>
      <c r="D184" s="1041"/>
      <c r="E184" s="1041"/>
      <c r="F184" s="1042"/>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0"/>
      <c r="B185" s="1041"/>
      <c r="C185" s="1041"/>
      <c r="D185" s="1041"/>
      <c r="E185" s="1041"/>
      <c r="F185" s="1042"/>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0"/>
      <c r="B186" s="1041"/>
      <c r="C186" s="1041"/>
      <c r="D186" s="1041"/>
      <c r="E186" s="1041"/>
      <c r="F186" s="104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0"/>
      <c r="B191" s="1041"/>
      <c r="C191" s="1041"/>
      <c r="D191" s="1041"/>
      <c r="E191" s="1041"/>
      <c r="F191" s="1042"/>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0"/>
      <c r="B192" s="1041"/>
      <c r="C192" s="1041"/>
      <c r="D192" s="1041"/>
      <c r="E192" s="1041"/>
      <c r="F192" s="1042"/>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0"/>
      <c r="B193" s="1041"/>
      <c r="C193" s="1041"/>
      <c r="D193" s="1041"/>
      <c r="E193" s="1041"/>
      <c r="F193" s="1042"/>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0"/>
      <c r="B194" s="1041"/>
      <c r="C194" s="1041"/>
      <c r="D194" s="1041"/>
      <c r="E194" s="1041"/>
      <c r="F194" s="1042"/>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0"/>
      <c r="B195" s="1041"/>
      <c r="C195" s="1041"/>
      <c r="D195" s="1041"/>
      <c r="E195" s="1041"/>
      <c r="F195" s="1042"/>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0"/>
      <c r="B196" s="1041"/>
      <c r="C196" s="1041"/>
      <c r="D196" s="1041"/>
      <c r="E196" s="1041"/>
      <c r="F196" s="1042"/>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0"/>
      <c r="B197" s="1041"/>
      <c r="C197" s="1041"/>
      <c r="D197" s="1041"/>
      <c r="E197" s="1041"/>
      <c r="F197" s="1042"/>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0"/>
      <c r="B198" s="1041"/>
      <c r="C198" s="1041"/>
      <c r="D198" s="1041"/>
      <c r="E198" s="1041"/>
      <c r="F198" s="1042"/>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0"/>
      <c r="B199" s="1041"/>
      <c r="C199" s="1041"/>
      <c r="D199" s="1041"/>
      <c r="E199" s="1041"/>
      <c r="F199" s="104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0"/>
      <c r="B204" s="1041"/>
      <c r="C204" s="1041"/>
      <c r="D204" s="1041"/>
      <c r="E204" s="1041"/>
      <c r="F204" s="1042"/>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0"/>
      <c r="B205" s="1041"/>
      <c r="C205" s="1041"/>
      <c r="D205" s="1041"/>
      <c r="E205" s="1041"/>
      <c r="F205" s="1042"/>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0"/>
      <c r="B206" s="1041"/>
      <c r="C206" s="1041"/>
      <c r="D206" s="1041"/>
      <c r="E206" s="1041"/>
      <c r="F206" s="1042"/>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0"/>
      <c r="B207" s="1041"/>
      <c r="C207" s="1041"/>
      <c r="D207" s="1041"/>
      <c r="E207" s="1041"/>
      <c r="F207" s="1042"/>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0"/>
      <c r="B208" s="1041"/>
      <c r="C208" s="1041"/>
      <c r="D208" s="1041"/>
      <c r="E208" s="1041"/>
      <c r="F208" s="1042"/>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0"/>
      <c r="B209" s="1041"/>
      <c r="C209" s="1041"/>
      <c r="D209" s="1041"/>
      <c r="E209" s="1041"/>
      <c r="F209" s="1042"/>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0"/>
      <c r="B210" s="1041"/>
      <c r="C210" s="1041"/>
      <c r="D210" s="1041"/>
      <c r="E210" s="1041"/>
      <c r="F210" s="1042"/>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0"/>
      <c r="B211" s="1041"/>
      <c r="C211" s="1041"/>
      <c r="D211" s="1041"/>
      <c r="E211" s="1041"/>
      <c r="F211" s="1042"/>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0"/>
      <c r="B218" s="1041"/>
      <c r="C218" s="1041"/>
      <c r="D218" s="1041"/>
      <c r="E218" s="1041"/>
      <c r="F218" s="1042"/>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0"/>
      <c r="B219" s="1041"/>
      <c r="C219" s="1041"/>
      <c r="D219" s="1041"/>
      <c r="E219" s="1041"/>
      <c r="F219" s="1042"/>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0"/>
      <c r="B220" s="1041"/>
      <c r="C220" s="1041"/>
      <c r="D220" s="1041"/>
      <c r="E220" s="1041"/>
      <c r="F220" s="1042"/>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0"/>
      <c r="B221" s="1041"/>
      <c r="C221" s="1041"/>
      <c r="D221" s="1041"/>
      <c r="E221" s="1041"/>
      <c r="F221" s="1042"/>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0"/>
      <c r="B222" s="1041"/>
      <c r="C222" s="1041"/>
      <c r="D222" s="1041"/>
      <c r="E222" s="1041"/>
      <c r="F222" s="1042"/>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0"/>
      <c r="B223" s="1041"/>
      <c r="C223" s="1041"/>
      <c r="D223" s="1041"/>
      <c r="E223" s="1041"/>
      <c r="F223" s="1042"/>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0"/>
      <c r="B224" s="1041"/>
      <c r="C224" s="1041"/>
      <c r="D224" s="1041"/>
      <c r="E224" s="1041"/>
      <c r="F224" s="1042"/>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0"/>
      <c r="B225" s="1041"/>
      <c r="C225" s="1041"/>
      <c r="D225" s="1041"/>
      <c r="E225" s="1041"/>
      <c r="F225" s="1042"/>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0"/>
      <c r="B226" s="1041"/>
      <c r="C226" s="1041"/>
      <c r="D226" s="1041"/>
      <c r="E226" s="1041"/>
      <c r="F226" s="104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0"/>
      <c r="B231" s="1041"/>
      <c r="C231" s="1041"/>
      <c r="D231" s="1041"/>
      <c r="E231" s="1041"/>
      <c r="F231" s="1042"/>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0"/>
      <c r="B232" s="1041"/>
      <c r="C232" s="1041"/>
      <c r="D232" s="1041"/>
      <c r="E232" s="1041"/>
      <c r="F232" s="1042"/>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0"/>
      <c r="B233" s="1041"/>
      <c r="C233" s="1041"/>
      <c r="D233" s="1041"/>
      <c r="E233" s="1041"/>
      <c r="F233" s="1042"/>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0"/>
      <c r="B234" s="1041"/>
      <c r="C234" s="1041"/>
      <c r="D234" s="1041"/>
      <c r="E234" s="1041"/>
      <c r="F234" s="1042"/>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0"/>
      <c r="B235" s="1041"/>
      <c r="C235" s="1041"/>
      <c r="D235" s="1041"/>
      <c r="E235" s="1041"/>
      <c r="F235" s="1042"/>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0"/>
      <c r="B236" s="1041"/>
      <c r="C236" s="1041"/>
      <c r="D236" s="1041"/>
      <c r="E236" s="1041"/>
      <c r="F236" s="1042"/>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0"/>
      <c r="B237" s="1041"/>
      <c r="C237" s="1041"/>
      <c r="D237" s="1041"/>
      <c r="E237" s="1041"/>
      <c r="F237" s="1042"/>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0"/>
      <c r="B238" s="1041"/>
      <c r="C238" s="1041"/>
      <c r="D238" s="1041"/>
      <c r="E238" s="1041"/>
      <c r="F238" s="1042"/>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0"/>
      <c r="B239" s="1041"/>
      <c r="C239" s="1041"/>
      <c r="D239" s="1041"/>
      <c r="E239" s="1041"/>
      <c r="F239" s="104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0"/>
      <c r="B244" s="1041"/>
      <c r="C244" s="1041"/>
      <c r="D244" s="1041"/>
      <c r="E244" s="1041"/>
      <c r="F244" s="1042"/>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0"/>
      <c r="B245" s="1041"/>
      <c r="C245" s="1041"/>
      <c r="D245" s="1041"/>
      <c r="E245" s="1041"/>
      <c r="F245" s="1042"/>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0"/>
      <c r="B246" s="1041"/>
      <c r="C246" s="1041"/>
      <c r="D246" s="1041"/>
      <c r="E246" s="1041"/>
      <c r="F246" s="1042"/>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0"/>
      <c r="B247" s="1041"/>
      <c r="C247" s="1041"/>
      <c r="D247" s="1041"/>
      <c r="E247" s="1041"/>
      <c r="F247" s="1042"/>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0"/>
      <c r="B248" s="1041"/>
      <c r="C248" s="1041"/>
      <c r="D248" s="1041"/>
      <c r="E248" s="1041"/>
      <c r="F248" s="1042"/>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0"/>
      <c r="B249" s="1041"/>
      <c r="C249" s="1041"/>
      <c r="D249" s="1041"/>
      <c r="E249" s="1041"/>
      <c r="F249" s="1042"/>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0"/>
      <c r="B250" s="1041"/>
      <c r="C250" s="1041"/>
      <c r="D250" s="1041"/>
      <c r="E250" s="1041"/>
      <c r="F250" s="1042"/>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0"/>
      <c r="B251" s="1041"/>
      <c r="C251" s="1041"/>
      <c r="D251" s="1041"/>
      <c r="E251" s="1041"/>
      <c r="F251" s="1042"/>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0"/>
      <c r="B252" s="1041"/>
      <c r="C252" s="1041"/>
      <c r="D252" s="1041"/>
      <c r="E252" s="1041"/>
      <c r="F252" s="104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0"/>
      <c r="B257" s="1041"/>
      <c r="C257" s="1041"/>
      <c r="D257" s="1041"/>
      <c r="E257" s="1041"/>
      <c r="F257" s="1042"/>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0"/>
      <c r="B258" s="1041"/>
      <c r="C258" s="1041"/>
      <c r="D258" s="1041"/>
      <c r="E258" s="1041"/>
      <c r="F258" s="1042"/>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0"/>
      <c r="B259" s="1041"/>
      <c r="C259" s="1041"/>
      <c r="D259" s="1041"/>
      <c r="E259" s="1041"/>
      <c r="F259" s="1042"/>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0"/>
      <c r="B260" s="1041"/>
      <c r="C260" s="1041"/>
      <c r="D260" s="1041"/>
      <c r="E260" s="1041"/>
      <c r="F260" s="1042"/>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0"/>
      <c r="B261" s="1041"/>
      <c r="C261" s="1041"/>
      <c r="D261" s="1041"/>
      <c r="E261" s="1041"/>
      <c r="F261" s="1042"/>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0"/>
      <c r="B262" s="1041"/>
      <c r="C262" s="1041"/>
      <c r="D262" s="1041"/>
      <c r="E262" s="1041"/>
      <c r="F262" s="1042"/>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0"/>
      <c r="B263" s="1041"/>
      <c r="C263" s="1041"/>
      <c r="D263" s="1041"/>
      <c r="E263" s="1041"/>
      <c r="F263" s="1042"/>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0"/>
      <c r="B264" s="1041"/>
      <c r="C264" s="1041"/>
      <c r="D264" s="1041"/>
      <c r="E264" s="1041"/>
      <c r="F264" s="1042"/>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60">
        <v>1</v>
      </c>
      <c r="B4" s="1060">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60">
        <v>1</v>
      </c>
      <c r="B37" s="1060">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60">
        <v>1</v>
      </c>
      <c r="B70" s="1060">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60">
        <v>1</v>
      </c>
      <c r="B103" s="1060">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60">
        <v>1</v>
      </c>
      <c r="B136" s="1060">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60">
        <v>1</v>
      </c>
      <c r="B169" s="1060">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60">
        <v>1</v>
      </c>
      <c r="B202" s="1060">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60">
        <v>1</v>
      </c>
      <c r="B235" s="1060">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60">
        <v>1</v>
      </c>
      <c r="B268" s="1060">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60">
        <v>1</v>
      </c>
      <c r="B301" s="1060">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60">
        <v>1</v>
      </c>
      <c r="B334" s="1060">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60">
        <v>1</v>
      </c>
      <c r="B367" s="1060">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60">
        <v>1</v>
      </c>
      <c r="B400" s="1060">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60">
        <v>1</v>
      </c>
      <c r="B433" s="1060">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60">
        <v>1</v>
      </c>
      <c r="B466" s="1060">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60">
        <v>1</v>
      </c>
      <c r="B499" s="1060">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60">
        <v>1</v>
      </c>
      <c r="B532" s="1060">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60">
        <v>1</v>
      </c>
      <c r="B565" s="1060">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60">
        <v>1</v>
      </c>
      <c r="B598" s="1060">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60">
        <v>1</v>
      </c>
      <c r="B631" s="1060">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60">
        <v>1</v>
      </c>
      <c r="B664" s="1060">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60">
        <v>1</v>
      </c>
      <c r="B697" s="1060">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60">
        <v>1</v>
      </c>
      <c r="B730" s="1060">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60">
        <v>1</v>
      </c>
      <c r="B763" s="1060">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60">
        <v>1</v>
      </c>
      <c r="B796" s="1060">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60">
        <v>1</v>
      </c>
      <c r="B829" s="1060">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60">
        <v>1</v>
      </c>
      <c r="B862" s="106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60">
        <v>1</v>
      </c>
      <c r="B895" s="106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60">
        <v>1</v>
      </c>
      <c r="B928" s="106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60">
        <v>1</v>
      </c>
      <c r="B961" s="106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60">
        <v>1</v>
      </c>
      <c r="B994" s="106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60">
        <v>1</v>
      </c>
      <c r="B1027" s="106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60">
        <v>1</v>
      </c>
      <c r="B1060" s="106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60">
        <v>1</v>
      </c>
      <c r="B1093" s="106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60">
        <v>1</v>
      </c>
      <c r="B1126" s="1060">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60">
        <v>1</v>
      </c>
      <c r="B1159" s="1060">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60">
        <v>1</v>
      </c>
      <c r="B1192" s="1060">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60">
        <v>1</v>
      </c>
      <c r="B1225" s="1060">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60">
        <v>1</v>
      </c>
      <c r="B1258" s="1060">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60">
        <v>1</v>
      </c>
      <c r="B1291" s="1060">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2020-10-07T09:17:05Z</cp:lastPrinted>
  <dcterms:created xsi:type="dcterms:W3CDTF">2012-03-13T00:50:25Z</dcterms:created>
  <dcterms:modified xsi:type="dcterms:W3CDTF">2020-11-16T06:42:40Z</dcterms:modified>
</cp:coreProperties>
</file>