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NKINS\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 name="Sheet1" sheetId="8" r:id="rId6"/>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<sst xmlns="http://schemas.openxmlformats.org/spreadsheetml/2006/main" count="3003" uniqueCount="698">
  <si>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</si>
  <si>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</si>
  <si>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</si>
  <si>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</si>
  <si>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</si>
  <si>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</si>
  <si>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</si>
  <si>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</si>
  <si>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</si>
  <si>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</si>
  <si>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</si>
  <si>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</si>
  <si>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</si>
  <si>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</si>
  <si>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</si>
  <si>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</si>
  <si>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</si>
  <si>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</si>
  <si>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</si>
  <si>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</si>
  <si>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</si>
  <si>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</si>
  <si>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</si>
  <si>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</si>
  <si>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</si>
  <si>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</si>
  <si>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</si>
  <si>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</si>
  <si>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</si>
  <si>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</si>
  <si>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</si>
  <si>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</si>
  <si>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</si>
  <si>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</si>
  <si>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</si>
  <si>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</si>
  <si>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</si>
  <si>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</si>
  <si>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</si>
  <si>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</si>
  <si>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</si>
  <si>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</si>
  <si>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</si>
  <si>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</si>
  <si>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</si>
  <si>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</si>
  <si>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</si>
  <si>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</si>
  <si>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</si>
  <si>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</si>
  <si>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</si>
  <si>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</si>
  <si>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</si>
  <si>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</si>
  <si>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</si>
  <si>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</si>
  <si>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</si>
  <si>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</si>
  <si>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</si>
  <si>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</si>
  <si>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</si>
  <si>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</si>
  <si>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</si>
  <si>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</si>
  <si>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</si>
  <si>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</si>
  <si>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</si>
  <si>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</si>
  <si>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</si>
  <si>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</si>
  <si>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</si>
  <si>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</si>
  <si>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</si>
  <si>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</si>
  <si>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</si>
  <si>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</si>
  <si>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</si>
  <si>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</si>
  <si>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</si>
  <si>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</si>
  <si>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</si>
  <si>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</si>
  <si>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</si>
  <si>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</si>
  <si>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</si>
  <si>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</si>
  <si>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</si>
  <si>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</si>
  <si>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</si>
  <si>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</si>
  <si>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</si>
  <si>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</si>
  <si>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</si>
  <si>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</si>
  <si>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</si>
  <si>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</si>
  <si>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</si>
  <si>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</si>
  <si>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</si>
  <si>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</si>
  <si>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</si>
  <si>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</si>
  <si>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</si>
  <si>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</si>
  <si>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</si>
  <si>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</si>
  <si>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</si>
  <si>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</si>
  <si>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</si>
  <si>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</si>
  <si>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</si>
  <si>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</si>
  <si>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</si>
  <si>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</si>
  <si>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</si>
  <si>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</si>
  <si>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</si>
  <si>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</si>
  <si>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</si>
  <si>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</si>
  <si>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</si>
  <si>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</si>
  <si>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</si>
  <si>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</si>
  <si>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</si>
  <si>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</si>
  <si>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</si>
  <si>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</si>
  <si>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</si>
  <si>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</si>
  <si>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</si>
  <si>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</si>
  <si>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</si>
  <si>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</si>
  <si>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</si>
  <si>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</si>
  <si>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</si>
  <si>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</si>
  <si>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</si>
  <si>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</si>
  <si>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</si>
  <si>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</si>
  <si>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</si>
  <si>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</si>
  <si>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</si>
  <si>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</si>
  <si>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</si>
  <si>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</si>
  <si>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</si>
  <si>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</si>
  <si>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</si>
  <si>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</si>
  <si>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</si>
  <si>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</si>
  <si>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</si>
  <si>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</si>
  <si>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</si>
  <si>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</si>
  <si>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</si>
  <si>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</si>
  <si>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</si>
  <si>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</si>
  <si>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</si>
  <si>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</si>
  <si>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</si>
  <si>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</si>
  <si>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</si>
  <si>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</si>
  <si>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</si>
  <si>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</si>
  <si>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</si>
  <si>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</si>
  <si>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</si>
  <si>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</si>
  <si>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</si>
  <si>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</si>
  <si>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</si>
  <si>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</si>
  <si>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</si>
  <si>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</si>
  <si>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</si>
  <si>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</si>
  <si>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</si>
  <si>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</si>
  <si>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</si>
  <si>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</si>
  <si>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</si>
  <si>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</si>
  <si>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</si>
  <si>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</si>
  <si>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</si>
  <si>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</si>
  <si>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</si>
  <si>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</si>
  <si>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</si>
  <si>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</si>
  <si>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</si>
  <si>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</si>
  <si>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</si>
  <si>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</si>
  <si>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</si>
  <si>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</si>
  <si>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</si>
  <si>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</si>
  <si>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</si>
  <si>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</si>
  <si>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</si>
  <si>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</si>
  <si>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</si>
  <si>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</si>
  <si>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</si>
  <si>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</si>
  <si>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</si>
  <si>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</si>
  <si>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</si>
  <si>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</si>
  <si>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</si>
  <si>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</si>
  <si>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</si>
  <si>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</si>
  <si>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</si>
  <si>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</si>
  <si>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</si>
  <si>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</si>
  <si>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</si>
  <si>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</si>
  <si>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</si>
  <si>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</si>
  <si>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</si>
  <si>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</si>
  <si>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</si>
  <si>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</si>
  <si>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</si>
  <si>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</si>
  <si>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</si>
  <si>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</si>
  <si>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</si>
  <si>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</si>
  <si>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</si>
  <si>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</si>
  <si>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</si>
  <si>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</si>
  <si>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</si>
  <si>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</si>
  <si>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</si>
  <si>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</si>
  <si>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</si>
  <si>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</si>
  <si>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</si>
  <si>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</si>
  <si>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</si>
  <si>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</si>
  <si>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</si>
  <si>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</si>
  <si>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</si>
  <si>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</si>
  <si>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</si>
  <si>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</si>
  <si>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</si>
  <si>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</si>
  <si>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</si>
  <si>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</si>
  <si>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</si>
  <si>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</si>
  <si>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</si>
  <si>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</si>
  <si>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</si>
  <si>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</si>
  <si>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</si>
  <si>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</si>
  <si>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</si>
  <si>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</si>
  <si>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</si>
  <si>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</si>
  <si>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</si>
  <si>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</si>
  <si>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</si>
  <si>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</si>
  <si>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</si>
  <si>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</si>
  <si>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</si>
  <si>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</si>
  <si>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</si>
  <si>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</si>
  <si>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</si>
  <si>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</si>
  <si>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</si>
  <si>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</si>
  <si>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</si>
  <si>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</si>
  <si>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</si>
  <si>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</si>
  <si>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</si>
  <si>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</si>
  <si>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</si>
  <si>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</si>
  <si>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</si>
  <si>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</si>
  <si>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</si>
  <si>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</si>
  <si>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</si>
  <si>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</si>
  <si>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</si>
  <si>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</si>
  <si>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</si>
  <si>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</si>
  <si>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</si>
  <si>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</si>
  <si>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</si>
  <si>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</si>
  <si>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</si>
  <si>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</si>
  <si>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</si>
  <si>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</si>
  <si>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</si>
  <si>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</si>
  <si>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</si>
  <si>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</si>
  <si>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</si>
  <si>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</si>
  <si>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</si>
  <si>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</si>
  <si>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</si>
  <si>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</si>
  <si>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</si>
  <si>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</si>
  <si>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</si>
  <si>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</si>
  <si>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</si>
  <si>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</si>
  <si>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</si>
  <si>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</si>
  <si>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</si>
  <si>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</si>
  <si>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</si>
  <si>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</si>
  <si>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</si>
  <si>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</si>
  <si>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</si>
  <si>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</si>
  <si>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</si>
  <si>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</si>
  <si>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</si>
  <si>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</si>
  <si>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</si>
  <si>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</si>
  <si>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</si>
  <si>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</si>
  <si>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</si>
  <si>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</si>
  <si>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</si>
  <si>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</si>
  <si>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</si>
  <si>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</si>
  <si>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</si>
  <si>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</si>
  <si>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</si>
  <si>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</si>
  <si>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</si>
  <si>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</si>
  <si>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</si>
  <si>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</si>
  <si>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</si>
  <si>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</si>
  <si>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</si>
  <si>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</si>
  <si>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</si>
  <si>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</si>
  <si>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</si>
  <si>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</si>
  <si>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</si>
  <si>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</si>
  <si>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</si>
  <si>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</si>
  <si>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</si>
  <si>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</si>
  <si>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</si>
  <si>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</si>
  <si>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</si>
  <si>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</si>
  <si>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</si>
  <si>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</si>
  <si>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</si>
  <si>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</si>
  <si>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</si>
  <si>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</si>
  <si>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</si>
  <si>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</si>
  <si>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</si>
  <si>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</si>
  <si>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</si>
  <si>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</si>
  <si>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</si>
  <si>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</si>
  <si>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</si>
  <si>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</si>
  <si>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</si>
  <si>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</si>
  <si>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</si>
  <si>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</si>
  <si>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</si>
  <si>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</si>
  <si>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</si>
  <si>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</si>
  <si>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</si>
  <si>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</si>
  <si>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</si>
  <si>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</si>
  <si>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</si>
  <si>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</si>
  <si>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</si>
  <si>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</si>
  <si>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</si>
  <si>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</si>
  <si>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</si>
  <si>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</si>
  <si>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</si>
  <si>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</si>
  <si>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</si>
  <si>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</si>
  <si>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</si>
  <si>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</si>
  <si>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</si>
  <si>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</si>
  <si>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</si>
  <si>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</si>
  <si>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</si>
  <si>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</si>
  <si>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</si>
  <si>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</si>
  <si>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</si>
  <si>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</si>
  <si>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</si>
  <si>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</si>
  <si>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</si>
  <si>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</si>
  <si>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</si>
  <si>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</si>
  <si>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</si>
  <si>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</si>
  <si>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</si>
  <si>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</si>
  <si>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</si>
  <si>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</si>
  <si>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</si>
  <si>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</si>
  <si>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</si>
  <si>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</si>
  <si>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</si>
  <si>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</si>
  <si>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</si>
  <si>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</si>
  <si>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</si>
  <si>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</si>
  <si>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</si>
  <si>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</si>
  <si>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</si>
  <si>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</si>
  <si>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</si>
  <si>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</si>
  <si>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</si>
  <si>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</si>
  <si>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</si>
  <si>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</si>
  <si>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</si>
  <si>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</si>
  <si>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</si>
  <si>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</si>
  <si>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</si>
  <si>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</si>
  <si>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</si>
  <si>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</si>
  <si>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</si>
  <si>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</si>
  <si>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</si>
  <si>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</si>
  <si>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</si>
  <si>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</si>
  <si>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</si>
  <si>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</si>
  <si>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</si>
  <si>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</si>
  <si>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</si>
  <si>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</si>
  <si>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</si>
  <si>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</si>
  <si>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</si>
  <si>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</si>
  <si>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</si>
  <si>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</si>
  <si>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</si>
  <si>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</si>
  <si>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</si>
  <si>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</si>
  <si>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</si>
  <si>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</si>
  <si>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</si>
  <si>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</si>
  <si>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</si>
  <si>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</si>
  <si>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</si>
  <si>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</si>
  <si>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</si>
  <si>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</si>
  <si>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</si>
  <si>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</si>
  <si>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</si>
  <si>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</si>
  <si>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</si>
  <si>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</si>
  <si>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</si>
  <si>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</si>
  <si>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</si>
  <si>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</si>
  <si>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</si>
  <si>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</si>
  <si>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</si>
  <si>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</si>
  <si>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</si>
  <si>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</si>
  <si>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</si>
  <si>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</si>
  <si>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</si>
  <si>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</si>
  <si>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</si>
  <si>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</si>
  <si>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</si>
  <si>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</si>
  <si>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</si>
  <si>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</si>
  <si>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</si>
  <si>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</si>
  <si>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</si>
  <si>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</si>
  <si>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</si>
  <si>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</si>
  <si>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</si>
  <si>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</si>
  <si>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</si>
  <si>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</si>
  <si>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</si>
  <si>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</si>
  <si>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</si>
  <si>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</si>
  <si>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</si>
  <si>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</si>
  <si>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</si>
  <si>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</si>
  <si>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</si>
  <si>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</si>
  <si>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</si>
  <si>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</si>
  <si>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</si>
  <si>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</si>
  <si>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</si>
  <si>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</si>
  <si>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</si>
  <si>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</si>
  <si>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</si>
  <si>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</si>
  <si>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</si>
  <si>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新型インフルエンザ対策費</t>
    <phoneticPr fontId="6"/>
  </si>
  <si>
    <t>厚生労働省</t>
  </si>
  <si>
    <t>健康局</t>
    <rPh sb="0" eb="3">
      <t>ケンコウキョク</t>
    </rPh>
    <phoneticPr fontId="6"/>
  </si>
  <si>
    <t>結核感染症課</t>
    <rPh sb="0" eb="2">
      <t>ケッカク</t>
    </rPh>
    <rPh sb="2" eb="6">
      <t>カンセンショウカ</t>
    </rPh>
    <phoneticPr fontId="6"/>
  </si>
  <si>
    <t>新型インフルエンザ等対策特別措置法</t>
    <rPh sb="0" eb="2">
      <t>シンガタ</t>
    </rPh>
    <rPh sb="9" eb="10">
      <t>ナド</t>
    </rPh>
    <rPh sb="10" eb="12">
      <t>タイサク</t>
    </rPh>
    <rPh sb="12" eb="14">
      <t>トクベツ</t>
    </rPh>
    <rPh sb="14" eb="17">
      <t>ソチホウ</t>
    </rPh>
    <phoneticPr fontId="6"/>
  </si>
  <si>
    <t>○</t>
  </si>
  <si>
    <t>・「新型インフルエンザ等対策政府行動計画」（平成25年6月閣議決定）
・「新型インフルエンザ等対策ガイドライン」（平成25年6月：新型インフルエンザ等及び鳥インフルエンザ等に関する関係省庁対策会議）</t>
    <phoneticPr fontId="6"/>
  </si>
  <si>
    <t>「新型インフルエンザ対策行動計画」に基づき、抗インフルエンザウイルス薬の備蓄を進めている。
また、パンデミック発生に備え、プレパンデミックワクチン原液の購入、及び国が備蓄しているプレパンデミックワクチン原液について、特に必要と認められる水際対策の従事者等に、速やかにワクチン接種が行えるようその一部製剤化したワクチンの備蓄対策を講じる。</t>
    <phoneticPr fontId="6"/>
  </si>
  <si>
    <t>【医薬品等保管料】
　・国が備蓄している抗インフルエンザウイルス薬及びプレパンデミックワクチンの保管に関する経費。
【医薬品買上費】
　・最新の医学的知見、諸外国における抗インフルエンザウイルス薬の備蓄状況を踏まえて、備蓄を進めている。
　・新型インフルエンザ発生に備え、最低限の社会機能を維持するために必要なプレパンデミックワクチンの備蓄を進めている。
【医薬品製剤化等業務庁費】
　・パンデミック発生に備え、国が備蓄しているプレパンデミックワクチン原液について、特に必要と認められる水際対策の従事者等に、速やかにワクチン接種が行えるようその一部製剤化したワクチンの備蓄対策等を講じる。
　・有効期限の切れとなったプレパンデミックワクチンを廃棄するための経費。</t>
    <phoneticPr fontId="6"/>
  </si>
  <si>
    <t>-</t>
  </si>
  <si>
    <t>-</t>
    <phoneticPr fontId="6"/>
  </si>
  <si>
    <t>-</t>
    <phoneticPr fontId="6"/>
  </si>
  <si>
    <t>-</t>
    <phoneticPr fontId="6"/>
  </si>
  <si>
    <t>医薬品買上費</t>
    <rPh sb="0" eb="3">
      <t>イヤクヒン</t>
    </rPh>
    <rPh sb="3" eb="5">
      <t>カイアゲ</t>
    </rPh>
    <rPh sb="5" eb="6">
      <t>ヒ</t>
    </rPh>
    <phoneticPr fontId="6"/>
  </si>
  <si>
    <t>医薬品製剤化等業務庁費</t>
    <rPh sb="0" eb="3">
      <t>イヤクヒン</t>
    </rPh>
    <rPh sb="3" eb="6">
      <t>セイザイカ</t>
    </rPh>
    <rPh sb="6" eb="7">
      <t>トウ</t>
    </rPh>
    <rPh sb="7" eb="9">
      <t>ギョウム</t>
    </rPh>
    <rPh sb="9" eb="11">
      <t>チョウヒ</t>
    </rPh>
    <phoneticPr fontId="6"/>
  </si>
  <si>
    <t>医薬品等保管料</t>
    <rPh sb="0" eb="3">
      <t>イヤクヒン</t>
    </rPh>
    <rPh sb="3" eb="4">
      <t>トウ</t>
    </rPh>
    <rPh sb="4" eb="7">
      <t>ホカンリョウ</t>
    </rPh>
    <phoneticPr fontId="6"/>
  </si>
  <si>
    <t>国民の25％の治療その他医療対応に必要な抗インフルエンザウイルス薬を備蓄する。</t>
    <rPh sb="7" eb="9">
      <t>チリョウ</t>
    </rPh>
    <rPh sb="11" eb="12">
      <t>タ</t>
    </rPh>
    <rPh sb="12" eb="14">
      <t>イリョウ</t>
    </rPh>
    <rPh sb="14" eb="16">
      <t>タイオウ</t>
    </rPh>
    <rPh sb="17" eb="19">
      <t>ヒツヨウ</t>
    </rPh>
    <phoneticPr fontId="6"/>
  </si>
  <si>
    <t>備蓄量</t>
    <rPh sb="0" eb="3">
      <t>ビチクリョウ</t>
    </rPh>
    <phoneticPr fontId="6"/>
  </si>
  <si>
    <t>万人分</t>
    <rPh sb="0" eb="2">
      <t>マンニン</t>
    </rPh>
    <rPh sb="2" eb="3">
      <t>ブン</t>
    </rPh>
    <phoneticPr fontId="6"/>
  </si>
  <si>
    <t>-</t>
    <phoneticPr fontId="6"/>
  </si>
  <si>
    <t>「新型インフルエンザ等対策政府行動計画」（平成25年6月閣議決定）、結核感染症課調べ</t>
    <phoneticPr fontId="6"/>
  </si>
  <si>
    <t>インフルエンザワクチン原液を各年度の備蓄方針に従い、必要人数分を備蓄する。</t>
  </si>
  <si>
    <t>-</t>
    <phoneticPr fontId="6"/>
  </si>
  <si>
    <t>「新型インフルエンザ等対策政府行動計画」（平成25年6月閣議決定）、結核感染症課調べ</t>
    <phoneticPr fontId="6"/>
  </si>
  <si>
    <t>抗インフルエンザウイルス薬の保管</t>
    <phoneticPr fontId="6"/>
  </si>
  <si>
    <t>インフルエンザワクチン原液の保管</t>
    <phoneticPr fontId="6"/>
  </si>
  <si>
    <t>単位当たりコスト ＝ Ｘ ／ Ｙ
Ｘ：「新型インフルエンザ対策費に要した額」 
Ｙ：「抗インフルエンザウイルス薬等の備蓄数」</t>
    <phoneticPr fontId="6"/>
  </si>
  <si>
    <t>　　X/Y</t>
    <phoneticPr fontId="6"/>
  </si>
  <si>
    <t>1,285百万円
/
34.61百万人分</t>
    <rPh sb="5" eb="6">
      <t>ヒャク</t>
    </rPh>
    <rPh sb="6" eb="8">
      <t>マンエン</t>
    </rPh>
    <rPh sb="16" eb="18">
      <t>ヒャクマン</t>
    </rPh>
    <rPh sb="18" eb="19">
      <t>ニン</t>
    </rPh>
    <rPh sb="19" eb="20">
      <t>ブン</t>
    </rPh>
    <phoneticPr fontId="6"/>
  </si>
  <si>
    <t>16.345百万円
/
29.50百万人分</t>
    <rPh sb="6" eb="7">
      <t>ヒャク</t>
    </rPh>
    <rPh sb="7" eb="8">
      <t>マン</t>
    </rPh>
    <rPh sb="8" eb="9">
      <t>エン</t>
    </rPh>
    <rPh sb="17" eb="18">
      <t>モモ</t>
    </rPh>
    <rPh sb="18" eb="19">
      <t>マン</t>
    </rPh>
    <rPh sb="19" eb="21">
      <t>ニンブン</t>
    </rPh>
    <phoneticPr fontId="6"/>
  </si>
  <si>
    <t>Ⅰ-5　感染症など健康を脅かす疾病を予防・防止するとともに、感染者等に必要な医療等を確保すること</t>
  </si>
  <si>
    <t>Ⅰ-5-1　感染症の発生・まん延の防止を図ること</t>
  </si>
  <si>
    <t>-</t>
    <phoneticPr fontId="6"/>
  </si>
  <si>
    <t>-</t>
    <phoneticPr fontId="6"/>
  </si>
  <si>
    <t>-</t>
    <phoneticPr fontId="6"/>
  </si>
  <si>
    <t>-</t>
    <phoneticPr fontId="6"/>
  </si>
  <si>
    <t>-</t>
    <phoneticPr fontId="6"/>
  </si>
  <si>
    <t>-</t>
    <phoneticPr fontId="6"/>
  </si>
  <si>
    <t>-</t>
    <phoneticPr fontId="6"/>
  </si>
  <si>
    <t>-</t>
    <phoneticPr fontId="6"/>
  </si>
  <si>
    <t>-</t>
    <phoneticPr fontId="6"/>
  </si>
  <si>
    <t>新型インフルエンザの発生に備え、以下の対策を実施し、感染者等に必要な医療等の確保を図っている。
【医薬品等保管料】
・国が備蓄している抗インフルエンザウイルス薬及びプレパンデミックワクチンの保管に関する経費。
【医薬品買上費】
・最新の医学的知見、諸外国における抗インフルエンザウイルス薬の備蓄状況を踏まえて、備蓄を進めている。
・新型インフルエンザ発生に備え、最低限の社会機能を維持するために必要なプレパンデミックワクチンの備蓄を進めている。
【医薬品製剤化等業務庁費】
・パンデミック発生に備え、国が備蓄しているプレパンデミックワクチン原液について、特に必要と認められる水際対策の従事者等に、速やかにワクチン接種が行えるようその一部製剤化したワクチンの備蓄対策等を講じる。
・有効期限の切れとなった抗インフルエンザウイルス薬及びプレパンデミックワクチンを廃棄するための経費。</t>
    <phoneticPr fontId="6"/>
  </si>
  <si>
    <t>-</t>
    <phoneticPr fontId="6"/>
  </si>
  <si>
    <t>-</t>
    <phoneticPr fontId="6"/>
  </si>
  <si>
    <t>-</t>
    <phoneticPr fontId="6"/>
  </si>
  <si>
    <t>-</t>
    <phoneticPr fontId="6"/>
  </si>
  <si>
    <t>-</t>
    <phoneticPr fontId="6"/>
  </si>
  <si>
    <t>新型インフルエンザ対策のために必要な抗インフルエンザウイルス薬等の備蓄について、国民のニーズがあり、国費を投入して行うべき事業である。</t>
  </si>
  <si>
    <t>新型インフルエンザ対策を国家の危機管理に関わる重要な課題と位置づけ、国の関与のもと、適切に実施すべき事業である。</t>
  </si>
  <si>
    <t>新型インフルエンザ対策を国家の危機管理に関わる重要な課題であり、優先度の高い事業である。</t>
    <phoneticPr fontId="6"/>
  </si>
  <si>
    <t>製造業者が限定されている等の事情により随意契約としている。</t>
    <phoneticPr fontId="6"/>
  </si>
  <si>
    <t>無</t>
  </si>
  <si>
    <t>価格交渉により単価の見直しを行っている。</t>
  </si>
  <si>
    <t>‐</t>
  </si>
  <si>
    <t>抗インフルエンザウイルス薬等の備蓄をするために真に必要な費目としている。</t>
  </si>
  <si>
    <t>インフルエンザワクチン保管料コストを減らすため、有効期限切れのワクチンは速やかに廃棄していいる。</t>
  </si>
  <si>
    <t>新型インフルエンザ対策行動計画に基づく備蓄目標を達成している。</t>
  </si>
  <si>
    <t>新型インフルエンザ対策行動計画に基づく備蓄目標を概ね達成している。</t>
    <rPh sb="24" eb="25">
      <t>オオム</t>
    </rPh>
    <phoneticPr fontId="6"/>
  </si>
  <si>
    <t>△</t>
  </si>
  <si>
    <t>130</t>
    <phoneticPr fontId="6"/>
  </si>
  <si>
    <t>110</t>
    <phoneticPr fontId="6"/>
  </si>
  <si>
    <t>86</t>
    <phoneticPr fontId="6"/>
  </si>
  <si>
    <t>97</t>
    <phoneticPr fontId="6"/>
  </si>
  <si>
    <t>107</t>
    <phoneticPr fontId="6"/>
  </si>
  <si>
    <t>115</t>
    <phoneticPr fontId="6"/>
  </si>
  <si>
    <t>112</t>
    <phoneticPr fontId="6"/>
  </si>
  <si>
    <t>117</t>
    <phoneticPr fontId="6"/>
  </si>
  <si>
    <t>125</t>
    <phoneticPr fontId="6"/>
  </si>
  <si>
    <t>-</t>
    <phoneticPr fontId="6"/>
  </si>
  <si>
    <t>-</t>
    <phoneticPr fontId="6"/>
  </si>
  <si>
    <t>-</t>
    <phoneticPr fontId="6"/>
  </si>
  <si>
    <t>有</t>
  </si>
  <si>
    <r>
      <t>K</t>
    </r>
    <r>
      <rPr>
        <sz val="11"/>
        <rFont val="ＭＳ Ｐゴシック"/>
        <family val="3"/>
        <charset val="128"/>
      </rPr>
      <t>Mバイオロジクス株式会社</t>
    </r>
    <rPh sb="9" eb="13">
      <t>カブシキカイシャ</t>
    </rPh>
    <phoneticPr fontId="6"/>
  </si>
  <si>
    <t>新型インフルエンザワクチン原液買上</t>
    <rPh sb="0" eb="2">
      <t>シンガタ</t>
    </rPh>
    <rPh sb="13" eb="15">
      <t>ゲンエキ</t>
    </rPh>
    <rPh sb="15" eb="17">
      <t>カイアゲ</t>
    </rPh>
    <phoneticPr fontId="6"/>
  </si>
  <si>
    <t>第一三共株式会社</t>
    <rPh sb="0" eb="2">
      <t>ダイイチ</t>
    </rPh>
    <rPh sb="2" eb="4">
      <t>サンキョウ</t>
    </rPh>
    <rPh sb="4" eb="6">
      <t>カブシキ</t>
    </rPh>
    <rPh sb="6" eb="8">
      <t>カイシャ</t>
    </rPh>
    <phoneticPr fontId="6"/>
  </si>
  <si>
    <t>中外製薬株式会社</t>
    <rPh sb="0" eb="2">
      <t>チュウガイ</t>
    </rPh>
    <rPh sb="2" eb="4">
      <t>セイヤク</t>
    </rPh>
    <rPh sb="4" eb="6">
      <t>カブシキ</t>
    </rPh>
    <rPh sb="6" eb="8">
      <t>カイシャ</t>
    </rPh>
    <phoneticPr fontId="6"/>
  </si>
  <si>
    <t>沢井薬品株式会社</t>
    <rPh sb="0" eb="2">
      <t>サワイ</t>
    </rPh>
    <rPh sb="2" eb="4">
      <t>ヤクヒン</t>
    </rPh>
    <rPh sb="4" eb="6">
      <t>カブシキ</t>
    </rPh>
    <rPh sb="6" eb="8">
      <t>カイシャ</t>
    </rPh>
    <phoneticPr fontId="6"/>
  </si>
  <si>
    <t>新型インフルエンザ薬買上</t>
    <rPh sb="0" eb="2">
      <t>シンガタ</t>
    </rPh>
    <rPh sb="9" eb="10">
      <t>クスリ</t>
    </rPh>
    <rPh sb="10" eb="12">
      <t>カイアゲ</t>
    </rPh>
    <phoneticPr fontId="6"/>
  </si>
  <si>
    <t>新型インフルエンザ薬原液買上</t>
    <rPh sb="0" eb="2">
      <t>シンガタ</t>
    </rPh>
    <rPh sb="9" eb="10">
      <t>クスリ</t>
    </rPh>
    <rPh sb="10" eb="12">
      <t>ゲンエキ</t>
    </rPh>
    <rPh sb="12" eb="14">
      <t>カイアゲ</t>
    </rPh>
    <phoneticPr fontId="6"/>
  </si>
  <si>
    <t>-</t>
    <phoneticPr fontId="6"/>
  </si>
  <si>
    <t>-</t>
    <phoneticPr fontId="6"/>
  </si>
  <si>
    <t>-</t>
    <phoneticPr fontId="6"/>
  </si>
  <si>
    <t>消耗品費</t>
    <rPh sb="0" eb="3">
      <t>ショウモウヒン</t>
    </rPh>
    <rPh sb="3" eb="4">
      <t>ヒ</t>
    </rPh>
    <phoneticPr fontId="6"/>
  </si>
  <si>
    <t>雑役務費</t>
    <rPh sb="0" eb="1">
      <t>ザツ</t>
    </rPh>
    <rPh sb="1" eb="3">
      <t>エキム</t>
    </rPh>
    <phoneticPr fontId="6"/>
  </si>
  <si>
    <t>有効期限の切れた抗インフルエンザウイルス薬の収集運搬及び廃棄</t>
    <rPh sb="22" eb="24">
      <t>シュウシュウ</t>
    </rPh>
    <rPh sb="24" eb="26">
      <t>ウンパン</t>
    </rPh>
    <rPh sb="26" eb="27">
      <t>オヨ</t>
    </rPh>
    <rPh sb="28" eb="30">
      <t>ハイキ</t>
    </rPh>
    <phoneticPr fontId="6"/>
  </si>
  <si>
    <t>-</t>
    <phoneticPr fontId="6"/>
  </si>
  <si>
    <t>有効期限の切れた抗インフルエンザウイルス薬の収集運搬及び廃棄</t>
    <phoneticPr fontId="6"/>
  </si>
  <si>
    <t>注射針運搬一式</t>
    <phoneticPr fontId="6"/>
  </si>
  <si>
    <t>有効期限の切れたプレパンデミックワクチンの収集運搬</t>
    <phoneticPr fontId="6"/>
  </si>
  <si>
    <t>抗インフルエンザウイルス薬の運搬業務</t>
    <phoneticPr fontId="6"/>
  </si>
  <si>
    <t>-</t>
    <phoneticPr fontId="6"/>
  </si>
  <si>
    <t>有効期限の切れたプレパンデミックワクチンの廃棄処分</t>
    <phoneticPr fontId="6"/>
  </si>
  <si>
    <t>B.株式会社A</t>
    <rPh sb="2" eb="4">
      <t>カブシキ</t>
    </rPh>
    <rPh sb="4" eb="6">
      <t>カイシャ</t>
    </rPh>
    <phoneticPr fontId="6"/>
  </si>
  <si>
    <t>雑役務費</t>
    <rPh sb="0" eb="1">
      <t>ザツ</t>
    </rPh>
    <rPh sb="1" eb="3">
      <t>エキム</t>
    </rPh>
    <phoneticPr fontId="6"/>
  </si>
  <si>
    <t>株式会社A</t>
    <rPh sb="0" eb="2">
      <t>カブシキ</t>
    </rPh>
    <rPh sb="2" eb="4">
      <t>カイシャ</t>
    </rPh>
    <phoneticPr fontId="6"/>
  </si>
  <si>
    <t>-</t>
    <phoneticPr fontId="6"/>
  </si>
  <si>
    <t>抗インフルエンザウイルス薬の保管及び入出庫に係る業務</t>
    <phoneticPr fontId="6"/>
  </si>
  <si>
    <t>抗インフルエンザウイルス薬の保管及び入出庫に係る業務</t>
    <phoneticPr fontId="6"/>
  </si>
  <si>
    <t>株式会社B</t>
    <rPh sb="0" eb="2">
      <t>カブシキ</t>
    </rPh>
    <rPh sb="2" eb="4">
      <t>カイシャ</t>
    </rPh>
    <phoneticPr fontId="6"/>
  </si>
  <si>
    <t>-</t>
    <phoneticPr fontId="6"/>
  </si>
  <si>
    <t>株式会社C</t>
    <rPh sb="0" eb="2">
      <t>カブシキ</t>
    </rPh>
    <rPh sb="2" eb="4">
      <t>カイシャ</t>
    </rPh>
    <phoneticPr fontId="6"/>
  </si>
  <si>
    <t>-</t>
    <phoneticPr fontId="6"/>
  </si>
  <si>
    <t>株式会社D</t>
    <rPh sb="0" eb="2">
      <t>カブシキ</t>
    </rPh>
    <rPh sb="2" eb="4">
      <t>カイシャ</t>
    </rPh>
    <phoneticPr fontId="6"/>
  </si>
  <si>
    <t>-</t>
    <phoneticPr fontId="6"/>
  </si>
  <si>
    <t>国有ワクチンの保管業務</t>
    <rPh sb="0" eb="2">
      <t>コクユウ</t>
    </rPh>
    <rPh sb="7" eb="9">
      <t>ホカン</t>
    </rPh>
    <rPh sb="9" eb="11">
      <t>ギョウム</t>
    </rPh>
    <phoneticPr fontId="6"/>
  </si>
  <si>
    <t>株式会社E</t>
    <rPh sb="0" eb="2">
      <t>カブシキ</t>
    </rPh>
    <rPh sb="2" eb="4">
      <t>カイシャ</t>
    </rPh>
    <phoneticPr fontId="6"/>
  </si>
  <si>
    <t>-</t>
    <phoneticPr fontId="6"/>
  </si>
  <si>
    <t>株式会社F</t>
    <rPh sb="0" eb="2">
      <t>カブシキ</t>
    </rPh>
    <rPh sb="2" eb="4">
      <t>カイシャ</t>
    </rPh>
    <phoneticPr fontId="6"/>
  </si>
  <si>
    <t>-</t>
    <phoneticPr fontId="6"/>
  </si>
  <si>
    <t>株式会社H</t>
    <rPh sb="0" eb="2">
      <t>カブシキ</t>
    </rPh>
    <rPh sb="2" eb="4">
      <t>カイシャ</t>
    </rPh>
    <phoneticPr fontId="6"/>
  </si>
  <si>
    <t>-</t>
    <phoneticPr fontId="6"/>
  </si>
  <si>
    <t>-</t>
    <phoneticPr fontId="6"/>
  </si>
  <si>
    <t>-</t>
    <phoneticPr fontId="6"/>
  </si>
  <si>
    <t>株式会社J</t>
    <rPh sb="0" eb="2">
      <t>カブシキ</t>
    </rPh>
    <rPh sb="2" eb="4">
      <t>カイシャ</t>
    </rPh>
    <phoneticPr fontId="6"/>
  </si>
  <si>
    <t>株式会社K</t>
    <rPh sb="0" eb="2">
      <t>カブシキ</t>
    </rPh>
    <rPh sb="2" eb="4">
      <t>カイシャ</t>
    </rPh>
    <phoneticPr fontId="6"/>
  </si>
  <si>
    <t>株式会社L</t>
    <rPh sb="0" eb="2">
      <t>カブシキ</t>
    </rPh>
    <rPh sb="2" eb="4">
      <t>カイシャ</t>
    </rPh>
    <phoneticPr fontId="6"/>
  </si>
  <si>
    <t>株式会社M</t>
    <rPh sb="0" eb="2">
      <t>カブシキ</t>
    </rPh>
    <rPh sb="2" eb="4">
      <t>カイシャ</t>
    </rPh>
    <phoneticPr fontId="6"/>
  </si>
  <si>
    <t>株式会社N</t>
    <rPh sb="0" eb="2">
      <t>カブシキ</t>
    </rPh>
    <rPh sb="2" eb="4">
      <t>カイシャ</t>
    </rPh>
    <phoneticPr fontId="6"/>
  </si>
  <si>
    <t>C.株式会社J</t>
    <rPh sb="2" eb="4">
      <t>カブシキ</t>
    </rPh>
    <rPh sb="4" eb="6">
      <t>カイシャ</t>
    </rPh>
    <phoneticPr fontId="6"/>
  </si>
  <si>
    <t>新型インフルエンザ薬の買上</t>
    <rPh sb="0" eb="2">
      <t>シンガタ</t>
    </rPh>
    <rPh sb="9" eb="10">
      <t>ヤク</t>
    </rPh>
    <rPh sb="11" eb="13">
      <t>カイアゲ</t>
    </rPh>
    <phoneticPr fontId="6"/>
  </si>
  <si>
    <t>A.第一三共株式会社</t>
    <phoneticPr fontId="6"/>
  </si>
  <si>
    <t>-</t>
    <phoneticPr fontId="6"/>
  </si>
  <si>
    <t>一般財団法人G</t>
    <rPh sb="0" eb="2">
      <t>イッパン</t>
    </rPh>
    <rPh sb="2" eb="6">
      <t>ザイダンホウジン</t>
    </rPh>
    <phoneticPr fontId="6"/>
  </si>
  <si>
    <t>10,240百万円
/
29.50百万人分</t>
    <rPh sb="6" eb="7">
      <t>ヒャク</t>
    </rPh>
    <rPh sb="7" eb="9">
      <t>マンエン</t>
    </rPh>
    <rPh sb="17" eb="19">
      <t>ヒャクマン</t>
    </rPh>
    <rPh sb="19" eb="20">
      <t>ニン</t>
    </rPh>
    <rPh sb="20" eb="21">
      <t>ブン</t>
    </rPh>
    <phoneticPr fontId="6"/>
  </si>
  <si>
    <t>引き続き、適正な事業の実施に努める。</t>
  </si>
  <si>
    <t>26,241百万円
/
29.50百万人分</t>
    <rPh sb="6" eb="7">
      <t>ヒャク</t>
    </rPh>
    <rPh sb="7" eb="9">
      <t>マンエン</t>
    </rPh>
    <rPh sb="17" eb="18">
      <t>ヒャク</t>
    </rPh>
    <rPh sb="18" eb="19">
      <t>マン</t>
    </rPh>
    <rPh sb="19" eb="20">
      <t>ニン</t>
    </rPh>
    <rPh sb="20" eb="21">
      <t>ブン</t>
    </rPh>
    <phoneticPr fontId="6"/>
  </si>
  <si>
    <t>成果実績、活動実績はおおむね目標値を達成している。抗インフルエンザウイルス薬の備蓄等は新型インフルエンザ等対策に非常に有用であることから、引き続き目標備蓄数を維持する必要がある。</t>
    <phoneticPr fontId="26"/>
  </si>
  <si>
    <t>点検対象外</t>
    <rPh sb="0" eb="5">
      <t>テンケンタイショウガイ</t>
    </rPh>
    <phoneticPr fontId="26"/>
  </si>
  <si>
    <t>「新型インフルエンザ対策行動計画」に基づき、抗インフルエンザウイルス薬の備蓄を進めて行くために必要な事業であり、引き続き、必要な予算額を確保し、適正な執行に努めること。</t>
    <rPh sb="42" eb="43">
      <t>イ</t>
    </rPh>
    <rPh sb="47" eb="49">
      <t>ヒツヨウ</t>
    </rPh>
    <rPh sb="50" eb="52">
      <t>ジギョウ</t>
    </rPh>
    <phoneticPr fontId="26"/>
  </si>
  <si>
    <t>-</t>
    <phoneticPr fontId="26"/>
  </si>
  <si>
    <t>引き続き、必要な予算額を確保し、適正な執行に努める。</t>
    <phoneticPr fontId="26"/>
  </si>
  <si>
    <t>-</t>
    <phoneticPr fontId="26"/>
  </si>
  <si>
    <t>「新型コロナウイルス対策関連要望」事項要求</t>
    <rPh sb="1" eb="3">
      <t>シンガタ</t>
    </rPh>
    <rPh sb="10" eb="16">
      <t>タイサクカンレンヨウボウ</t>
    </rPh>
    <rPh sb="17" eb="19">
      <t>ジコウ</t>
    </rPh>
    <rPh sb="19" eb="21">
      <t>ヨウキュウ</t>
    </rPh>
    <phoneticPr fontId="26"/>
  </si>
  <si>
    <t>江浪　武志</t>
    <rPh sb="0" eb="2">
      <t>エナミ</t>
    </rPh>
    <rPh sb="3" eb="4">
      <t>タケシ</t>
    </rPh>
    <rPh sb="4" eb="5">
      <t>シ</t>
    </rPh>
    <phoneticPr fontId="6"/>
  </si>
  <si>
    <t>－</t>
    <phoneticPr fontId="26"/>
  </si>
  <si>
    <t>-</t>
    <phoneticPr fontId="26"/>
  </si>
  <si>
    <t>円</t>
    <rPh sb="0" eb="1">
      <t>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</si>
</sst>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桁区切り 2" xfId="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130968</xdr:colOff>
      <xdr:row>741</xdr:row>
      <xdr:rowOff>23813</xdr:rowOff>
    </xdr:from>
    <xdr:to>
      <xdr:col>50</xdr:col>
      <xdr:colOff>114299</xdr:colOff>
      <xdr:row>778</xdr:row>
      <xdr:rowOff>52388</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45406" y="48184594"/>
          <a:ext cx="9186862" cy="46720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8" zoomScale="85" zoomScaleNormal="75" zoomScaleSheetLayoutView="85" zoomScalePageLayoutView="85" workbookViewId="0">
      <selection activeCell="Y838" sqref="Y838:AB8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138</v>
      </c>
      <c r="AT2" s="967"/>
      <c r="AU2" s="967"/>
      <c r="AV2" s="51" t="str">
        <f>IF(AW2="", "", "-")</f>
        <v/>
      </c>
      <c r="AW2" s="912"/>
      <c r="AX2" s="912"/>
    </row>
    <row r="3" spans="1:50" ht="21" customHeight="1" thickBot="1" x14ac:dyDescent="0.2">
      <c r="A3" s="868" t="s">
        <v>429</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562</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519</v>
      </c>
      <c r="H5" s="841"/>
      <c r="I5" s="841"/>
      <c r="J5" s="841"/>
      <c r="K5" s="841"/>
      <c r="L5" s="841"/>
      <c r="M5" s="842" t="s">
        <v>66</v>
      </c>
      <c r="N5" s="843"/>
      <c r="O5" s="843"/>
      <c r="P5" s="843"/>
      <c r="Q5" s="843"/>
      <c r="R5" s="844"/>
      <c r="S5" s="845" t="s">
        <v>70</v>
      </c>
      <c r="T5" s="841"/>
      <c r="U5" s="841"/>
      <c r="V5" s="841"/>
      <c r="W5" s="841"/>
      <c r="X5" s="846"/>
      <c r="Y5" s="699" t="s">
        <v>3</v>
      </c>
      <c r="Z5" s="546"/>
      <c r="AA5" s="546"/>
      <c r="AB5" s="546"/>
      <c r="AC5" s="546"/>
      <c r="AD5" s="547"/>
      <c r="AE5" s="700" t="s">
        <v>564</v>
      </c>
      <c r="AF5" s="700"/>
      <c r="AG5" s="700"/>
      <c r="AH5" s="700"/>
      <c r="AI5" s="700"/>
      <c r="AJ5" s="700"/>
      <c r="AK5" s="700"/>
      <c r="AL5" s="700"/>
      <c r="AM5" s="700"/>
      <c r="AN5" s="700"/>
      <c r="AO5" s="700"/>
      <c r="AP5" s="701"/>
      <c r="AQ5" s="702" t="s">
        <v>694</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9.25" customHeight="1" x14ac:dyDescent="0.15">
      <c r="A7" s="498" t="s">
        <v>22</v>
      </c>
      <c r="B7" s="499"/>
      <c r="C7" s="499"/>
      <c r="D7" s="499"/>
      <c r="E7" s="499"/>
      <c r="F7" s="500"/>
      <c r="G7" s="501" t="s">
        <v>565</v>
      </c>
      <c r="H7" s="502"/>
      <c r="I7" s="502"/>
      <c r="J7" s="502"/>
      <c r="K7" s="502"/>
      <c r="L7" s="502"/>
      <c r="M7" s="502"/>
      <c r="N7" s="502"/>
      <c r="O7" s="502"/>
      <c r="P7" s="502"/>
      <c r="Q7" s="502"/>
      <c r="R7" s="502"/>
      <c r="S7" s="502"/>
      <c r="T7" s="502"/>
      <c r="U7" s="502"/>
      <c r="V7" s="502"/>
      <c r="W7" s="502"/>
      <c r="X7" s="503"/>
      <c r="Y7" s="923" t="s">
        <v>393</v>
      </c>
      <c r="Z7" s="446"/>
      <c r="AA7" s="446"/>
      <c r="AB7" s="446"/>
      <c r="AC7" s="446"/>
      <c r="AD7" s="924"/>
      <c r="AE7" s="913" t="s">
        <v>567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568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26.75" customHeight="1" x14ac:dyDescent="0.15">
      <c r="A10" s="661" t="s">
        <v>30</v>
      </c>
      <c r="B10" s="662"/>
      <c r="C10" s="662"/>
      <c r="D10" s="662"/>
      <c r="E10" s="662"/>
      <c r="F10" s="662"/>
      <c r="G10" s="755" t="s">
        <v>569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490</v>
      </c>
      <c r="Q13" s="659"/>
      <c r="R13" s="659"/>
      <c r="S13" s="659"/>
      <c r="T13" s="659"/>
      <c r="U13" s="659"/>
      <c r="V13" s="660"/>
      <c r="W13" s="658">
        <v>18964</v>
      </c>
      <c r="X13" s="659"/>
      <c r="Y13" s="659"/>
      <c r="Z13" s="659"/>
      <c r="AA13" s="659"/>
      <c r="AB13" s="659"/>
      <c r="AC13" s="660"/>
      <c r="AD13" s="658">
        <v>15354</v>
      </c>
      <c r="AE13" s="659"/>
      <c r="AF13" s="659"/>
      <c r="AG13" s="659"/>
      <c r="AH13" s="659"/>
      <c r="AI13" s="659"/>
      <c r="AJ13" s="660"/>
      <c r="AK13" s="658">
        <v>5730</v>
      </c>
      <c r="AL13" s="659"/>
      <c r="AM13" s="659"/>
      <c r="AN13" s="659"/>
      <c r="AO13" s="659"/>
      <c r="AP13" s="659"/>
      <c r="AQ13" s="660"/>
      <c r="AR13" s="920">
        <v>3792</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571</v>
      </c>
      <c r="Q14" s="659"/>
      <c r="R14" s="659"/>
      <c r="S14" s="659"/>
      <c r="T14" s="659"/>
      <c r="U14" s="659"/>
      <c r="V14" s="660"/>
      <c r="W14" s="658">
        <v>2346</v>
      </c>
      <c r="X14" s="659"/>
      <c r="Y14" s="659"/>
      <c r="Z14" s="659"/>
      <c r="AA14" s="659"/>
      <c r="AB14" s="659"/>
      <c r="AC14" s="660"/>
      <c r="AD14" s="658" t="s">
        <v>629</v>
      </c>
      <c r="AE14" s="659"/>
      <c r="AF14" s="659"/>
      <c r="AG14" s="659"/>
      <c r="AH14" s="659"/>
      <c r="AI14" s="659"/>
      <c r="AJ14" s="660"/>
      <c r="AK14" s="658">
        <v>13947</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v>1695</v>
      </c>
      <c r="Q15" s="659"/>
      <c r="R15" s="659"/>
      <c r="S15" s="659"/>
      <c r="T15" s="659"/>
      <c r="U15" s="659"/>
      <c r="V15" s="660"/>
      <c r="W15" s="658" t="s">
        <v>572</v>
      </c>
      <c r="X15" s="659"/>
      <c r="Y15" s="659"/>
      <c r="Z15" s="659"/>
      <c r="AA15" s="659"/>
      <c r="AB15" s="659"/>
      <c r="AC15" s="660"/>
      <c r="AD15" s="658">
        <v>3984</v>
      </c>
      <c r="AE15" s="659"/>
      <c r="AF15" s="659"/>
      <c r="AG15" s="659"/>
      <c r="AH15" s="659"/>
      <c r="AI15" s="659"/>
      <c r="AJ15" s="660"/>
      <c r="AK15" s="658">
        <v>6564</v>
      </c>
      <c r="AL15" s="659"/>
      <c r="AM15" s="659"/>
      <c r="AN15" s="659"/>
      <c r="AO15" s="659"/>
      <c r="AP15" s="659"/>
      <c r="AQ15" s="660"/>
      <c r="AR15" s="658" t="s">
        <v>692</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690</v>
      </c>
      <c r="Q16" s="659"/>
      <c r="R16" s="659"/>
      <c r="S16" s="659"/>
      <c r="T16" s="659"/>
      <c r="U16" s="659"/>
      <c r="V16" s="660"/>
      <c r="W16" s="658">
        <v>-3984</v>
      </c>
      <c r="X16" s="659"/>
      <c r="Y16" s="659"/>
      <c r="Z16" s="659"/>
      <c r="AA16" s="659"/>
      <c r="AB16" s="659"/>
      <c r="AC16" s="660"/>
      <c r="AD16" s="658">
        <v>-6564</v>
      </c>
      <c r="AE16" s="659"/>
      <c r="AF16" s="659"/>
      <c r="AG16" s="659"/>
      <c r="AH16" s="659"/>
      <c r="AI16" s="659"/>
      <c r="AJ16" s="660"/>
      <c r="AK16" s="658" t="s">
        <v>692</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571</v>
      </c>
      <c r="Q17" s="659"/>
      <c r="R17" s="659"/>
      <c r="S17" s="659"/>
      <c r="T17" s="659"/>
      <c r="U17" s="659"/>
      <c r="V17" s="660"/>
      <c r="W17" s="658" t="s">
        <v>573</v>
      </c>
      <c r="X17" s="659"/>
      <c r="Y17" s="659"/>
      <c r="Z17" s="659"/>
      <c r="AA17" s="659"/>
      <c r="AB17" s="659"/>
      <c r="AC17" s="660"/>
      <c r="AD17" s="658">
        <v>-1813</v>
      </c>
      <c r="AE17" s="659"/>
      <c r="AF17" s="659"/>
      <c r="AG17" s="659"/>
      <c r="AH17" s="659"/>
      <c r="AI17" s="659"/>
      <c r="AJ17" s="660"/>
      <c r="AK17" s="658" t="s">
        <v>682</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2185</v>
      </c>
      <c r="Q18" s="880"/>
      <c r="R18" s="880"/>
      <c r="S18" s="880"/>
      <c r="T18" s="880"/>
      <c r="U18" s="880"/>
      <c r="V18" s="881"/>
      <c r="W18" s="879">
        <f>SUM(W13:AC17)</f>
        <v>17326</v>
      </c>
      <c r="X18" s="880"/>
      <c r="Y18" s="880"/>
      <c r="Z18" s="880"/>
      <c r="AA18" s="880"/>
      <c r="AB18" s="880"/>
      <c r="AC18" s="881"/>
      <c r="AD18" s="879">
        <f>SUM(AD13:AJ17)</f>
        <v>10961</v>
      </c>
      <c r="AE18" s="880"/>
      <c r="AF18" s="880"/>
      <c r="AG18" s="880"/>
      <c r="AH18" s="880"/>
      <c r="AI18" s="880"/>
      <c r="AJ18" s="881"/>
      <c r="AK18" s="879">
        <f>SUM(AK13:AQ17)</f>
        <v>26241</v>
      </c>
      <c r="AL18" s="880"/>
      <c r="AM18" s="880"/>
      <c r="AN18" s="880"/>
      <c r="AO18" s="880"/>
      <c r="AP18" s="880"/>
      <c r="AQ18" s="881"/>
      <c r="AR18" s="879">
        <f>SUM(AR13:AX17)</f>
        <v>3792</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1285</v>
      </c>
      <c r="Q19" s="659"/>
      <c r="R19" s="659"/>
      <c r="S19" s="659"/>
      <c r="T19" s="659"/>
      <c r="U19" s="659"/>
      <c r="V19" s="660"/>
      <c r="W19" s="658">
        <v>16345</v>
      </c>
      <c r="X19" s="659"/>
      <c r="Y19" s="659"/>
      <c r="Z19" s="659"/>
      <c r="AA19" s="659"/>
      <c r="AB19" s="659"/>
      <c r="AC19" s="660"/>
      <c r="AD19" s="658">
        <v>10240</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0.58810068649885583</v>
      </c>
      <c r="Q20" s="316"/>
      <c r="R20" s="316"/>
      <c r="S20" s="316"/>
      <c r="T20" s="316"/>
      <c r="U20" s="316"/>
      <c r="V20" s="316"/>
      <c r="W20" s="316">
        <f t="shared" ref="W20" si="0">IF(W18=0, "-", SUM(W19)/W18)</f>
        <v>0.94337989149255452</v>
      </c>
      <c r="X20" s="316"/>
      <c r="Y20" s="316"/>
      <c r="Z20" s="316"/>
      <c r="AA20" s="316"/>
      <c r="AB20" s="316"/>
      <c r="AC20" s="316"/>
      <c r="AD20" s="316">
        <f t="shared" ref="AD20" si="1">IF(AD18=0, "-", SUM(AD19)/AD18)</f>
        <v>0.93422133017060482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357</v>
      </c>
      <c r="H21" s="315"/>
      <c r="I21" s="315"/>
      <c r="J21" s="315"/>
      <c r="K21" s="315"/>
      <c r="L21" s="315"/>
      <c r="M21" s="315"/>
      <c r="N21" s="315"/>
      <c r="O21" s="315"/>
      <c r="P21" s="316">
        <f>IF(P19=0, "-", SUM(P19)/SUM(P13,P14))</f>
        <v>2.6224489795918369</v>
      </c>
      <c r="Q21" s="316"/>
      <c r="R21" s="316"/>
      <c r="S21" s="316"/>
      <c r="T21" s="316"/>
      <c r="U21" s="316"/>
      <c r="V21" s="316"/>
      <c r="W21" s="316">
        <f t="shared" ref="W21" si="2">IF(W19=0, "-", SUM(W19)/SUM(W13,W14))</f>
        <v>0.76701079305490383</v>
      </c>
      <c r="X21" s="316"/>
      <c r="Y21" s="316"/>
      <c r="Z21" s="316"/>
      <c r="AA21" s="316"/>
      <c r="AB21" s="316"/>
      <c r="AC21" s="316"/>
      <c r="AD21" s="316">
        <f t="shared" ref="AD21" si="3">IF(AD19=0, "-", SUM(AD19)/SUM(AD13,AD14))</f>
        <v>0.6669271850983457</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432</v>
      </c>
      <c r="B22" s="948"/>
      <c r="C22" s="948"/>
      <c r="D22" s="948"/>
      <c r="E22" s="948"/>
      <c r="F22" s="949"/>
      <c r="G22" s="985" t="s">
        <v>336</v>
      </c>
      <c r="H22" s="220"/>
      <c r="I22" s="220"/>
      <c r="J22" s="220"/>
      <c r="K22" s="220"/>
      <c r="L22" s="220"/>
      <c r="M22" s="220"/>
      <c r="N22" s="220"/>
      <c r="O22" s="221"/>
      <c r="P22" s="936" t="s">
        <v>433</v>
      </c>
      <c r="Q22" s="220"/>
      <c r="R22" s="220"/>
      <c r="S22" s="220"/>
      <c r="T22" s="220"/>
      <c r="U22" s="220"/>
      <c r="V22" s="221"/>
      <c r="W22" s="936" t="s">
        <v>434</v>
      </c>
      <c r="X22" s="220"/>
      <c r="Y22" s="220"/>
      <c r="Z22" s="220"/>
      <c r="AA22" s="220"/>
      <c r="AB22" s="220"/>
      <c r="AC22" s="221"/>
      <c r="AD22" s="936" t="s">
        <v>335</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574</v>
      </c>
      <c r="H23" s="987"/>
      <c r="I23" s="987"/>
      <c r="J23" s="987"/>
      <c r="K23" s="987"/>
      <c r="L23" s="987"/>
      <c r="M23" s="987"/>
      <c r="N23" s="987"/>
      <c r="O23" s="988"/>
      <c r="P23" s="920">
        <v>5345</v>
      </c>
      <c r="Q23" s="921"/>
      <c r="R23" s="921"/>
      <c r="S23" s="921"/>
      <c r="T23" s="921"/>
      <c r="U23" s="921"/>
      <c r="V23" s="937"/>
      <c r="W23" s="920">
        <v>3279</v>
      </c>
      <c r="X23" s="921"/>
      <c r="Y23" s="921"/>
      <c r="Z23" s="921"/>
      <c r="AA23" s="921"/>
      <c r="AB23" s="921"/>
      <c r="AC23" s="937"/>
      <c r="AD23" s="957" t="s">
        <v>693</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575</v>
      </c>
      <c r="H24" s="939"/>
      <c r="I24" s="939"/>
      <c r="J24" s="939"/>
      <c r="K24" s="939"/>
      <c r="L24" s="939"/>
      <c r="M24" s="939"/>
      <c r="N24" s="939"/>
      <c r="O24" s="940"/>
      <c r="P24" s="658">
        <v>277</v>
      </c>
      <c r="Q24" s="659"/>
      <c r="R24" s="659"/>
      <c r="S24" s="659"/>
      <c r="T24" s="659"/>
      <c r="U24" s="659"/>
      <c r="V24" s="660"/>
      <c r="W24" s="658">
        <v>408</v>
      </c>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x14ac:dyDescent="0.15">
      <c r="A25" s="950"/>
      <c r="B25" s="951"/>
      <c r="C25" s="951"/>
      <c r="D25" s="951"/>
      <c r="E25" s="951"/>
      <c r="F25" s="952"/>
      <c r="G25" s="938" t="s">
        <v>576</v>
      </c>
      <c r="H25" s="939"/>
      <c r="I25" s="939"/>
      <c r="J25" s="939"/>
      <c r="K25" s="939"/>
      <c r="L25" s="939"/>
      <c r="M25" s="939"/>
      <c r="N25" s="939"/>
      <c r="O25" s="940"/>
      <c r="P25" s="658">
        <v>108</v>
      </c>
      <c r="Q25" s="659"/>
      <c r="R25" s="659"/>
      <c r="S25" s="659"/>
      <c r="T25" s="659"/>
      <c r="U25" s="659"/>
      <c r="V25" s="660"/>
      <c r="W25" s="658">
        <v>105</v>
      </c>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340</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337</v>
      </c>
      <c r="H29" s="945"/>
      <c r="I29" s="945"/>
      <c r="J29" s="945"/>
      <c r="K29" s="945"/>
      <c r="L29" s="945"/>
      <c r="M29" s="945"/>
      <c r="N29" s="945"/>
      <c r="O29" s="946"/>
      <c r="P29" s="658">
        <f>AK13</f>
        <v>5730</v>
      </c>
      <c r="Q29" s="659"/>
      <c r="R29" s="659"/>
      <c r="S29" s="659"/>
      <c r="T29" s="659"/>
      <c r="U29" s="659"/>
      <c r="V29" s="660"/>
      <c r="W29" s="968">
        <f>AR13</f>
        <v>3792</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352</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396</v>
      </c>
      <c r="AF30" s="860"/>
      <c r="AG30" s="860"/>
      <c r="AH30" s="861"/>
      <c r="AI30" s="859" t="s">
        <v>418</v>
      </c>
      <c r="AJ30" s="860"/>
      <c r="AK30" s="860"/>
      <c r="AL30" s="861"/>
      <c r="AM30" s="916" t="s">
        <v>423</v>
      </c>
      <c r="AN30" s="916"/>
      <c r="AO30" s="916"/>
      <c r="AP30" s="859"/>
      <c r="AQ30" s="768" t="s">
        <v>235</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580</v>
      </c>
      <c r="AR31" s="199"/>
      <c r="AS31" s="132" t="s">
        <v>236</v>
      </c>
      <c r="AT31" s="133"/>
      <c r="AU31" s="198">
        <v>3</v>
      </c>
      <c r="AV31" s="198"/>
      <c r="AW31" s="398" t="s">
        <v>181</v>
      </c>
      <c r="AX31" s="399"/>
    </row>
    <row r="32" spans="1:50" ht="23.25" customHeight="1" x14ac:dyDescent="0.15">
      <c r="A32" s="403"/>
      <c r="B32" s="401"/>
      <c r="C32" s="401"/>
      <c r="D32" s="401"/>
      <c r="E32" s="401"/>
      <c r="F32" s="402"/>
      <c r="G32" s="564" t="s">
        <v>577</v>
      </c>
      <c r="H32" s="565"/>
      <c r="I32" s="565"/>
      <c r="J32" s="565"/>
      <c r="K32" s="565"/>
      <c r="L32" s="565"/>
      <c r="M32" s="565"/>
      <c r="N32" s="565"/>
      <c r="O32" s="566"/>
      <c r="P32" s="104" t="s">
        <v>578</v>
      </c>
      <c r="Q32" s="104"/>
      <c r="R32" s="104"/>
      <c r="S32" s="104"/>
      <c r="T32" s="104"/>
      <c r="U32" s="104"/>
      <c r="V32" s="104"/>
      <c r="W32" s="104"/>
      <c r="X32" s="105"/>
      <c r="Y32" s="474" t="s">
        <v>12</v>
      </c>
      <c r="Z32" s="534"/>
      <c r="AA32" s="535"/>
      <c r="AB32" s="464" t="s">
        <v>579</v>
      </c>
      <c r="AC32" s="464"/>
      <c r="AD32" s="464"/>
      <c r="AE32" s="216">
        <v>2461</v>
      </c>
      <c r="AF32" s="217"/>
      <c r="AG32" s="217"/>
      <c r="AH32" s="217"/>
      <c r="AI32" s="216">
        <v>1950</v>
      </c>
      <c r="AJ32" s="217"/>
      <c r="AK32" s="217"/>
      <c r="AL32" s="217"/>
      <c r="AM32" s="216">
        <v>1838</v>
      </c>
      <c r="AN32" s="217"/>
      <c r="AO32" s="217"/>
      <c r="AP32" s="217"/>
      <c r="AQ32" s="340" t="s">
        <v>573</v>
      </c>
      <c r="AR32" s="206"/>
      <c r="AS32" s="206"/>
      <c r="AT32" s="341"/>
      <c r="AU32" s="217" t="s">
        <v>671</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579</v>
      </c>
      <c r="AC33" s="526"/>
      <c r="AD33" s="526"/>
      <c r="AE33" s="216">
        <v>2085</v>
      </c>
      <c r="AF33" s="217"/>
      <c r="AG33" s="217"/>
      <c r="AH33" s="217"/>
      <c r="AI33" s="216">
        <v>1950</v>
      </c>
      <c r="AJ33" s="217"/>
      <c r="AK33" s="217"/>
      <c r="AL33" s="217"/>
      <c r="AM33" s="216">
        <v>1950</v>
      </c>
      <c r="AN33" s="217"/>
      <c r="AO33" s="217"/>
      <c r="AP33" s="217"/>
      <c r="AQ33" s="340" t="s">
        <v>573</v>
      </c>
      <c r="AR33" s="206"/>
      <c r="AS33" s="206"/>
      <c r="AT33" s="341"/>
      <c r="AU33" s="217">
        <v>1838</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118</v>
      </c>
      <c r="AF34" s="217"/>
      <c r="AG34" s="217"/>
      <c r="AH34" s="217"/>
      <c r="AI34" s="216">
        <v>100</v>
      </c>
      <c r="AJ34" s="217"/>
      <c r="AK34" s="217"/>
      <c r="AL34" s="217"/>
      <c r="AM34" s="216">
        <v>94</v>
      </c>
      <c r="AN34" s="217"/>
      <c r="AO34" s="217"/>
      <c r="AP34" s="217"/>
      <c r="AQ34" s="340" t="s">
        <v>573</v>
      </c>
      <c r="AR34" s="206"/>
      <c r="AS34" s="206"/>
      <c r="AT34" s="341"/>
      <c r="AU34" s="217" t="s">
        <v>631</v>
      </c>
      <c r="AV34" s="217"/>
      <c r="AW34" s="217"/>
      <c r="AX34" s="219"/>
    </row>
    <row r="35" spans="1:50" ht="23.25" customHeight="1" x14ac:dyDescent="0.15">
      <c r="A35" s="224" t="s">
        <v>384</v>
      </c>
      <c r="B35" s="225"/>
      <c r="C35" s="225"/>
      <c r="D35" s="225"/>
      <c r="E35" s="225"/>
      <c r="F35" s="226"/>
      <c r="G35" s="230" t="s">
        <v>581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1" t="s">
        <v>352</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1"/>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583</v>
      </c>
      <c r="AR38" s="199"/>
      <c r="AS38" s="132" t="s">
        <v>236</v>
      </c>
      <c r="AT38" s="133"/>
      <c r="AU38" s="198">
        <v>3</v>
      </c>
      <c r="AV38" s="198"/>
      <c r="AW38" s="398" t="s">
        <v>181</v>
      </c>
      <c r="AX38" s="399"/>
    </row>
    <row r="39" spans="1:50" ht="23.25" customHeight="1" x14ac:dyDescent="0.15">
      <c r="A39" s="403"/>
      <c r="B39" s="401"/>
      <c r="C39" s="401"/>
      <c r="D39" s="401"/>
      <c r="E39" s="401"/>
      <c r="F39" s="402"/>
      <c r="G39" s="564" t="s">
        <v>582</v>
      </c>
      <c r="H39" s="565"/>
      <c r="I39" s="565"/>
      <c r="J39" s="565"/>
      <c r="K39" s="565"/>
      <c r="L39" s="565"/>
      <c r="M39" s="565"/>
      <c r="N39" s="565"/>
      <c r="O39" s="566"/>
      <c r="P39" s="104" t="s">
        <v>578</v>
      </c>
      <c r="Q39" s="104"/>
      <c r="R39" s="104"/>
      <c r="S39" s="104"/>
      <c r="T39" s="104"/>
      <c r="U39" s="104"/>
      <c r="V39" s="104"/>
      <c r="W39" s="104"/>
      <c r="X39" s="105"/>
      <c r="Y39" s="474" t="s">
        <v>12</v>
      </c>
      <c r="Z39" s="534"/>
      <c r="AA39" s="535"/>
      <c r="AB39" s="464" t="s">
        <v>579</v>
      </c>
      <c r="AC39" s="464"/>
      <c r="AD39" s="464"/>
      <c r="AE39" s="216">
        <v>1000</v>
      </c>
      <c r="AF39" s="217"/>
      <c r="AG39" s="217"/>
      <c r="AH39" s="217"/>
      <c r="AI39" s="216">
        <v>1000</v>
      </c>
      <c r="AJ39" s="217"/>
      <c r="AK39" s="217"/>
      <c r="AL39" s="217"/>
      <c r="AM39" s="216">
        <v>1000</v>
      </c>
      <c r="AN39" s="217"/>
      <c r="AO39" s="217"/>
      <c r="AP39" s="217"/>
      <c r="AQ39" s="340" t="s">
        <v>629</v>
      </c>
      <c r="AR39" s="206"/>
      <c r="AS39" s="206"/>
      <c r="AT39" s="341"/>
      <c r="AU39" s="217" t="s">
        <v>573</v>
      </c>
      <c r="AV39" s="217"/>
      <c r="AW39" s="217"/>
      <c r="AX39" s="219"/>
    </row>
    <row r="40" spans="1:50" ht="23.2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579</v>
      </c>
      <c r="AC40" s="526"/>
      <c r="AD40" s="526"/>
      <c r="AE40" s="216">
        <v>1000</v>
      </c>
      <c r="AF40" s="217"/>
      <c r="AG40" s="217"/>
      <c r="AH40" s="217"/>
      <c r="AI40" s="216">
        <v>1000</v>
      </c>
      <c r="AJ40" s="217"/>
      <c r="AK40" s="217"/>
      <c r="AL40" s="217"/>
      <c r="AM40" s="216">
        <v>1000</v>
      </c>
      <c r="AN40" s="217"/>
      <c r="AO40" s="217"/>
      <c r="AP40" s="217"/>
      <c r="AQ40" s="340" t="s">
        <v>630</v>
      </c>
      <c r="AR40" s="206"/>
      <c r="AS40" s="206"/>
      <c r="AT40" s="341"/>
      <c r="AU40" s="217">
        <v>1000</v>
      </c>
      <c r="AV40" s="217"/>
      <c r="AW40" s="217"/>
      <c r="AX40" s="219"/>
    </row>
    <row r="41" spans="1:50" ht="23.2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v>100</v>
      </c>
      <c r="AF41" s="217"/>
      <c r="AG41" s="217"/>
      <c r="AH41" s="217"/>
      <c r="AI41" s="216">
        <v>100</v>
      </c>
      <c r="AJ41" s="217"/>
      <c r="AK41" s="217"/>
      <c r="AL41" s="217"/>
      <c r="AM41" s="216">
        <v>100</v>
      </c>
      <c r="AN41" s="217"/>
      <c r="AO41" s="217"/>
      <c r="AP41" s="217"/>
      <c r="AQ41" s="340" t="s">
        <v>629</v>
      </c>
      <c r="AR41" s="206"/>
      <c r="AS41" s="206"/>
      <c r="AT41" s="341"/>
      <c r="AU41" s="217" t="s">
        <v>583</v>
      </c>
      <c r="AV41" s="217"/>
      <c r="AW41" s="217"/>
      <c r="AX41" s="219"/>
    </row>
    <row r="42" spans="1:50" ht="39" customHeight="1" thickBot="1" x14ac:dyDescent="0.2">
      <c r="A42" s="224" t="s">
        <v>384</v>
      </c>
      <c r="B42" s="225"/>
      <c r="C42" s="225"/>
      <c r="D42" s="225"/>
      <c r="E42" s="225"/>
      <c r="F42" s="226"/>
      <c r="G42" s="230" t="s">
        <v>584</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6" hidden="1"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352</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352</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352</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353</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348</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358</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0.75" hidden="1" customHeight="1" x14ac:dyDescent="0.15">
      <c r="A73" s="509" t="s">
        <v>353</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387</v>
      </c>
      <c r="B78" s="335"/>
      <c r="C78" s="335"/>
      <c r="D78" s="335"/>
      <c r="E78" s="332" t="s">
        <v>331</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347</v>
      </c>
      <c r="AP79" s="277"/>
      <c r="AQ79" s="277"/>
      <c r="AR79" s="80" t="s">
        <v>345</v>
      </c>
      <c r="AS79" s="276"/>
      <c r="AT79" s="277"/>
      <c r="AU79" s="277"/>
      <c r="AV79" s="277"/>
      <c r="AW79" s="277"/>
      <c r="AX79" s="981"/>
    </row>
    <row r="80" spans="1:50" ht="18.75" hidden="1" customHeight="1" x14ac:dyDescent="0.15">
      <c r="A80" s="865"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thickBot="1" x14ac:dyDescent="0.2">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thickBot="1" x14ac:dyDescent="0.2">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thickBot="1" x14ac:dyDescent="0.2">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thickBot="1" x14ac:dyDescent="0.2">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585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579</v>
      </c>
      <c r="AC101" s="464"/>
      <c r="AD101" s="464"/>
      <c r="AE101" s="216">
        <v>2461</v>
      </c>
      <c r="AF101" s="217"/>
      <c r="AG101" s="217"/>
      <c r="AH101" s="218"/>
      <c r="AI101" s="216">
        <v>1950</v>
      </c>
      <c r="AJ101" s="217"/>
      <c r="AK101" s="217"/>
      <c r="AL101" s="218"/>
      <c r="AM101" s="216">
        <v>1950</v>
      </c>
      <c r="AN101" s="217"/>
      <c r="AO101" s="217"/>
      <c r="AP101" s="218"/>
      <c r="AQ101" s="216" t="s">
        <v>573</v>
      </c>
      <c r="AR101" s="217"/>
      <c r="AS101" s="217"/>
      <c r="AT101" s="218"/>
      <c r="AU101" s="216" t="s">
        <v>583</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579</v>
      </c>
      <c r="AC102" s="464"/>
      <c r="AD102" s="464"/>
      <c r="AE102" s="421">
        <v>2532</v>
      </c>
      <c r="AF102" s="421"/>
      <c r="AG102" s="421"/>
      <c r="AH102" s="421"/>
      <c r="AI102" s="421">
        <v>2085</v>
      </c>
      <c r="AJ102" s="421"/>
      <c r="AK102" s="421"/>
      <c r="AL102" s="421"/>
      <c r="AM102" s="421">
        <v>1950</v>
      </c>
      <c r="AN102" s="421"/>
      <c r="AO102" s="421"/>
      <c r="AP102" s="421"/>
      <c r="AQ102" s="271">
        <v>1950</v>
      </c>
      <c r="AR102" s="272"/>
      <c r="AS102" s="272"/>
      <c r="AT102" s="317"/>
      <c r="AU102" s="271">
        <v>1950</v>
      </c>
      <c r="AV102" s="272"/>
      <c r="AW102" s="272"/>
      <c r="AX102" s="317"/>
    </row>
    <row r="103" spans="1:60" ht="31.5" customHeight="1" x14ac:dyDescent="0.15">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customHeight="1" x14ac:dyDescent="0.15">
      <c r="A104" s="425"/>
      <c r="B104" s="426"/>
      <c r="C104" s="426"/>
      <c r="D104" s="426"/>
      <c r="E104" s="426"/>
      <c r="F104" s="427"/>
      <c r="G104" s="104" t="s">
        <v>586</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579</v>
      </c>
      <c r="AC104" s="549"/>
      <c r="AD104" s="550"/>
      <c r="AE104" s="216">
        <v>1000</v>
      </c>
      <c r="AF104" s="217"/>
      <c r="AG104" s="217"/>
      <c r="AH104" s="218"/>
      <c r="AI104" s="216">
        <v>1000</v>
      </c>
      <c r="AJ104" s="217"/>
      <c r="AK104" s="217"/>
      <c r="AL104" s="218"/>
      <c r="AM104" s="216">
        <v>1000</v>
      </c>
      <c r="AN104" s="217"/>
      <c r="AO104" s="217"/>
      <c r="AP104" s="218"/>
      <c r="AQ104" s="216" t="s">
        <v>571</v>
      </c>
      <c r="AR104" s="217"/>
      <c r="AS104" s="217"/>
      <c r="AT104" s="218"/>
      <c r="AU104" s="216" t="s">
        <v>573</v>
      </c>
      <c r="AV104" s="217"/>
      <c r="AW104" s="217"/>
      <c r="AX104" s="218"/>
    </row>
    <row r="105" spans="1:60" ht="2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579</v>
      </c>
      <c r="AC105" s="472"/>
      <c r="AD105" s="473"/>
      <c r="AE105" s="421">
        <v>1000</v>
      </c>
      <c r="AF105" s="421"/>
      <c r="AG105" s="421"/>
      <c r="AH105" s="421"/>
      <c r="AI105" s="421">
        <v>1000</v>
      </c>
      <c r="AJ105" s="421"/>
      <c r="AK105" s="421"/>
      <c r="AL105" s="421"/>
      <c r="AM105" s="421">
        <v>1000</v>
      </c>
      <c r="AN105" s="421"/>
      <c r="AO105" s="421"/>
      <c r="AP105" s="421"/>
      <c r="AQ105" s="216">
        <v>1000</v>
      </c>
      <c r="AR105" s="217"/>
      <c r="AS105" s="217"/>
      <c r="AT105" s="218"/>
      <c r="AU105" s="271">
        <v>1000</v>
      </c>
      <c r="AV105" s="272"/>
      <c r="AW105" s="272"/>
      <c r="AX105" s="317"/>
    </row>
    <row r="106" spans="1:60" ht="31.5" hidden="1" customHeight="1" x14ac:dyDescent="0.15">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2" t="s">
        <v>438</v>
      </c>
      <c r="AR115" s="593"/>
      <c r="AS115" s="593"/>
      <c r="AT115" s="593"/>
      <c r="AU115" s="593"/>
      <c r="AV115" s="593"/>
      <c r="AW115" s="593"/>
      <c r="AX115" s="594"/>
    </row>
    <row r="116" spans="1:50" ht="23.25" customHeight="1" x14ac:dyDescent="0.15">
      <c r="A116" s="442"/>
      <c r="B116" s="443"/>
      <c r="C116" s="443"/>
      <c r="D116" s="443"/>
      <c r="E116" s="443"/>
      <c r="F116" s="444"/>
      <c r="G116" s="393" t="s">
        <v>587</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697</v>
      </c>
      <c r="AC116" s="466"/>
      <c r="AD116" s="467"/>
      <c r="AE116" s="421">
        <v>37</v>
      </c>
      <c r="AF116" s="421"/>
      <c r="AG116" s="421"/>
      <c r="AH116" s="421"/>
      <c r="AI116" s="421">
        <v>554</v>
      </c>
      <c r="AJ116" s="421"/>
      <c r="AK116" s="421"/>
      <c r="AL116" s="421"/>
      <c r="AM116" s="421">
        <v>347</v>
      </c>
      <c r="AN116" s="421"/>
      <c r="AO116" s="421"/>
      <c r="AP116" s="421"/>
      <c r="AQ116" s="216">
        <v>889.5</v>
      </c>
      <c r="AR116" s="217"/>
      <c r="AS116" s="217"/>
      <c r="AT116" s="217"/>
      <c r="AU116" s="217"/>
      <c r="AV116" s="217"/>
      <c r="AW116" s="217"/>
      <c r="AX116" s="219"/>
    </row>
    <row r="117" spans="1:50" ht="70.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588</v>
      </c>
      <c r="AC117" s="476"/>
      <c r="AD117" s="477"/>
      <c r="AE117" s="591" t="s">
        <v>589</v>
      </c>
      <c r="AF117" s="554"/>
      <c r="AG117" s="554"/>
      <c r="AH117" s="554"/>
      <c r="AI117" s="591" t="s">
        <v>590</v>
      </c>
      <c r="AJ117" s="554"/>
      <c r="AK117" s="554"/>
      <c r="AL117" s="554"/>
      <c r="AM117" s="591" t="s">
        <v>684</v>
      </c>
      <c r="AN117" s="554"/>
      <c r="AO117" s="554"/>
      <c r="AP117" s="554"/>
      <c r="AQ117" s="591" t="s">
        <v>686</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2" t="s">
        <v>438</v>
      </c>
      <c r="AR118" s="593"/>
      <c r="AS118" s="593"/>
      <c r="AT118" s="593"/>
      <c r="AU118" s="593"/>
      <c r="AV118" s="593"/>
      <c r="AW118" s="593"/>
      <c r="AX118" s="594"/>
    </row>
    <row r="119" spans="1:50" ht="23.25" hidden="1" customHeight="1" x14ac:dyDescent="0.15">
      <c r="A119" s="442"/>
      <c r="B119" s="443"/>
      <c r="C119" s="443"/>
      <c r="D119" s="443"/>
      <c r="E119" s="443"/>
      <c r="F119" s="444"/>
      <c r="G119" s="393" t="s">
        <v>362</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2" t="s">
        <v>438</v>
      </c>
      <c r="AR121" s="593"/>
      <c r="AS121" s="593"/>
      <c r="AT121" s="593"/>
      <c r="AU121" s="593"/>
      <c r="AV121" s="593"/>
      <c r="AW121" s="593"/>
      <c r="AX121" s="594"/>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thickBot="1" x14ac:dyDescent="0.2">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2" t="s">
        <v>438</v>
      </c>
      <c r="AR124" s="593"/>
      <c r="AS124" s="593"/>
      <c r="AT124" s="593"/>
      <c r="AU124" s="593"/>
      <c r="AV124" s="593"/>
      <c r="AW124" s="593"/>
      <c r="AX124" s="594"/>
    </row>
    <row r="125" spans="1:50" ht="23.25" hidden="1" customHeight="1" thickBot="1" x14ac:dyDescent="0.2">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thickBot="1" x14ac:dyDescent="0.2">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thickBot="1" x14ac:dyDescent="0.2">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396</v>
      </c>
      <c r="AF127" s="419"/>
      <c r="AG127" s="419"/>
      <c r="AH127" s="420"/>
      <c r="AI127" s="418" t="s">
        <v>394</v>
      </c>
      <c r="AJ127" s="419"/>
      <c r="AK127" s="419"/>
      <c r="AL127" s="420"/>
      <c r="AM127" s="418" t="s">
        <v>423</v>
      </c>
      <c r="AN127" s="419"/>
      <c r="AO127" s="419"/>
      <c r="AP127" s="420"/>
      <c r="AQ127" s="592" t="s">
        <v>438</v>
      </c>
      <c r="AR127" s="593"/>
      <c r="AS127" s="593"/>
      <c r="AT127" s="593"/>
      <c r="AU127" s="593"/>
      <c r="AV127" s="593"/>
      <c r="AW127" s="593"/>
      <c r="AX127" s="594"/>
    </row>
    <row r="128" spans="1:50" ht="23.25" hidden="1" customHeight="1" thickBot="1" x14ac:dyDescent="0.2">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591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583</v>
      </c>
      <c r="AR133" s="198"/>
      <c r="AS133" s="132" t="s">
        <v>236</v>
      </c>
      <c r="AT133" s="133"/>
      <c r="AU133" s="199" t="s">
        <v>593</v>
      </c>
      <c r="AV133" s="199"/>
      <c r="AW133" s="132" t="s">
        <v>181</v>
      </c>
      <c r="AX133" s="194"/>
    </row>
    <row r="134" spans="1:50" ht="39.75" customHeight="1" x14ac:dyDescent="0.15">
      <c r="A134" s="188"/>
      <c r="B134" s="185"/>
      <c r="C134" s="179"/>
      <c r="D134" s="185"/>
      <c r="E134" s="179"/>
      <c r="F134" s="180"/>
      <c r="G134" s="103" t="s">
        <v>573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573</v>
      </c>
      <c r="AC134" s="204"/>
      <c r="AD134" s="204"/>
      <c r="AE134" s="205" t="s">
        <v>573</v>
      </c>
      <c r="AF134" s="206"/>
      <c r="AG134" s="206"/>
      <c r="AH134" s="206"/>
      <c r="AI134" s="205" t="s">
        <v>573</v>
      </c>
      <c r="AJ134" s="206"/>
      <c r="AK134" s="206"/>
      <c r="AL134" s="206"/>
      <c r="AM134" s="205" t="s">
        <v>573</v>
      </c>
      <c r="AN134" s="206"/>
      <c r="AO134" s="206"/>
      <c r="AP134" s="206"/>
      <c r="AQ134" s="205" t="s">
        <v>573</v>
      </c>
      <c r="AR134" s="206"/>
      <c r="AS134" s="206"/>
      <c r="AT134" s="206"/>
      <c r="AU134" s="205" t="s">
        <v>573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573</v>
      </c>
      <c r="AC135" s="212"/>
      <c r="AD135" s="212"/>
      <c r="AE135" s="205" t="s">
        <v>594</v>
      </c>
      <c r="AF135" s="206"/>
      <c r="AG135" s="206"/>
      <c r="AH135" s="206"/>
      <c r="AI135" s="205" t="s">
        <v>573</v>
      </c>
      <c r="AJ135" s="206"/>
      <c r="AK135" s="206"/>
      <c r="AL135" s="206"/>
      <c r="AM135" s="205" t="s">
        <v>573</v>
      </c>
      <c r="AN135" s="206"/>
      <c r="AO135" s="206"/>
      <c r="AP135" s="206"/>
      <c r="AQ135" s="205" t="s">
        <v>595</v>
      </c>
      <c r="AR135" s="206"/>
      <c r="AS135" s="206"/>
      <c r="AT135" s="206"/>
      <c r="AU135" s="205" t="s">
        <v>573</v>
      </c>
      <c r="AV135" s="206"/>
      <c r="AW135" s="206"/>
      <c r="AX135" s="207"/>
    </row>
    <row r="136" spans="1:50" ht="0.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573</v>
      </c>
      <c r="AR137" s="198"/>
      <c r="AS137" s="132" t="s">
        <v>236</v>
      </c>
      <c r="AT137" s="133"/>
      <c r="AU137" s="199" t="s">
        <v>594</v>
      </c>
      <c r="AV137" s="199"/>
      <c r="AW137" s="132" t="s">
        <v>181</v>
      </c>
      <c r="AX137" s="194"/>
    </row>
    <row r="138" spans="1:50" ht="39.75" hidden="1" customHeight="1" x14ac:dyDescent="0.15">
      <c r="A138" s="188"/>
      <c r="B138" s="185"/>
      <c r="C138" s="179"/>
      <c r="D138" s="185"/>
      <c r="E138" s="179"/>
      <c r="F138" s="180"/>
      <c r="G138" s="103" t="s">
        <v>573</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573</v>
      </c>
      <c r="AC138" s="204"/>
      <c r="AD138" s="204"/>
      <c r="AE138" s="205" t="s">
        <v>573</v>
      </c>
      <c r="AF138" s="206"/>
      <c r="AG138" s="206"/>
      <c r="AH138" s="206"/>
      <c r="AI138" s="205" t="s">
        <v>596</v>
      </c>
      <c r="AJ138" s="206"/>
      <c r="AK138" s="206"/>
      <c r="AL138" s="206"/>
      <c r="AM138" s="205" t="s">
        <v>573</v>
      </c>
      <c r="AN138" s="206"/>
      <c r="AO138" s="206"/>
      <c r="AP138" s="206"/>
      <c r="AQ138" s="205" t="s">
        <v>573</v>
      </c>
      <c r="AR138" s="206"/>
      <c r="AS138" s="206"/>
      <c r="AT138" s="206"/>
      <c r="AU138" s="205" t="s">
        <v>583</v>
      </c>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597</v>
      </c>
      <c r="AC139" s="212"/>
      <c r="AD139" s="212"/>
      <c r="AE139" s="205" t="s">
        <v>598</v>
      </c>
      <c r="AF139" s="206"/>
      <c r="AG139" s="206"/>
      <c r="AH139" s="206"/>
      <c r="AI139" s="205" t="s">
        <v>594</v>
      </c>
      <c r="AJ139" s="206"/>
      <c r="AK139" s="206"/>
      <c r="AL139" s="206"/>
      <c r="AM139" s="205" t="s">
        <v>573</v>
      </c>
      <c r="AN139" s="206"/>
      <c r="AO139" s="206"/>
      <c r="AP139" s="206"/>
      <c r="AQ139" s="205" t="s">
        <v>573</v>
      </c>
      <c r="AR139" s="206"/>
      <c r="AS139" s="206"/>
      <c r="AT139" s="206"/>
      <c r="AU139" s="205" t="s">
        <v>598</v>
      </c>
      <c r="AV139" s="206"/>
      <c r="AW139" s="206"/>
      <c r="AX139" s="207"/>
    </row>
    <row r="140" spans="1:50" ht="0.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0.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573</v>
      </c>
      <c r="H154" s="104"/>
      <c r="I154" s="104"/>
      <c r="J154" s="104"/>
      <c r="K154" s="104"/>
      <c r="L154" s="104"/>
      <c r="M154" s="104"/>
      <c r="N154" s="104"/>
      <c r="O154" s="104"/>
      <c r="P154" s="105"/>
      <c r="Q154" s="124" t="s">
        <v>599</v>
      </c>
      <c r="R154" s="104"/>
      <c r="S154" s="104"/>
      <c r="T154" s="104"/>
      <c r="U154" s="104"/>
      <c r="V154" s="104"/>
      <c r="W154" s="104"/>
      <c r="X154" s="104"/>
      <c r="Y154" s="104"/>
      <c r="Z154" s="104"/>
      <c r="AA154" s="291"/>
      <c r="AB154" s="140" t="s">
        <v>600</v>
      </c>
      <c r="AC154" s="141"/>
      <c r="AD154" s="141"/>
      <c r="AE154" s="146" t="s">
        <v>573</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601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0.7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0.75"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139.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0.75"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1.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0.7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2.2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1.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3"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2"/>
      <c r="E430" s="173" t="s">
        <v>404</v>
      </c>
      <c r="F430" s="899"/>
      <c r="G430" s="900" t="s">
        <v>255</v>
      </c>
      <c r="H430" s="122"/>
      <c r="I430" s="122"/>
      <c r="J430" s="901" t="s">
        <v>570</v>
      </c>
      <c r="K430" s="902"/>
      <c r="L430" s="902"/>
      <c r="M430" s="902"/>
      <c r="N430" s="902"/>
      <c r="O430" s="902"/>
      <c r="P430" s="902"/>
      <c r="Q430" s="902"/>
      <c r="R430" s="902"/>
      <c r="S430" s="902"/>
      <c r="T430" s="903"/>
      <c r="U430" s="588" t="s">
        <v>573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603</v>
      </c>
      <c r="AF432" s="199"/>
      <c r="AG432" s="132" t="s">
        <v>236</v>
      </c>
      <c r="AH432" s="133"/>
      <c r="AI432" s="155"/>
      <c r="AJ432" s="155"/>
      <c r="AK432" s="155"/>
      <c r="AL432" s="153"/>
      <c r="AM432" s="155"/>
      <c r="AN432" s="155"/>
      <c r="AO432" s="155"/>
      <c r="AP432" s="153"/>
      <c r="AQ432" s="590" t="s">
        <v>593</v>
      </c>
      <c r="AR432" s="199"/>
      <c r="AS432" s="132" t="s">
        <v>236</v>
      </c>
      <c r="AT432" s="133"/>
      <c r="AU432" s="199" t="s">
        <v>573</v>
      </c>
      <c r="AV432" s="199"/>
      <c r="AW432" s="132" t="s">
        <v>181</v>
      </c>
      <c r="AX432" s="194"/>
    </row>
    <row r="433" spans="1:50" ht="23.25" customHeight="1" x14ac:dyDescent="0.15">
      <c r="A433" s="188"/>
      <c r="B433" s="185"/>
      <c r="C433" s="179"/>
      <c r="D433" s="185"/>
      <c r="E433" s="342"/>
      <c r="F433" s="343"/>
      <c r="G433" s="103" t="s">
        <v>573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573</v>
      </c>
      <c r="AC433" s="212"/>
      <c r="AD433" s="212"/>
      <c r="AE433" s="340" t="s">
        <v>583</v>
      </c>
      <c r="AF433" s="206"/>
      <c r="AG433" s="206"/>
      <c r="AH433" s="206"/>
      <c r="AI433" s="340" t="s">
        <v>604</v>
      </c>
      <c r="AJ433" s="206"/>
      <c r="AK433" s="206"/>
      <c r="AL433" s="206"/>
      <c r="AM433" s="340" t="s">
        <v>605</v>
      </c>
      <c r="AN433" s="206"/>
      <c r="AO433" s="206"/>
      <c r="AP433" s="341"/>
      <c r="AQ433" s="340" t="s">
        <v>573</v>
      </c>
      <c r="AR433" s="206"/>
      <c r="AS433" s="206"/>
      <c r="AT433" s="341"/>
      <c r="AU433" s="206" t="s">
        <v>594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573</v>
      </c>
      <c r="AC434" s="204"/>
      <c r="AD434" s="204"/>
      <c r="AE434" s="340" t="s">
        <v>573</v>
      </c>
      <c r="AF434" s="206"/>
      <c r="AG434" s="206"/>
      <c r="AH434" s="341"/>
      <c r="AI434" s="340" t="s">
        <v>573</v>
      </c>
      <c r="AJ434" s="206"/>
      <c r="AK434" s="206"/>
      <c r="AL434" s="206"/>
      <c r="AM434" s="340" t="s">
        <v>573</v>
      </c>
      <c r="AN434" s="206"/>
      <c r="AO434" s="206"/>
      <c r="AP434" s="341"/>
      <c r="AQ434" s="340" t="s">
        <v>573</v>
      </c>
      <c r="AR434" s="206"/>
      <c r="AS434" s="206"/>
      <c r="AT434" s="341"/>
      <c r="AU434" s="206" t="s">
        <v>594</v>
      </c>
      <c r="AV434" s="206"/>
      <c r="AW434" s="206"/>
      <c r="AX434" s="207"/>
    </row>
    <row r="435" spans="1:50" ht="2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606</v>
      </c>
      <c r="AF435" s="206"/>
      <c r="AG435" s="206"/>
      <c r="AH435" s="341"/>
      <c r="AI435" s="340" t="s">
        <v>573</v>
      </c>
      <c r="AJ435" s="206"/>
      <c r="AK435" s="206"/>
      <c r="AL435" s="206"/>
      <c r="AM435" s="340" t="s">
        <v>595</v>
      </c>
      <c r="AN435" s="206"/>
      <c r="AO435" s="206"/>
      <c r="AP435" s="341"/>
      <c r="AQ435" s="340" t="s">
        <v>606</v>
      </c>
      <c r="AR435" s="206"/>
      <c r="AS435" s="206"/>
      <c r="AT435" s="341"/>
      <c r="AU435" s="206" t="s">
        <v>605</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573</v>
      </c>
      <c r="AF457" s="199"/>
      <c r="AG457" s="132" t="s">
        <v>236</v>
      </c>
      <c r="AH457" s="133"/>
      <c r="AI457" s="155"/>
      <c r="AJ457" s="155"/>
      <c r="AK457" s="155"/>
      <c r="AL457" s="153"/>
      <c r="AM457" s="155"/>
      <c r="AN457" s="155"/>
      <c r="AO457" s="155"/>
      <c r="AP457" s="153"/>
      <c r="AQ457" s="590" t="s">
        <v>573</v>
      </c>
      <c r="AR457" s="199"/>
      <c r="AS457" s="132" t="s">
        <v>236</v>
      </c>
      <c r="AT457" s="133"/>
      <c r="AU457" s="199" t="s">
        <v>598</v>
      </c>
      <c r="AV457" s="199"/>
      <c r="AW457" s="132" t="s">
        <v>181</v>
      </c>
      <c r="AX457" s="194"/>
    </row>
    <row r="458" spans="1:50" ht="23.25" customHeight="1" x14ac:dyDescent="0.15">
      <c r="A458" s="188"/>
      <c r="B458" s="185"/>
      <c r="C458" s="179"/>
      <c r="D458" s="185"/>
      <c r="E458" s="342"/>
      <c r="F458" s="343"/>
      <c r="G458" s="103" t="s">
        <v>573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573</v>
      </c>
      <c r="AC458" s="212"/>
      <c r="AD458" s="212"/>
      <c r="AE458" s="340" t="s">
        <v>573</v>
      </c>
      <c r="AF458" s="206"/>
      <c r="AG458" s="206"/>
      <c r="AH458" s="206"/>
      <c r="AI458" s="340" t="s">
        <v>573</v>
      </c>
      <c r="AJ458" s="206"/>
      <c r="AK458" s="206"/>
      <c r="AL458" s="206"/>
      <c r="AM458" s="340" t="s">
        <v>573</v>
      </c>
      <c r="AN458" s="206"/>
      <c r="AO458" s="206"/>
      <c r="AP458" s="341"/>
      <c r="AQ458" s="340" t="s">
        <v>607</v>
      </c>
      <c r="AR458" s="206"/>
      <c r="AS458" s="206"/>
      <c r="AT458" s="341"/>
      <c r="AU458" s="206" t="s">
        <v>573</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573</v>
      </c>
      <c r="AC459" s="204"/>
      <c r="AD459" s="204"/>
      <c r="AE459" s="340" t="s">
        <v>573</v>
      </c>
      <c r="AF459" s="206"/>
      <c r="AG459" s="206"/>
      <c r="AH459" s="341"/>
      <c r="AI459" s="340" t="s">
        <v>573</v>
      </c>
      <c r="AJ459" s="206"/>
      <c r="AK459" s="206"/>
      <c r="AL459" s="206"/>
      <c r="AM459" s="340" t="s">
        <v>573</v>
      </c>
      <c r="AN459" s="206"/>
      <c r="AO459" s="206"/>
      <c r="AP459" s="341"/>
      <c r="AQ459" s="340" t="s">
        <v>598</v>
      </c>
      <c r="AR459" s="206"/>
      <c r="AS459" s="206"/>
      <c r="AT459" s="341"/>
      <c r="AU459" s="206" t="s">
        <v>573</v>
      </c>
      <c r="AV459" s="206"/>
      <c r="AW459" s="206"/>
      <c r="AX459" s="207"/>
    </row>
    <row r="460" spans="1:50" ht="2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573</v>
      </c>
      <c r="AF460" s="206"/>
      <c r="AG460" s="206"/>
      <c r="AH460" s="341"/>
      <c r="AI460" s="340" t="s">
        <v>601</v>
      </c>
      <c r="AJ460" s="206"/>
      <c r="AK460" s="206"/>
      <c r="AL460" s="206"/>
      <c r="AM460" s="340" t="s">
        <v>598</v>
      </c>
      <c r="AN460" s="206"/>
      <c r="AO460" s="206"/>
      <c r="AP460" s="341"/>
      <c r="AQ460" s="340" t="s">
        <v>606</v>
      </c>
      <c r="AR460" s="206"/>
      <c r="AS460" s="206"/>
      <c r="AT460" s="341"/>
      <c r="AU460" s="206" t="s">
        <v>573</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0.75"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47.25" customHeight="1" thickBot="1" x14ac:dyDescent="0.2">
      <c r="A482" s="188"/>
      <c r="B482" s="185"/>
      <c r="C482" s="179"/>
      <c r="D482" s="185"/>
      <c r="E482" s="124" t="s">
        <v>573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6"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2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0.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1.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2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3"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2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4"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566</v>
      </c>
      <c r="AE702" s="346"/>
      <c r="AF702" s="346"/>
      <c r="AG702" s="385" t="s">
        <v>608</v>
      </c>
      <c r="AH702" s="386"/>
      <c r="AI702" s="386"/>
      <c r="AJ702" s="386"/>
      <c r="AK702" s="386"/>
      <c r="AL702" s="386"/>
      <c r="AM702" s="386"/>
      <c r="AN702" s="386"/>
      <c r="AO702" s="386"/>
      <c r="AP702" s="386"/>
      <c r="AQ702" s="386"/>
      <c r="AR702" s="386"/>
      <c r="AS702" s="386"/>
      <c r="AT702" s="386"/>
      <c r="AU702" s="386"/>
      <c r="AV702" s="386"/>
      <c r="AW702" s="386"/>
      <c r="AX702" s="387"/>
    </row>
    <row r="703" spans="1:50" ht="53.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566</v>
      </c>
      <c r="AE703" s="327"/>
      <c r="AF703" s="327"/>
      <c r="AG703" s="100" t="s">
        <v>609</v>
      </c>
      <c r="AH703" s="101"/>
      <c r="AI703" s="101"/>
      <c r="AJ703" s="101"/>
      <c r="AK703" s="101"/>
      <c r="AL703" s="101"/>
      <c r="AM703" s="101"/>
      <c r="AN703" s="101"/>
      <c r="AO703" s="101"/>
      <c r="AP703" s="101"/>
      <c r="AQ703" s="101"/>
      <c r="AR703" s="101"/>
      <c r="AS703" s="101"/>
      <c r="AT703" s="101"/>
      <c r="AU703" s="101"/>
      <c r="AV703" s="101"/>
      <c r="AW703" s="101"/>
      <c r="AX703" s="102"/>
    </row>
    <row r="704" spans="1:50" ht="72.7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566</v>
      </c>
      <c r="AE704" s="784"/>
      <c r="AF704" s="784"/>
      <c r="AG704" s="166" t="s">
        <v>610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566</v>
      </c>
      <c r="AE705" s="716"/>
      <c r="AF705" s="716"/>
      <c r="AG705" s="124" t="s">
        <v>611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612</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632</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614</v>
      </c>
      <c r="AE708" s="606"/>
      <c r="AF708" s="606"/>
      <c r="AG708" s="743" t="s">
        <v>570</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566</v>
      </c>
      <c r="AE709" s="327"/>
      <c r="AF709" s="327"/>
      <c r="AG709" s="100" t="s">
        <v>613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614</v>
      </c>
      <c r="AE710" s="327"/>
      <c r="AF710" s="327"/>
      <c r="AG710" s="100" t="s">
        <v>570</v>
      </c>
      <c r="AH710" s="101"/>
      <c r="AI710" s="101"/>
      <c r="AJ710" s="101"/>
      <c r="AK710" s="101"/>
      <c r="AL710" s="101"/>
      <c r="AM710" s="101"/>
      <c r="AN710" s="101"/>
      <c r="AO710" s="101"/>
      <c r="AP710" s="101"/>
      <c r="AQ710" s="101"/>
      <c r="AR710" s="101"/>
      <c r="AS710" s="101"/>
      <c r="AT710" s="101"/>
      <c r="AU710" s="101"/>
      <c r="AV710" s="101"/>
      <c r="AW710" s="101"/>
      <c r="AX710" s="102"/>
    </row>
    <row r="711" spans="1:50" ht="60"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566</v>
      </c>
      <c r="AE711" s="327"/>
      <c r="AF711" s="327"/>
      <c r="AG711" s="100" t="s">
        <v>615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349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614</v>
      </c>
      <c r="AE712" s="784"/>
      <c r="AF712" s="784"/>
      <c r="AG712" s="811" t="s">
        <v>570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350</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614</v>
      </c>
      <c r="AE713" s="327"/>
      <c r="AF713" s="664"/>
      <c r="AG713" s="100" t="s">
        <v>570</v>
      </c>
      <c r="AH713" s="101"/>
      <c r="AI713" s="101"/>
      <c r="AJ713" s="101"/>
      <c r="AK713" s="101"/>
      <c r="AL713" s="101"/>
      <c r="AM713" s="101"/>
      <c r="AN713" s="101"/>
      <c r="AO713" s="101"/>
      <c r="AP713" s="101"/>
      <c r="AQ713" s="101"/>
      <c r="AR713" s="101"/>
      <c r="AS713" s="101"/>
      <c r="AT713" s="101"/>
      <c r="AU713" s="101"/>
      <c r="AV713" s="101"/>
      <c r="AW713" s="101"/>
      <c r="AX713" s="102"/>
    </row>
    <row r="714" spans="1:50" ht="56.25" customHeight="1" x14ac:dyDescent="0.15">
      <c r="A714" s="646"/>
      <c r="B714" s="647"/>
      <c r="C714" s="648" t="s">
        <v>327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566</v>
      </c>
      <c r="AE714" s="809"/>
      <c r="AF714" s="810"/>
      <c r="AG714" s="737" t="s">
        <v>616</v>
      </c>
      <c r="AH714" s="738"/>
      <c r="AI714" s="738"/>
      <c r="AJ714" s="738"/>
      <c r="AK714" s="738"/>
      <c r="AL714" s="738"/>
      <c r="AM714" s="738"/>
      <c r="AN714" s="738"/>
      <c r="AO714" s="738"/>
      <c r="AP714" s="738"/>
      <c r="AQ714" s="738"/>
      <c r="AR714" s="738"/>
      <c r="AS714" s="738"/>
      <c r="AT714" s="738"/>
      <c r="AU714" s="738"/>
      <c r="AV714" s="738"/>
      <c r="AW714" s="738"/>
      <c r="AX714" s="739"/>
    </row>
    <row r="715" spans="1:50" ht="44.25" customHeight="1" x14ac:dyDescent="0.15">
      <c r="A715" s="641" t="s">
        <v>40</v>
      </c>
      <c r="B715" s="785"/>
      <c r="C715" s="786" t="s">
        <v>328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566</v>
      </c>
      <c r="AE715" s="606"/>
      <c r="AF715" s="657"/>
      <c r="AG715" s="743" t="s">
        <v>617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614</v>
      </c>
      <c r="AE716" s="628"/>
      <c r="AF716" s="628"/>
      <c r="AG716" s="100" t="s">
        <v>570</v>
      </c>
      <c r="AH716" s="101"/>
      <c r="AI716" s="101"/>
      <c r="AJ716" s="101"/>
      <c r="AK716" s="101"/>
      <c r="AL716" s="101"/>
      <c r="AM716" s="101"/>
      <c r="AN716" s="101"/>
      <c r="AO716" s="101"/>
      <c r="AP716" s="101"/>
      <c r="AQ716" s="101"/>
      <c r="AR716" s="101"/>
      <c r="AS716" s="101"/>
      <c r="AT716" s="101"/>
      <c r="AU716" s="101"/>
      <c r="AV716" s="101"/>
      <c r="AW716" s="101"/>
      <c r="AX716" s="102"/>
    </row>
    <row r="717" spans="1:50" ht="45.75"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619</v>
      </c>
      <c r="AE717" s="327"/>
      <c r="AF717" s="327"/>
      <c r="AG717" s="100" t="s">
        <v>618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614</v>
      </c>
      <c r="AE718" s="327"/>
      <c r="AF718" s="327"/>
      <c r="AG718" s="126" t="s">
        <v>570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614</v>
      </c>
      <c r="AE719" s="606"/>
      <c r="AF719" s="606"/>
      <c r="AG719" s="124" t="s">
        <v>583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1.5"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6" t="s">
        <v>53</v>
      </c>
      <c r="D726" s="838"/>
      <c r="E726" s="838"/>
      <c r="F726" s="839"/>
      <c r="G726" s="577" t="s">
        <v>687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685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688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138</v>
      </c>
      <c r="B731" s="801"/>
      <c r="C731" s="801"/>
      <c r="D731" s="801"/>
      <c r="E731" s="802"/>
      <c r="F731" s="730" t="s">
        <v>689</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138</v>
      </c>
      <c r="B733" s="675"/>
      <c r="C733" s="675"/>
      <c r="D733" s="675"/>
      <c r="E733" s="676"/>
      <c r="F733" s="638" t="s">
        <v>691</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407</v>
      </c>
      <c r="B737" s="209"/>
      <c r="C737" s="209"/>
      <c r="D737" s="210"/>
      <c r="E737" s="990" t="s">
        <v>620</v>
      </c>
      <c r="F737" s="990"/>
      <c r="G737" s="990"/>
      <c r="H737" s="990"/>
      <c r="I737" s="990"/>
      <c r="J737" s="990"/>
      <c r="K737" s="990"/>
      <c r="L737" s="990"/>
      <c r="M737" s="990"/>
      <c r="N737" s="365" t="s">
        <v>402</v>
      </c>
      <c r="O737" s="365"/>
      <c r="P737" s="365"/>
      <c r="Q737" s="365"/>
      <c r="R737" s="990" t="s">
        <v>621</v>
      </c>
      <c r="S737" s="990"/>
      <c r="T737" s="990"/>
      <c r="U737" s="990"/>
      <c r="V737" s="990"/>
      <c r="W737" s="990"/>
      <c r="X737" s="990"/>
      <c r="Y737" s="990"/>
      <c r="Z737" s="990"/>
      <c r="AA737" s="365" t="s">
        <v>401</v>
      </c>
      <c r="AB737" s="365"/>
      <c r="AC737" s="365"/>
      <c r="AD737" s="365"/>
      <c r="AE737" s="990" t="s">
        <v>622</v>
      </c>
      <c r="AF737" s="990"/>
      <c r="AG737" s="990"/>
      <c r="AH737" s="990"/>
      <c r="AI737" s="990"/>
      <c r="AJ737" s="990"/>
      <c r="AK737" s="990"/>
      <c r="AL737" s="990"/>
      <c r="AM737" s="990"/>
      <c r="AN737" s="365" t="s">
        <v>400</v>
      </c>
      <c r="AO737" s="365"/>
      <c r="AP737" s="365"/>
      <c r="AQ737" s="365"/>
      <c r="AR737" s="996" t="s">
        <v>623</v>
      </c>
      <c r="AS737" s="997"/>
      <c r="AT737" s="997"/>
      <c r="AU737" s="997"/>
      <c r="AV737" s="997"/>
      <c r="AW737" s="997"/>
      <c r="AX737" s="998"/>
      <c r="AY737" s="88"/>
      <c r="AZ737" s="88"/>
    </row>
    <row r="738" spans="1:52" ht="24.75" customHeight="1" x14ac:dyDescent="0.15">
      <c r="A738" s="989" t="s">
        <v>399</v>
      </c>
      <c r="B738" s="209"/>
      <c r="C738" s="209"/>
      <c r="D738" s="210"/>
      <c r="E738" s="990" t="s">
        <v>624</v>
      </c>
      <c r="F738" s="990"/>
      <c r="G738" s="990"/>
      <c r="H738" s="990"/>
      <c r="I738" s="990"/>
      <c r="J738" s="990"/>
      <c r="K738" s="990"/>
      <c r="L738" s="990"/>
      <c r="M738" s="990"/>
      <c r="N738" s="365" t="s">
        <v>398</v>
      </c>
      <c r="O738" s="365"/>
      <c r="P738" s="365"/>
      <c r="Q738" s="365"/>
      <c r="R738" s="990" t="s">
        <v>625</v>
      </c>
      <c r="S738" s="990"/>
      <c r="T738" s="990"/>
      <c r="U738" s="990"/>
      <c r="V738" s="990"/>
      <c r="W738" s="990"/>
      <c r="X738" s="990"/>
      <c r="Y738" s="990"/>
      <c r="Z738" s="990"/>
      <c r="AA738" s="365" t="s">
        <v>397</v>
      </c>
      <c r="AB738" s="365"/>
      <c r="AC738" s="365"/>
      <c r="AD738" s="365"/>
      <c r="AE738" s="990" t="s">
        <v>626</v>
      </c>
      <c r="AF738" s="990"/>
      <c r="AG738" s="990"/>
      <c r="AH738" s="990"/>
      <c r="AI738" s="990"/>
      <c r="AJ738" s="990"/>
      <c r="AK738" s="990"/>
      <c r="AL738" s="990"/>
      <c r="AM738" s="990"/>
      <c r="AN738" s="365" t="s">
        <v>396</v>
      </c>
      <c r="AO738" s="365"/>
      <c r="AP738" s="365"/>
      <c r="AQ738" s="365"/>
      <c r="AR738" s="996" t="s">
        <v>627</v>
      </c>
      <c r="AS738" s="997"/>
      <c r="AT738" s="997"/>
      <c r="AU738" s="997"/>
      <c r="AV738" s="997"/>
      <c r="AW738" s="997"/>
      <c r="AX738" s="998"/>
    </row>
    <row r="739" spans="1:52" ht="24.75" customHeight="1" x14ac:dyDescent="0.15">
      <c r="A739" s="989" t="s">
        <v>395</v>
      </c>
      <c r="B739" s="209"/>
      <c r="C739" s="209"/>
      <c r="D739" s="210"/>
      <c r="E739" s="990" t="s">
        <v>628</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419</v>
      </c>
      <c r="B740" s="972"/>
      <c r="C740" s="972"/>
      <c r="D740" s="973"/>
      <c r="E740" s="974" t="s">
        <v>562</v>
      </c>
      <c r="F740" s="975"/>
      <c r="G740" s="975"/>
      <c r="H740" s="92" t="str">
        <f>IF(E740="", "", "(")</f>
        <v>(</v>
      </c>
      <c r="I740" s="975"/>
      <c r="J740" s="975"/>
      <c r="K740" s="92" t="str">
        <f>IF(OR(I740="　", I740=""), "", "-")</f>
        <v/>
      </c>
      <c r="L740" s="976">
        <v>128</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388</v>
      </c>
      <c r="B741" s="616"/>
      <c r="C741" s="616"/>
      <c r="D741" s="616"/>
      <c r="E741" s="616"/>
      <c r="F741" s="617"/>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390</v>
      </c>
      <c r="B780" s="630"/>
      <c r="C780" s="630"/>
      <c r="D780" s="630"/>
      <c r="E780" s="630"/>
      <c r="F780" s="631"/>
      <c r="G780" s="596" t="s">
        <v>681</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653</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643</v>
      </c>
      <c r="H782" s="672"/>
      <c r="I782" s="672"/>
      <c r="J782" s="672"/>
      <c r="K782" s="673"/>
      <c r="L782" s="665" t="s">
        <v>680</v>
      </c>
      <c r="M782" s="666"/>
      <c r="N782" s="666"/>
      <c r="O782" s="666"/>
      <c r="P782" s="666"/>
      <c r="Q782" s="666"/>
      <c r="R782" s="666"/>
      <c r="S782" s="666"/>
      <c r="T782" s="666"/>
      <c r="U782" s="666"/>
      <c r="V782" s="666"/>
      <c r="W782" s="666"/>
      <c r="X782" s="667"/>
      <c r="Y782" s="388">
        <v>5954.4057979999998</v>
      </c>
      <c r="Z782" s="389"/>
      <c r="AA782" s="389"/>
      <c r="AB782" s="806"/>
      <c r="AC782" s="671" t="s">
        <v>654</v>
      </c>
      <c r="AD782" s="672"/>
      <c r="AE782" s="672"/>
      <c r="AF782" s="672"/>
      <c r="AG782" s="673"/>
      <c r="AH782" s="665" t="s">
        <v>657</v>
      </c>
      <c r="AI782" s="666"/>
      <c r="AJ782" s="666"/>
      <c r="AK782" s="666"/>
      <c r="AL782" s="666"/>
      <c r="AM782" s="666"/>
      <c r="AN782" s="666"/>
      <c r="AO782" s="666"/>
      <c r="AP782" s="666"/>
      <c r="AQ782" s="666"/>
      <c r="AR782" s="666"/>
      <c r="AS782" s="666"/>
      <c r="AT782" s="667"/>
      <c r="AU782" s="388">
        <v>41.724330000000002</v>
      </c>
      <c r="AV782" s="389"/>
      <c r="AW782" s="389"/>
      <c r="AX782" s="390"/>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thickBot="1" x14ac:dyDescent="0.2">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5954.4057979999998</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41.724330000000002</v>
      </c>
      <c r="AV792" s="833"/>
      <c r="AW792" s="833"/>
      <c r="AX792" s="835"/>
    </row>
    <row r="793" spans="1:50" ht="24.75" customHeight="1" x14ac:dyDescent="0.15">
      <c r="A793" s="632"/>
      <c r="B793" s="633"/>
      <c r="C793" s="633"/>
      <c r="D793" s="633"/>
      <c r="E793" s="633"/>
      <c r="F793" s="634"/>
      <c r="G793" s="596" t="s">
        <v>679</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customHeight="1" x14ac:dyDescent="0.15">
      <c r="A795" s="632"/>
      <c r="B795" s="633"/>
      <c r="C795" s="633"/>
      <c r="D795" s="633"/>
      <c r="E795" s="633"/>
      <c r="F795" s="634"/>
      <c r="G795" s="671" t="s">
        <v>644</v>
      </c>
      <c r="H795" s="672"/>
      <c r="I795" s="672"/>
      <c r="J795" s="672"/>
      <c r="K795" s="673"/>
      <c r="L795" s="665" t="s">
        <v>645</v>
      </c>
      <c r="M795" s="666"/>
      <c r="N795" s="666"/>
      <c r="O795" s="666"/>
      <c r="P795" s="666"/>
      <c r="Q795" s="666"/>
      <c r="R795" s="666"/>
      <c r="S795" s="666"/>
      <c r="T795" s="666"/>
      <c r="U795" s="666"/>
      <c r="V795" s="666"/>
      <c r="W795" s="666"/>
      <c r="X795" s="667"/>
      <c r="Y795" s="388">
        <v>20.117042000000001</v>
      </c>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customHeight="1" x14ac:dyDescent="0.15">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20.117042000000001</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322</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323</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635</v>
      </c>
      <c r="D838" s="347"/>
      <c r="E838" s="347"/>
      <c r="F838" s="347"/>
      <c r="G838" s="347"/>
      <c r="H838" s="347"/>
      <c r="I838" s="347"/>
      <c r="J838" s="348">
        <v>1010001095640</v>
      </c>
      <c r="K838" s="349"/>
      <c r="L838" s="349"/>
      <c r="M838" s="349"/>
      <c r="N838" s="349"/>
      <c r="O838" s="349"/>
      <c r="P838" s="362" t="s">
        <v>638</v>
      </c>
      <c r="Q838" s="350"/>
      <c r="R838" s="350"/>
      <c r="S838" s="350"/>
      <c r="T838" s="350"/>
      <c r="U838" s="350"/>
      <c r="V838" s="350"/>
      <c r="W838" s="350"/>
      <c r="X838" s="350"/>
      <c r="Y838" s="351">
        <v>5954.4057979999998</v>
      </c>
      <c r="Z838" s="352"/>
      <c r="AA838" s="352"/>
      <c r="AB838" s="353"/>
      <c r="AC838" s="363" t="s">
        <v>383</v>
      </c>
      <c r="AD838" s="363"/>
      <c r="AE838" s="363"/>
      <c r="AF838" s="363"/>
      <c r="AG838" s="363"/>
      <c r="AH838" s="372" t="s">
        <v>412</v>
      </c>
      <c r="AI838" s="373"/>
      <c r="AJ838" s="373"/>
      <c r="AK838" s="373"/>
      <c r="AL838" s="357">
        <v>100</v>
      </c>
      <c r="AM838" s="358"/>
      <c r="AN838" s="358"/>
      <c r="AO838" s="359"/>
      <c r="AP838" s="360" t="s">
        <v>412</v>
      </c>
      <c r="AQ838" s="360"/>
      <c r="AR838" s="360"/>
      <c r="AS838" s="360"/>
      <c r="AT838" s="360"/>
      <c r="AU838" s="360"/>
      <c r="AV838" s="360"/>
      <c r="AW838" s="360"/>
      <c r="AX838" s="360"/>
    </row>
    <row r="839" spans="1:50" ht="30" customHeight="1" x14ac:dyDescent="0.15">
      <c r="A839" s="376">
        <v>2</v>
      </c>
      <c r="B839" s="376">
        <v>1</v>
      </c>
      <c r="C839" s="361" t="s">
        <v>633</v>
      </c>
      <c r="D839" s="347"/>
      <c r="E839" s="347"/>
      <c r="F839" s="347"/>
      <c r="G839" s="347"/>
      <c r="H839" s="347"/>
      <c r="I839" s="347"/>
      <c r="J839" s="348">
        <v>6330001025098</v>
      </c>
      <c r="K839" s="349"/>
      <c r="L839" s="349"/>
      <c r="M839" s="349"/>
      <c r="N839" s="349"/>
      <c r="O839" s="349"/>
      <c r="P839" s="362" t="s">
        <v>634</v>
      </c>
      <c r="Q839" s="350"/>
      <c r="R839" s="350"/>
      <c r="S839" s="350"/>
      <c r="T839" s="350"/>
      <c r="U839" s="350"/>
      <c r="V839" s="350"/>
      <c r="W839" s="350"/>
      <c r="X839" s="350"/>
      <c r="Y839" s="351">
        <v>2428.1877749999999</v>
      </c>
      <c r="Z839" s="352"/>
      <c r="AA839" s="352"/>
      <c r="AB839" s="353"/>
      <c r="AC839" s="363" t="s">
        <v>383</v>
      </c>
      <c r="AD839" s="371"/>
      <c r="AE839" s="371"/>
      <c r="AF839" s="371"/>
      <c r="AG839" s="371"/>
      <c r="AH839" s="372" t="s">
        <v>412</v>
      </c>
      <c r="AI839" s="373"/>
      <c r="AJ839" s="373"/>
      <c r="AK839" s="373"/>
      <c r="AL839" s="357">
        <v>100</v>
      </c>
      <c r="AM839" s="358"/>
      <c r="AN839" s="358"/>
      <c r="AO839" s="359"/>
      <c r="AP839" s="360" t="s">
        <v>412</v>
      </c>
      <c r="AQ839" s="360"/>
      <c r="AR839" s="360"/>
      <c r="AS839" s="360"/>
      <c r="AT839" s="360"/>
      <c r="AU839" s="360"/>
      <c r="AV839" s="360"/>
      <c r="AW839" s="360"/>
      <c r="AX839" s="360"/>
    </row>
    <row r="840" spans="1:50" ht="30" customHeight="1" x14ac:dyDescent="0.15">
      <c r="A840" s="376">
        <v>3</v>
      </c>
      <c r="B840" s="376">
        <v>1</v>
      </c>
      <c r="C840" s="361" t="s">
        <v>636</v>
      </c>
      <c r="D840" s="347"/>
      <c r="E840" s="347"/>
      <c r="F840" s="347"/>
      <c r="G840" s="347"/>
      <c r="H840" s="347"/>
      <c r="I840" s="347"/>
      <c r="J840" s="348">
        <v>5011501002900</v>
      </c>
      <c r="K840" s="349"/>
      <c r="L840" s="349"/>
      <c r="M840" s="349"/>
      <c r="N840" s="349"/>
      <c r="O840" s="349"/>
      <c r="P840" s="362" t="s">
        <v>638</v>
      </c>
      <c r="Q840" s="350"/>
      <c r="R840" s="350"/>
      <c r="S840" s="350"/>
      <c r="T840" s="350"/>
      <c r="U840" s="350"/>
      <c r="V840" s="350"/>
      <c r="W840" s="350"/>
      <c r="X840" s="350"/>
      <c r="Y840" s="351">
        <v>1219.914663</v>
      </c>
      <c r="Z840" s="352"/>
      <c r="AA840" s="352"/>
      <c r="AB840" s="353"/>
      <c r="AC840" s="363" t="s">
        <v>383</v>
      </c>
      <c r="AD840" s="363"/>
      <c r="AE840" s="363"/>
      <c r="AF840" s="363"/>
      <c r="AG840" s="363"/>
      <c r="AH840" s="355" t="s">
        <v>641</v>
      </c>
      <c r="AI840" s="356"/>
      <c r="AJ840" s="356"/>
      <c r="AK840" s="356"/>
      <c r="AL840" s="357">
        <v>100</v>
      </c>
      <c r="AM840" s="358"/>
      <c r="AN840" s="358"/>
      <c r="AO840" s="359"/>
      <c r="AP840" s="360" t="s">
        <v>640</v>
      </c>
      <c r="AQ840" s="360"/>
      <c r="AR840" s="360"/>
      <c r="AS840" s="360"/>
      <c r="AT840" s="360"/>
      <c r="AU840" s="360"/>
      <c r="AV840" s="360"/>
      <c r="AW840" s="360"/>
      <c r="AX840" s="360"/>
    </row>
    <row r="841" spans="1:50" ht="30" customHeight="1" x14ac:dyDescent="0.15">
      <c r="A841" s="376">
        <v>4</v>
      </c>
      <c r="B841" s="376">
        <v>1</v>
      </c>
      <c r="C841" s="361" t="s">
        <v>637</v>
      </c>
      <c r="D841" s="347"/>
      <c r="E841" s="347"/>
      <c r="F841" s="347"/>
      <c r="G841" s="347"/>
      <c r="H841" s="347"/>
      <c r="I841" s="347"/>
      <c r="J841" s="348">
        <v>4120001000479</v>
      </c>
      <c r="K841" s="349"/>
      <c r="L841" s="349"/>
      <c r="M841" s="349"/>
      <c r="N841" s="349"/>
      <c r="O841" s="349"/>
      <c r="P841" s="362" t="s">
        <v>639</v>
      </c>
      <c r="Q841" s="350"/>
      <c r="R841" s="350"/>
      <c r="S841" s="350"/>
      <c r="T841" s="350"/>
      <c r="U841" s="350"/>
      <c r="V841" s="350"/>
      <c r="W841" s="350"/>
      <c r="X841" s="350"/>
      <c r="Y841" s="351">
        <v>524.57624999999996</v>
      </c>
      <c r="Z841" s="352"/>
      <c r="AA841" s="352"/>
      <c r="AB841" s="353"/>
      <c r="AC841" s="363" t="s">
        <v>383</v>
      </c>
      <c r="AD841" s="363"/>
      <c r="AE841" s="363"/>
      <c r="AF841" s="363"/>
      <c r="AG841" s="363"/>
      <c r="AH841" s="355" t="s">
        <v>641</v>
      </c>
      <c r="AI841" s="356"/>
      <c r="AJ841" s="356"/>
      <c r="AK841" s="356"/>
      <c r="AL841" s="357">
        <v>100</v>
      </c>
      <c r="AM841" s="358"/>
      <c r="AN841" s="358"/>
      <c r="AO841" s="359"/>
      <c r="AP841" s="360" t="s">
        <v>642</v>
      </c>
      <c r="AQ841" s="360"/>
      <c r="AR841" s="360"/>
      <c r="AS841" s="360"/>
      <c r="AT841" s="360"/>
      <c r="AU841" s="360"/>
      <c r="AV841" s="360"/>
      <c r="AW841" s="360"/>
      <c r="AX841" s="360"/>
    </row>
    <row r="842" spans="1:50" ht="30" hidden="1" customHeight="1" x14ac:dyDescent="0.15">
      <c r="A842" s="376">
        <v>5</v>
      </c>
      <c r="B842" s="376">
        <v>1</v>
      </c>
      <c r="C842" s="361"/>
      <c r="D842" s="347"/>
      <c r="E842" s="347"/>
      <c r="F842" s="347"/>
      <c r="G842" s="347"/>
      <c r="H842" s="347"/>
      <c r="I842" s="347"/>
      <c r="J842" s="348"/>
      <c r="K842" s="349"/>
      <c r="L842" s="349"/>
      <c r="M842" s="349"/>
      <c r="N842" s="349"/>
      <c r="O842" s="349"/>
      <c r="P842" s="362"/>
      <c r="Q842" s="350"/>
      <c r="R842" s="350"/>
      <c r="S842" s="350"/>
      <c r="T842" s="350"/>
      <c r="U842" s="350"/>
      <c r="V842" s="350"/>
      <c r="W842" s="350"/>
      <c r="X842" s="350"/>
      <c r="Y842" s="351"/>
      <c r="Z842" s="352"/>
      <c r="AA842" s="352"/>
      <c r="AB842" s="353"/>
      <c r="AC842" s="363"/>
      <c r="AD842" s="371"/>
      <c r="AE842" s="371"/>
      <c r="AF842" s="371"/>
      <c r="AG842" s="371"/>
      <c r="AH842" s="372"/>
      <c r="AI842" s="373"/>
      <c r="AJ842" s="373"/>
      <c r="AK842" s="373"/>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51.75" customHeight="1" x14ac:dyDescent="0.15">
      <c r="A871" s="376">
        <v>1</v>
      </c>
      <c r="B871" s="376">
        <v>1</v>
      </c>
      <c r="C871" s="361" t="s">
        <v>655</v>
      </c>
      <c r="D871" s="347"/>
      <c r="E871" s="347"/>
      <c r="F871" s="347"/>
      <c r="G871" s="347"/>
      <c r="H871" s="347"/>
      <c r="I871" s="347"/>
      <c r="J871" s="348" t="s">
        <v>656</v>
      </c>
      <c r="K871" s="349"/>
      <c r="L871" s="349"/>
      <c r="M871" s="349"/>
      <c r="N871" s="349"/>
      <c r="O871" s="349"/>
      <c r="P871" s="362" t="s">
        <v>658</v>
      </c>
      <c r="Q871" s="350"/>
      <c r="R871" s="350"/>
      <c r="S871" s="350"/>
      <c r="T871" s="350"/>
      <c r="U871" s="350"/>
      <c r="V871" s="350"/>
      <c r="W871" s="350"/>
      <c r="X871" s="350"/>
      <c r="Y871" s="351">
        <v>41.724330000000002</v>
      </c>
      <c r="Z871" s="352"/>
      <c r="AA871" s="352"/>
      <c r="AB871" s="353"/>
      <c r="AC871" s="363" t="s">
        <v>383</v>
      </c>
      <c r="AD871" s="371"/>
      <c r="AE871" s="371"/>
      <c r="AF871" s="371"/>
      <c r="AG871" s="371"/>
      <c r="AH871" s="372" t="s">
        <v>671</v>
      </c>
      <c r="AI871" s="373"/>
      <c r="AJ871" s="373"/>
      <c r="AK871" s="373"/>
      <c r="AL871" s="357">
        <v>100</v>
      </c>
      <c r="AM871" s="358"/>
      <c r="AN871" s="358"/>
      <c r="AO871" s="359"/>
      <c r="AP871" s="360"/>
      <c r="AQ871" s="360"/>
      <c r="AR871" s="360"/>
      <c r="AS871" s="360"/>
      <c r="AT871" s="360"/>
      <c r="AU871" s="360"/>
      <c r="AV871" s="360"/>
      <c r="AW871" s="360"/>
      <c r="AX871" s="360"/>
    </row>
    <row r="872" spans="1:50" ht="58.5" customHeight="1" x14ac:dyDescent="0.15">
      <c r="A872" s="376">
        <v>2</v>
      </c>
      <c r="B872" s="376">
        <v>1</v>
      </c>
      <c r="C872" s="361" t="s">
        <v>659</v>
      </c>
      <c r="D872" s="347"/>
      <c r="E872" s="347"/>
      <c r="F872" s="347"/>
      <c r="G872" s="347"/>
      <c r="H872" s="347"/>
      <c r="I872" s="347"/>
      <c r="J872" s="348" t="s">
        <v>660</v>
      </c>
      <c r="K872" s="349"/>
      <c r="L872" s="349"/>
      <c r="M872" s="349"/>
      <c r="N872" s="349"/>
      <c r="O872" s="349"/>
      <c r="P872" s="362" t="s">
        <v>658</v>
      </c>
      <c r="Q872" s="350"/>
      <c r="R872" s="350"/>
      <c r="S872" s="350"/>
      <c r="T872" s="350"/>
      <c r="U872" s="350"/>
      <c r="V872" s="350"/>
      <c r="W872" s="350"/>
      <c r="X872" s="350"/>
      <c r="Y872" s="351">
        <v>33.793528999999999</v>
      </c>
      <c r="Z872" s="352"/>
      <c r="AA872" s="352"/>
      <c r="AB872" s="353"/>
      <c r="AC872" s="363" t="s">
        <v>383</v>
      </c>
      <c r="AD872" s="363"/>
      <c r="AE872" s="363"/>
      <c r="AF872" s="363"/>
      <c r="AG872" s="363"/>
      <c r="AH872" s="372" t="s">
        <v>671</v>
      </c>
      <c r="AI872" s="373"/>
      <c r="AJ872" s="373"/>
      <c r="AK872" s="373"/>
      <c r="AL872" s="357">
        <v>100</v>
      </c>
      <c r="AM872" s="358"/>
      <c r="AN872" s="358"/>
      <c r="AO872" s="359"/>
      <c r="AP872" s="360"/>
      <c r="AQ872" s="360"/>
      <c r="AR872" s="360"/>
      <c r="AS872" s="360"/>
      <c r="AT872" s="360"/>
      <c r="AU872" s="360"/>
      <c r="AV872" s="360"/>
      <c r="AW872" s="360"/>
      <c r="AX872" s="360"/>
    </row>
    <row r="873" spans="1:50" ht="58.5" customHeight="1" x14ac:dyDescent="0.15">
      <c r="A873" s="376">
        <v>3</v>
      </c>
      <c r="B873" s="376">
        <v>1</v>
      </c>
      <c r="C873" s="361" t="s">
        <v>661</v>
      </c>
      <c r="D873" s="347"/>
      <c r="E873" s="347"/>
      <c r="F873" s="347"/>
      <c r="G873" s="347"/>
      <c r="H873" s="347"/>
      <c r="I873" s="347"/>
      <c r="J873" s="348" t="s">
        <v>662</v>
      </c>
      <c r="K873" s="349"/>
      <c r="L873" s="349"/>
      <c r="M873" s="349"/>
      <c r="N873" s="349"/>
      <c r="O873" s="349"/>
      <c r="P873" s="362" t="s">
        <v>658</v>
      </c>
      <c r="Q873" s="350"/>
      <c r="R873" s="350"/>
      <c r="S873" s="350"/>
      <c r="T873" s="350"/>
      <c r="U873" s="350"/>
      <c r="V873" s="350"/>
      <c r="W873" s="350"/>
      <c r="X873" s="350"/>
      <c r="Y873" s="351">
        <v>9.6111839999999997</v>
      </c>
      <c r="Z873" s="352"/>
      <c r="AA873" s="352"/>
      <c r="AB873" s="353"/>
      <c r="AC873" s="363" t="s">
        <v>383</v>
      </c>
      <c r="AD873" s="363"/>
      <c r="AE873" s="363"/>
      <c r="AF873" s="363"/>
      <c r="AG873" s="363"/>
      <c r="AH873" s="355" t="s">
        <v>673</v>
      </c>
      <c r="AI873" s="356"/>
      <c r="AJ873" s="356"/>
      <c r="AK873" s="356"/>
      <c r="AL873" s="357">
        <v>100</v>
      </c>
      <c r="AM873" s="358"/>
      <c r="AN873" s="358"/>
      <c r="AO873" s="359"/>
      <c r="AP873" s="360"/>
      <c r="AQ873" s="360"/>
      <c r="AR873" s="360"/>
      <c r="AS873" s="360"/>
      <c r="AT873" s="360"/>
      <c r="AU873" s="360"/>
      <c r="AV873" s="360"/>
      <c r="AW873" s="360"/>
      <c r="AX873" s="360"/>
    </row>
    <row r="874" spans="1:50" ht="30" customHeight="1" x14ac:dyDescent="0.15">
      <c r="A874" s="376">
        <v>4</v>
      </c>
      <c r="B874" s="376">
        <v>1</v>
      </c>
      <c r="C874" s="361" t="s">
        <v>663</v>
      </c>
      <c r="D874" s="347"/>
      <c r="E874" s="347"/>
      <c r="F874" s="347"/>
      <c r="G874" s="347"/>
      <c r="H874" s="347"/>
      <c r="I874" s="347"/>
      <c r="J874" s="348" t="s">
        <v>664</v>
      </c>
      <c r="K874" s="349"/>
      <c r="L874" s="349"/>
      <c r="M874" s="349"/>
      <c r="N874" s="349"/>
      <c r="O874" s="349"/>
      <c r="P874" s="362" t="s">
        <v>665</v>
      </c>
      <c r="Q874" s="350"/>
      <c r="R874" s="350"/>
      <c r="S874" s="350"/>
      <c r="T874" s="350"/>
      <c r="U874" s="350"/>
      <c r="V874" s="350"/>
      <c r="W874" s="350"/>
      <c r="X874" s="350"/>
      <c r="Y874" s="351">
        <v>5.0273500000000002</v>
      </c>
      <c r="Z874" s="352"/>
      <c r="AA874" s="352"/>
      <c r="AB874" s="353"/>
      <c r="AC874" s="363" t="s">
        <v>383</v>
      </c>
      <c r="AD874" s="363"/>
      <c r="AE874" s="363"/>
      <c r="AF874" s="363"/>
      <c r="AG874" s="363"/>
      <c r="AH874" s="355" t="s">
        <v>673</v>
      </c>
      <c r="AI874" s="356"/>
      <c r="AJ874" s="356"/>
      <c r="AK874" s="356"/>
      <c r="AL874" s="357">
        <v>100</v>
      </c>
      <c r="AM874" s="358"/>
      <c r="AN874" s="358"/>
      <c r="AO874" s="359"/>
      <c r="AP874" s="360"/>
      <c r="AQ874" s="360"/>
      <c r="AR874" s="360"/>
      <c r="AS874" s="360"/>
      <c r="AT874" s="360"/>
      <c r="AU874" s="360"/>
      <c r="AV874" s="360"/>
      <c r="AW874" s="360"/>
      <c r="AX874" s="360"/>
    </row>
    <row r="875" spans="1:50" ht="30" customHeight="1" x14ac:dyDescent="0.15">
      <c r="A875" s="376">
        <v>5</v>
      </c>
      <c r="B875" s="376">
        <v>1</v>
      </c>
      <c r="C875" s="361" t="s">
        <v>666</v>
      </c>
      <c r="D875" s="347"/>
      <c r="E875" s="347"/>
      <c r="F875" s="347"/>
      <c r="G875" s="347"/>
      <c r="H875" s="347"/>
      <c r="I875" s="347"/>
      <c r="J875" s="348" t="s">
        <v>667</v>
      </c>
      <c r="K875" s="349"/>
      <c r="L875" s="349"/>
      <c r="M875" s="349"/>
      <c r="N875" s="349"/>
      <c r="O875" s="349"/>
      <c r="P875" s="362" t="s">
        <v>665</v>
      </c>
      <c r="Q875" s="350"/>
      <c r="R875" s="350"/>
      <c r="S875" s="350"/>
      <c r="T875" s="350"/>
      <c r="U875" s="350"/>
      <c r="V875" s="350"/>
      <c r="W875" s="350"/>
      <c r="X875" s="350"/>
      <c r="Y875" s="351">
        <v>0.10464</v>
      </c>
      <c r="Z875" s="352"/>
      <c r="AA875" s="352"/>
      <c r="AB875" s="353"/>
      <c r="AC875" s="354" t="s">
        <v>383</v>
      </c>
      <c r="AD875" s="354"/>
      <c r="AE875" s="354"/>
      <c r="AF875" s="354"/>
      <c r="AG875" s="354"/>
      <c r="AH875" s="355" t="s">
        <v>673</v>
      </c>
      <c r="AI875" s="356"/>
      <c r="AJ875" s="356"/>
      <c r="AK875" s="356"/>
      <c r="AL875" s="357">
        <v>100</v>
      </c>
      <c r="AM875" s="358"/>
      <c r="AN875" s="358"/>
      <c r="AO875" s="359"/>
      <c r="AP875" s="360"/>
      <c r="AQ875" s="360"/>
      <c r="AR875" s="360"/>
      <c r="AS875" s="360"/>
      <c r="AT875" s="360"/>
      <c r="AU875" s="360"/>
      <c r="AV875" s="360"/>
      <c r="AW875" s="360"/>
      <c r="AX875" s="360"/>
    </row>
    <row r="876" spans="1:50" ht="30" customHeight="1" x14ac:dyDescent="0.15">
      <c r="A876" s="376">
        <v>6</v>
      </c>
      <c r="B876" s="376">
        <v>1</v>
      </c>
      <c r="C876" s="361" t="s">
        <v>668</v>
      </c>
      <c r="D876" s="347"/>
      <c r="E876" s="347"/>
      <c r="F876" s="347"/>
      <c r="G876" s="347"/>
      <c r="H876" s="347"/>
      <c r="I876" s="347"/>
      <c r="J876" s="348" t="s">
        <v>669</v>
      </c>
      <c r="K876" s="349"/>
      <c r="L876" s="349"/>
      <c r="M876" s="349"/>
      <c r="N876" s="349"/>
      <c r="O876" s="349"/>
      <c r="P876" s="362" t="s">
        <v>665</v>
      </c>
      <c r="Q876" s="350"/>
      <c r="R876" s="350"/>
      <c r="S876" s="350"/>
      <c r="T876" s="350"/>
      <c r="U876" s="350"/>
      <c r="V876" s="350"/>
      <c r="W876" s="350"/>
      <c r="X876" s="350"/>
      <c r="Y876" s="351">
        <v>0.103712</v>
      </c>
      <c r="Z876" s="352"/>
      <c r="AA876" s="352"/>
      <c r="AB876" s="353"/>
      <c r="AC876" s="354" t="s">
        <v>383</v>
      </c>
      <c r="AD876" s="354"/>
      <c r="AE876" s="354"/>
      <c r="AF876" s="354"/>
      <c r="AG876" s="354"/>
      <c r="AH876" s="355" t="s">
        <v>673</v>
      </c>
      <c r="AI876" s="356"/>
      <c r="AJ876" s="356"/>
      <c r="AK876" s="356"/>
      <c r="AL876" s="357">
        <v>100</v>
      </c>
      <c r="AM876" s="358"/>
      <c r="AN876" s="358"/>
      <c r="AO876" s="359"/>
      <c r="AP876" s="360"/>
      <c r="AQ876" s="360"/>
      <c r="AR876" s="360"/>
      <c r="AS876" s="360"/>
      <c r="AT876" s="360"/>
      <c r="AU876" s="360"/>
      <c r="AV876" s="360"/>
      <c r="AW876" s="360"/>
      <c r="AX876" s="360"/>
    </row>
    <row r="877" spans="1:50" ht="30" customHeight="1" x14ac:dyDescent="0.15">
      <c r="A877" s="376">
        <v>7</v>
      </c>
      <c r="B877" s="376">
        <v>1</v>
      </c>
      <c r="C877" s="361" t="s">
        <v>683</v>
      </c>
      <c r="D877" s="347"/>
      <c r="E877" s="347"/>
      <c r="F877" s="347"/>
      <c r="G877" s="347"/>
      <c r="H877" s="347"/>
      <c r="I877" s="347"/>
      <c r="J877" s="348" t="s">
        <v>671</v>
      </c>
      <c r="K877" s="349"/>
      <c r="L877" s="349"/>
      <c r="M877" s="349"/>
      <c r="N877" s="349"/>
      <c r="O877" s="349"/>
      <c r="P877" s="362" t="s">
        <v>665</v>
      </c>
      <c r="Q877" s="350"/>
      <c r="R877" s="350"/>
      <c r="S877" s="350"/>
      <c r="T877" s="350"/>
      <c r="U877" s="350"/>
      <c r="V877" s="350"/>
      <c r="W877" s="350"/>
      <c r="X877" s="350"/>
      <c r="Y877" s="351">
        <v>9.5839999999999995E-2</v>
      </c>
      <c r="Z877" s="352"/>
      <c r="AA877" s="352"/>
      <c r="AB877" s="353"/>
      <c r="AC877" s="354" t="s">
        <v>383</v>
      </c>
      <c r="AD877" s="354"/>
      <c r="AE877" s="354"/>
      <c r="AF877" s="354"/>
      <c r="AG877" s="354"/>
      <c r="AH877" s="355" t="s">
        <v>673</v>
      </c>
      <c r="AI877" s="356"/>
      <c r="AJ877" s="356"/>
      <c r="AK877" s="356"/>
      <c r="AL877" s="357">
        <v>100</v>
      </c>
      <c r="AM877" s="358"/>
      <c r="AN877" s="358"/>
      <c r="AO877" s="359"/>
      <c r="AP877" s="360"/>
      <c r="AQ877" s="360"/>
      <c r="AR877" s="360"/>
      <c r="AS877" s="360"/>
      <c r="AT877" s="360"/>
      <c r="AU877" s="360"/>
      <c r="AV877" s="360"/>
      <c r="AW877" s="360"/>
      <c r="AX877" s="360"/>
    </row>
    <row r="878" spans="1:50" ht="30" customHeight="1" x14ac:dyDescent="0.15">
      <c r="A878" s="376">
        <v>8</v>
      </c>
      <c r="B878" s="376">
        <v>1</v>
      </c>
      <c r="C878" s="361" t="s">
        <v>670</v>
      </c>
      <c r="D878" s="347"/>
      <c r="E878" s="347"/>
      <c r="F878" s="347"/>
      <c r="G878" s="347"/>
      <c r="H878" s="347"/>
      <c r="I878" s="347"/>
      <c r="J878" s="348" t="s">
        <v>672</v>
      </c>
      <c r="K878" s="349"/>
      <c r="L878" s="349"/>
      <c r="M878" s="349"/>
      <c r="N878" s="349"/>
      <c r="O878" s="349"/>
      <c r="P878" s="362" t="s">
        <v>665</v>
      </c>
      <c r="Q878" s="350"/>
      <c r="R878" s="350"/>
      <c r="S878" s="350"/>
      <c r="T878" s="350"/>
      <c r="U878" s="350"/>
      <c r="V878" s="350"/>
      <c r="W878" s="350"/>
      <c r="X878" s="350"/>
      <c r="Y878" s="351">
        <v>9.5839999999999995E-2</v>
      </c>
      <c r="Z878" s="352"/>
      <c r="AA878" s="352"/>
      <c r="AB878" s="353"/>
      <c r="AC878" s="354" t="s">
        <v>383</v>
      </c>
      <c r="AD878" s="354"/>
      <c r="AE878" s="354"/>
      <c r="AF878" s="354"/>
      <c r="AG878" s="354"/>
      <c r="AH878" s="355" t="s">
        <v>673</v>
      </c>
      <c r="AI878" s="356"/>
      <c r="AJ878" s="356"/>
      <c r="AK878" s="356"/>
      <c r="AL878" s="357">
        <v>100</v>
      </c>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56.25" customHeight="1" x14ac:dyDescent="0.15">
      <c r="A904" s="376">
        <v>1</v>
      </c>
      <c r="B904" s="376">
        <v>1</v>
      </c>
      <c r="C904" s="361" t="s">
        <v>674</v>
      </c>
      <c r="D904" s="347"/>
      <c r="E904" s="347"/>
      <c r="F904" s="347"/>
      <c r="G904" s="347"/>
      <c r="H904" s="347"/>
      <c r="I904" s="347"/>
      <c r="J904" s="348" t="s">
        <v>646</v>
      </c>
      <c r="K904" s="349"/>
      <c r="L904" s="349"/>
      <c r="M904" s="349"/>
      <c r="N904" s="349"/>
      <c r="O904" s="349"/>
      <c r="P904" s="362" t="s">
        <v>647</v>
      </c>
      <c r="Q904" s="350"/>
      <c r="R904" s="350"/>
      <c r="S904" s="350"/>
      <c r="T904" s="350"/>
      <c r="U904" s="350"/>
      <c r="V904" s="350"/>
      <c r="W904" s="350"/>
      <c r="X904" s="350"/>
      <c r="Y904" s="351">
        <v>20.117042000000001</v>
      </c>
      <c r="Z904" s="352"/>
      <c r="AA904" s="352"/>
      <c r="AB904" s="353"/>
      <c r="AC904" s="363" t="s">
        <v>376</v>
      </c>
      <c r="AD904" s="371"/>
      <c r="AE904" s="371"/>
      <c r="AF904" s="371"/>
      <c r="AG904" s="371"/>
      <c r="AH904" s="372">
        <v>1</v>
      </c>
      <c r="AI904" s="373"/>
      <c r="AJ904" s="373"/>
      <c r="AK904" s="373"/>
      <c r="AL904" s="357">
        <v>84</v>
      </c>
      <c r="AM904" s="358"/>
      <c r="AN904" s="358"/>
      <c r="AO904" s="359"/>
      <c r="AP904" s="360"/>
      <c r="AQ904" s="360"/>
      <c r="AR904" s="360"/>
      <c r="AS904" s="360"/>
      <c r="AT904" s="360"/>
      <c r="AU904" s="360"/>
      <c r="AV904" s="360"/>
      <c r="AW904" s="360"/>
      <c r="AX904" s="360"/>
    </row>
    <row r="905" spans="1:50" ht="30" customHeight="1" x14ac:dyDescent="0.15">
      <c r="A905" s="376">
        <v>2</v>
      </c>
      <c r="B905" s="376">
        <v>1</v>
      </c>
      <c r="C905" s="361" t="s">
        <v>675</v>
      </c>
      <c r="D905" s="347"/>
      <c r="E905" s="347"/>
      <c r="F905" s="347"/>
      <c r="G905" s="347"/>
      <c r="H905" s="347"/>
      <c r="I905" s="347"/>
      <c r="J905" s="348" t="s">
        <v>640</v>
      </c>
      <c r="K905" s="349"/>
      <c r="L905" s="349"/>
      <c r="M905" s="349"/>
      <c r="N905" s="349"/>
      <c r="O905" s="349"/>
      <c r="P905" s="362" t="s">
        <v>648</v>
      </c>
      <c r="Q905" s="350"/>
      <c r="R905" s="350"/>
      <c r="S905" s="350"/>
      <c r="T905" s="350"/>
      <c r="U905" s="350"/>
      <c r="V905" s="350"/>
      <c r="W905" s="350"/>
      <c r="X905" s="350"/>
      <c r="Y905" s="351">
        <v>0.94640000000000002</v>
      </c>
      <c r="Z905" s="352"/>
      <c r="AA905" s="352"/>
      <c r="AB905" s="353"/>
      <c r="AC905" s="363" t="s">
        <v>382</v>
      </c>
      <c r="AD905" s="363"/>
      <c r="AE905" s="363"/>
      <c r="AF905" s="363"/>
      <c r="AG905" s="363"/>
      <c r="AH905" s="372" t="s">
        <v>640</v>
      </c>
      <c r="AI905" s="373"/>
      <c r="AJ905" s="373"/>
      <c r="AK905" s="373"/>
      <c r="AL905" s="357">
        <v>100</v>
      </c>
      <c r="AM905" s="358"/>
      <c r="AN905" s="358"/>
      <c r="AO905" s="359"/>
      <c r="AP905" s="360"/>
      <c r="AQ905" s="360"/>
      <c r="AR905" s="360"/>
      <c r="AS905" s="360"/>
      <c r="AT905" s="360"/>
      <c r="AU905" s="360"/>
      <c r="AV905" s="360"/>
      <c r="AW905" s="360"/>
      <c r="AX905" s="360"/>
    </row>
    <row r="906" spans="1:50" ht="30" customHeight="1" x14ac:dyDescent="0.15">
      <c r="A906" s="376">
        <v>3</v>
      </c>
      <c r="B906" s="376">
        <v>1</v>
      </c>
      <c r="C906" s="361" t="s">
        <v>676</v>
      </c>
      <c r="D906" s="347"/>
      <c r="E906" s="347"/>
      <c r="F906" s="347"/>
      <c r="G906" s="347"/>
      <c r="H906" s="347"/>
      <c r="I906" s="347"/>
      <c r="J906" s="348" t="s">
        <v>640</v>
      </c>
      <c r="K906" s="349"/>
      <c r="L906" s="349"/>
      <c r="M906" s="349"/>
      <c r="N906" s="349"/>
      <c r="O906" s="349"/>
      <c r="P906" s="362" t="s">
        <v>649</v>
      </c>
      <c r="Q906" s="350"/>
      <c r="R906" s="350"/>
      <c r="S906" s="350"/>
      <c r="T906" s="350"/>
      <c r="U906" s="350"/>
      <c r="V906" s="350"/>
      <c r="W906" s="350"/>
      <c r="X906" s="350"/>
      <c r="Y906" s="351">
        <v>0.81466000000000005</v>
      </c>
      <c r="Z906" s="352"/>
      <c r="AA906" s="352"/>
      <c r="AB906" s="353"/>
      <c r="AC906" s="363" t="s">
        <v>382</v>
      </c>
      <c r="AD906" s="363"/>
      <c r="AE906" s="363"/>
      <c r="AF906" s="363"/>
      <c r="AG906" s="363"/>
      <c r="AH906" s="355" t="s">
        <v>690</v>
      </c>
      <c r="AI906" s="356"/>
      <c r="AJ906" s="356"/>
      <c r="AK906" s="356"/>
      <c r="AL906" s="357">
        <v>100</v>
      </c>
      <c r="AM906" s="358"/>
      <c r="AN906" s="358"/>
      <c r="AO906" s="359"/>
      <c r="AP906" s="360"/>
      <c r="AQ906" s="360"/>
      <c r="AR906" s="360"/>
      <c r="AS906" s="360"/>
      <c r="AT906" s="360"/>
      <c r="AU906" s="360"/>
      <c r="AV906" s="360"/>
      <c r="AW906" s="360"/>
      <c r="AX906" s="360"/>
    </row>
    <row r="907" spans="1:50" ht="30" customHeight="1" x14ac:dyDescent="0.15">
      <c r="A907" s="376">
        <v>4</v>
      </c>
      <c r="B907" s="376">
        <v>1</v>
      </c>
      <c r="C907" s="361" t="s">
        <v>677</v>
      </c>
      <c r="D907" s="347"/>
      <c r="E907" s="347"/>
      <c r="F907" s="347"/>
      <c r="G907" s="347"/>
      <c r="H907" s="347"/>
      <c r="I907" s="347"/>
      <c r="J907" s="348" t="s">
        <v>640</v>
      </c>
      <c r="K907" s="349"/>
      <c r="L907" s="349"/>
      <c r="M907" s="349"/>
      <c r="N907" s="349"/>
      <c r="O907" s="349"/>
      <c r="P907" s="362" t="s">
        <v>652</v>
      </c>
      <c r="Q907" s="350"/>
      <c r="R907" s="350"/>
      <c r="S907" s="350"/>
      <c r="T907" s="350"/>
      <c r="U907" s="350"/>
      <c r="V907" s="350"/>
      <c r="W907" s="350"/>
      <c r="X907" s="350"/>
      <c r="Y907" s="351">
        <v>0.43389499999999998</v>
      </c>
      <c r="Z907" s="352"/>
      <c r="AA907" s="352"/>
      <c r="AB907" s="353"/>
      <c r="AC907" s="363" t="s">
        <v>382</v>
      </c>
      <c r="AD907" s="363"/>
      <c r="AE907" s="363"/>
      <c r="AF907" s="363"/>
      <c r="AG907" s="363"/>
      <c r="AH907" s="355" t="s">
        <v>651</v>
      </c>
      <c r="AI907" s="356"/>
      <c r="AJ907" s="356"/>
      <c r="AK907" s="356"/>
      <c r="AL907" s="357">
        <v>100</v>
      </c>
      <c r="AM907" s="358"/>
      <c r="AN907" s="358"/>
      <c r="AO907" s="359"/>
      <c r="AP907" s="360"/>
      <c r="AQ907" s="360"/>
      <c r="AR907" s="360"/>
      <c r="AS907" s="360"/>
      <c r="AT907" s="360"/>
      <c r="AU907" s="360"/>
      <c r="AV907" s="360"/>
      <c r="AW907" s="360"/>
      <c r="AX907" s="360"/>
    </row>
    <row r="908" spans="1:50" ht="30" customHeight="1" x14ac:dyDescent="0.15">
      <c r="A908" s="376">
        <v>5</v>
      </c>
      <c r="B908" s="376">
        <v>1</v>
      </c>
      <c r="C908" s="361" t="s">
        <v>678</v>
      </c>
      <c r="D908" s="347"/>
      <c r="E908" s="347"/>
      <c r="F908" s="347"/>
      <c r="G908" s="347"/>
      <c r="H908" s="347"/>
      <c r="I908" s="347"/>
      <c r="J908" s="348" t="s">
        <v>640</v>
      </c>
      <c r="K908" s="349"/>
      <c r="L908" s="349"/>
      <c r="M908" s="349"/>
      <c r="N908" s="349"/>
      <c r="O908" s="349"/>
      <c r="P908" s="362" t="s">
        <v>650</v>
      </c>
      <c r="Q908" s="350"/>
      <c r="R908" s="350"/>
      <c r="S908" s="350"/>
      <c r="T908" s="350"/>
      <c r="U908" s="350"/>
      <c r="V908" s="350"/>
      <c r="W908" s="350"/>
      <c r="X908" s="350"/>
      <c r="Y908" s="351">
        <v>0.27888000000000002</v>
      </c>
      <c r="Z908" s="352"/>
      <c r="AA908" s="352"/>
      <c r="AB908" s="353"/>
      <c r="AC908" s="363" t="s">
        <v>382</v>
      </c>
      <c r="AD908" s="363"/>
      <c r="AE908" s="363"/>
      <c r="AF908" s="363"/>
      <c r="AG908" s="363"/>
      <c r="AH908" s="355" t="s">
        <v>651</v>
      </c>
      <c r="AI908" s="356"/>
      <c r="AJ908" s="356"/>
      <c r="AK908" s="356"/>
      <c r="AL908" s="357">
        <v>100</v>
      </c>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30" customHeight="1" x14ac:dyDescent="0.15">
      <c r="A1103" s="376">
        <v>1</v>
      </c>
      <c r="B1103" s="376">
        <v>1</v>
      </c>
      <c r="C1103" s="374"/>
      <c r="D1103" s="374"/>
      <c r="E1103" s="146" t="s">
        <v>695</v>
      </c>
      <c r="F1103" s="375"/>
      <c r="G1103" s="375"/>
      <c r="H1103" s="375"/>
      <c r="I1103" s="375"/>
      <c r="J1103" s="348" t="s">
        <v>696</v>
      </c>
      <c r="K1103" s="349"/>
      <c r="L1103" s="349"/>
      <c r="M1103" s="349"/>
      <c r="N1103" s="349"/>
      <c r="O1103" s="349"/>
      <c r="P1103" s="362" t="s">
        <v>695</v>
      </c>
      <c r="Q1103" s="350"/>
      <c r="R1103" s="350"/>
      <c r="S1103" s="350"/>
      <c r="T1103" s="350"/>
      <c r="U1103" s="350"/>
      <c r="V1103" s="350"/>
      <c r="W1103" s="350"/>
      <c r="X1103" s="350"/>
      <c r="Y1103" s="351" t="s">
        <v>696</v>
      </c>
      <c r="Z1103" s="352"/>
      <c r="AA1103" s="352"/>
      <c r="AB1103" s="353"/>
      <c r="AC1103" s="354"/>
      <c r="AD1103" s="354"/>
      <c r="AE1103" s="354"/>
      <c r="AF1103" s="354"/>
      <c r="AG1103" s="354"/>
      <c r="AH1103" s="355" t="s">
        <v>696</v>
      </c>
      <c r="AI1103" s="356"/>
      <c r="AJ1103" s="356"/>
      <c r="AK1103" s="356"/>
      <c r="AL1103" s="357" t="s">
        <v>696</v>
      </c>
      <c r="AM1103" s="358"/>
      <c r="AN1103" s="358"/>
      <c r="AO1103" s="359"/>
      <c r="AP1103" s="360" t="s">
        <v>695</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6"/>
  <conditionalFormatting sqref="P14:AQ14">
    <cfRule type="expression" dxfId="2815" priority="14027">
      <formula>IF(RIGHT(TEXT(P14,"0.#"),1)=".",FALSE,TRUE)</formula>
    </cfRule>
    <cfRule type="expression" dxfId="2814" priority="14028">
      <formula>IF(RIGHT(TEXT(P14,"0.#"),1)=".",TRUE,FALSE)</formula>
    </cfRule>
  </conditionalFormatting>
  <conditionalFormatting sqref="AE32">
    <cfRule type="expression" dxfId="2813" priority="14017">
      <formula>IF(RIGHT(TEXT(AE32,"0.#"),1)=".",FALSE,TRUE)</formula>
    </cfRule>
    <cfRule type="expression" dxfId="2812" priority="14018">
      <formula>IF(RIGHT(TEXT(AE32,"0.#"),1)=".",TRUE,FALSE)</formula>
    </cfRule>
  </conditionalFormatting>
  <conditionalFormatting sqref="P18:AX18">
    <cfRule type="expression" dxfId="2811" priority="13903">
      <formula>IF(RIGHT(TEXT(P18,"0.#"),1)=".",FALSE,TRUE)</formula>
    </cfRule>
    <cfRule type="expression" dxfId="2810" priority="13904">
      <formula>IF(RIGHT(TEXT(P18,"0.#"),1)=".",TRUE,FALSE)</formula>
    </cfRule>
  </conditionalFormatting>
  <conditionalFormatting sqref="Y783">
    <cfRule type="expression" dxfId="2809" priority="13899">
      <formula>IF(RIGHT(TEXT(Y783,"0.#"),1)=".",FALSE,TRUE)</formula>
    </cfRule>
    <cfRule type="expression" dxfId="2808" priority="13900">
      <formula>IF(RIGHT(TEXT(Y783,"0.#"),1)=".",TRUE,FALSE)</formula>
    </cfRule>
  </conditionalFormatting>
  <conditionalFormatting sqref="Y792">
    <cfRule type="expression" dxfId="2807" priority="13895">
      <formula>IF(RIGHT(TEXT(Y792,"0.#"),1)=".",FALSE,TRUE)</formula>
    </cfRule>
    <cfRule type="expression" dxfId="2806" priority="13896">
      <formula>IF(RIGHT(TEXT(Y792,"0.#"),1)=".",TRUE,FALSE)</formula>
    </cfRule>
  </conditionalFormatting>
  <conditionalFormatting sqref="Y823:Y830 Y821 Y810:Y817 Y808 Y797:Y804 Y795">
    <cfRule type="expression" dxfId="2805" priority="13677">
      <formula>IF(RIGHT(TEXT(Y795,"0.#"),1)=".",FALSE,TRUE)</formula>
    </cfRule>
    <cfRule type="expression" dxfId="2804" priority="13678">
      <formula>IF(RIGHT(TEXT(Y795,"0.#"),1)=".",TRUE,FALSE)</formula>
    </cfRule>
  </conditionalFormatting>
  <conditionalFormatting sqref="P16:AQ17 P15:AX15 P13:AX13">
    <cfRule type="expression" dxfId="2803" priority="13725">
      <formula>IF(RIGHT(TEXT(P13,"0.#"),1)=".",FALSE,TRUE)</formula>
    </cfRule>
    <cfRule type="expression" dxfId="2802" priority="13726">
      <formula>IF(RIGHT(TEXT(P13,"0.#"),1)=".",TRUE,FALSE)</formula>
    </cfRule>
  </conditionalFormatting>
  <conditionalFormatting sqref="P19:AJ19">
    <cfRule type="expression" dxfId="2801" priority="13723">
      <formula>IF(RIGHT(TEXT(P19,"0.#"),1)=".",FALSE,TRUE)</formula>
    </cfRule>
    <cfRule type="expression" dxfId="2800" priority="13724">
      <formula>IF(RIGHT(TEXT(P19,"0.#"),1)=".",TRUE,FALSE)</formula>
    </cfRule>
  </conditionalFormatting>
  <conditionalFormatting sqref="AE101 AQ101">
    <cfRule type="expression" dxfId="2799" priority="13715">
      <formula>IF(RIGHT(TEXT(AE101,"0.#"),1)=".",FALSE,TRUE)</formula>
    </cfRule>
    <cfRule type="expression" dxfId="2798" priority="13716">
      <formula>IF(RIGHT(TEXT(AE101,"0.#"),1)=".",TRUE,FALSE)</formula>
    </cfRule>
  </conditionalFormatting>
  <conditionalFormatting sqref="Y784:Y791 Y782">
    <cfRule type="expression" dxfId="2797" priority="13701">
      <formula>IF(RIGHT(TEXT(Y782,"0.#"),1)=".",FALSE,TRUE)</formula>
    </cfRule>
    <cfRule type="expression" dxfId="2796" priority="13702">
      <formula>IF(RIGHT(TEXT(Y782,"0.#"),1)=".",TRUE,FALSE)</formula>
    </cfRule>
  </conditionalFormatting>
  <conditionalFormatting sqref="AU783">
    <cfRule type="expression" dxfId="2795" priority="13699">
      <formula>IF(RIGHT(TEXT(AU783,"0.#"),1)=".",FALSE,TRUE)</formula>
    </cfRule>
    <cfRule type="expression" dxfId="2794" priority="13700">
      <formula>IF(RIGHT(TEXT(AU783,"0.#"),1)=".",TRUE,FALSE)</formula>
    </cfRule>
  </conditionalFormatting>
  <conditionalFormatting sqref="AU792">
    <cfRule type="expression" dxfId="2793" priority="13697">
      <formula>IF(RIGHT(TEXT(AU792,"0.#"),1)=".",FALSE,TRUE)</formula>
    </cfRule>
    <cfRule type="expression" dxfId="2792" priority="13698">
      <formula>IF(RIGHT(TEXT(AU792,"0.#"),1)=".",TRUE,FALSE)</formula>
    </cfRule>
  </conditionalFormatting>
  <conditionalFormatting sqref="AU784:AU791 AU782">
    <cfRule type="expression" dxfId="2791" priority="13695">
      <formula>IF(RIGHT(TEXT(AU782,"0.#"),1)=".",FALSE,TRUE)</formula>
    </cfRule>
    <cfRule type="expression" dxfId="2790" priority="13696">
      <formula>IF(RIGHT(TEXT(AU782,"0.#"),1)=".",TRUE,FALSE)</formula>
    </cfRule>
  </conditionalFormatting>
  <conditionalFormatting sqref="Y822 Y809 Y796">
    <cfRule type="expression" dxfId="2789" priority="13681">
      <formula>IF(RIGHT(TEXT(Y796,"0.#"),1)=".",FALSE,TRUE)</formula>
    </cfRule>
    <cfRule type="expression" dxfId="2788" priority="13682">
      <formula>IF(RIGHT(TEXT(Y796,"0.#"),1)=".",TRUE,FALSE)</formula>
    </cfRule>
  </conditionalFormatting>
  <conditionalFormatting sqref="Y831 Y818 Y805">
    <cfRule type="expression" dxfId="2787" priority="13679">
      <formula>IF(RIGHT(TEXT(Y805,"0.#"),1)=".",FALSE,TRUE)</formula>
    </cfRule>
    <cfRule type="expression" dxfId="2786" priority="13680">
      <formula>IF(RIGHT(TEXT(Y805,"0.#"),1)=".",TRUE,FALSE)</formula>
    </cfRule>
  </conditionalFormatting>
  <conditionalFormatting sqref="AU822 AU809 AU796">
    <cfRule type="expression" dxfId="2785" priority="13675">
      <formula>IF(RIGHT(TEXT(AU796,"0.#"),1)=".",FALSE,TRUE)</formula>
    </cfRule>
    <cfRule type="expression" dxfId="2784" priority="13676">
      <formula>IF(RIGHT(TEXT(AU796,"0.#"),1)=".",TRUE,FALSE)</formula>
    </cfRule>
  </conditionalFormatting>
  <conditionalFormatting sqref="AU831 AU818 AU805">
    <cfRule type="expression" dxfId="2783" priority="13673">
      <formula>IF(RIGHT(TEXT(AU805,"0.#"),1)=".",FALSE,TRUE)</formula>
    </cfRule>
    <cfRule type="expression" dxfId="2782" priority="13674">
      <formula>IF(RIGHT(TEXT(AU805,"0.#"),1)=".",TRUE,FALSE)</formula>
    </cfRule>
  </conditionalFormatting>
  <conditionalFormatting sqref="AU823:AU830 AU821 AU810:AU817 AU808 AU797:AU804 AU795">
    <cfRule type="expression" dxfId="2781" priority="13671">
      <formula>IF(RIGHT(TEXT(AU795,"0.#"),1)=".",FALSE,TRUE)</formula>
    </cfRule>
    <cfRule type="expression" dxfId="2780" priority="13672">
      <formula>IF(RIGHT(TEXT(AU795,"0.#"),1)=".",TRUE,FALSE)</formula>
    </cfRule>
  </conditionalFormatting>
  <conditionalFormatting sqref="AM87">
    <cfRule type="expression" dxfId="2779" priority="13325">
      <formula>IF(RIGHT(TEXT(AM87,"0.#"),1)=".",FALSE,TRUE)</formula>
    </cfRule>
    <cfRule type="expression" dxfId="2778" priority="13326">
      <formula>IF(RIGHT(TEXT(AM87,"0.#"),1)=".",TRUE,FALSE)</formula>
    </cfRule>
  </conditionalFormatting>
  <conditionalFormatting sqref="AE55">
    <cfRule type="expression" dxfId="2777" priority="13393">
      <formula>IF(RIGHT(TEXT(AE55,"0.#"),1)=".",FALSE,TRUE)</formula>
    </cfRule>
    <cfRule type="expression" dxfId="2776" priority="13394">
      <formula>IF(RIGHT(TEXT(AE55,"0.#"),1)=".",TRUE,FALSE)</formula>
    </cfRule>
  </conditionalFormatting>
  <conditionalFormatting sqref="AI55">
    <cfRule type="expression" dxfId="2775" priority="13391">
      <formula>IF(RIGHT(TEXT(AI55,"0.#"),1)=".",FALSE,TRUE)</formula>
    </cfRule>
    <cfRule type="expression" dxfId="2774" priority="13392">
      <formula>IF(RIGHT(TEXT(AI55,"0.#"),1)=".",TRUE,FALSE)</formula>
    </cfRule>
  </conditionalFormatting>
  <conditionalFormatting sqref="AM34">
    <cfRule type="expression" dxfId="2773" priority="13471">
      <formula>IF(RIGHT(TEXT(AM34,"0.#"),1)=".",FALSE,TRUE)</formula>
    </cfRule>
    <cfRule type="expression" dxfId="2772" priority="13472">
      <formula>IF(RIGHT(TEXT(AM34,"0.#"),1)=".",TRUE,FALSE)</formula>
    </cfRule>
  </conditionalFormatting>
  <conditionalFormatting sqref="AE33">
    <cfRule type="expression" dxfId="2771" priority="13485">
      <formula>IF(RIGHT(TEXT(AE33,"0.#"),1)=".",FALSE,TRUE)</formula>
    </cfRule>
    <cfRule type="expression" dxfId="2770" priority="13486">
      <formula>IF(RIGHT(TEXT(AE33,"0.#"),1)=".",TRUE,FALSE)</formula>
    </cfRule>
  </conditionalFormatting>
  <conditionalFormatting sqref="AE34">
    <cfRule type="expression" dxfId="2769" priority="13483">
      <formula>IF(RIGHT(TEXT(AE34,"0.#"),1)=".",FALSE,TRUE)</formula>
    </cfRule>
    <cfRule type="expression" dxfId="2768" priority="13484">
      <formula>IF(RIGHT(TEXT(AE34,"0.#"),1)=".",TRUE,FALSE)</formula>
    </cfRule>
  </conditionalFormatting>
  <conditionalFormatting sqref="AI34">
    <cfRule type="expression" dxfId="2767" priority="13481">
      <formula>IF(RIGHT(TEXT(AI34,"0.#"),1)=".",FALSE,TRUE)</formula>
    </cfRule>
    <cfRule type="expression" dxfId="2766" priority="13482">
      <formula>IF(RIGHT(TEXT(AI34,"0.#"),1)=".",TRUE,FALSE)</formula>
    </cfRule>
  </conditionalFormatting>
  <conditionalFormatting sqref="AI33">
    <cfRule type="expression" dxfId="2765" priority="13479">
      <formula>IF(RIGHT(TEXT(AI33,"0.#"),1)=".",FALSE,TRUE)</formula>
    </cfRule>
    <cfRule type="expression" dxfId="2764" priority="13480">
      <formula>IF(RIGHT(TEXT(AI33,"0.#"),1)=".",TRUE,FALSE)</formula>
    </cfRule>
  </conditionalFormatting>
  <conditionalFormatting sqref="AI32">
    <cfRule type="expression" dxfId="2763" priority="13477">
      <formula>IF(RIGHT(TEXT(AI32,"0.#"),1)=".",FALSE,TRUE)</formula>
    </cfRule>
    <cfRule type="expression" dxfId="2762" priority="13478">
      <formula>IF(RIGHT(TEXT(AI32,"0.#"),1)=".",TRUE,FALSE)</formula>
    </cfRule>
  </conditionalFormatting>
  <conditionalFormatting sqref="AM32">
    <cfRule type="expression" dxfId="2761" priority="13475">
      <formula>IF(RIGHT(TEXT(AM32,"0.#"),1)=".",FALSE,TRUE)</formula>
    </cfRule>
    <cfRule type="expression" dxfId="2760" priority="13476">
      <formula>IF(RIGHT(TEXT(AM32,"0.#"),1)=".",TRUE,FALSE)</formula>
    </cfRule>
  </conditionalFormatting>
  <conditionalFormatting sqref="AM33">
    <cfRule type="expression" dxfId="2759" priority="13473">
      <formula>IF(RIGHT(TEXT(AM33,"0.#"),1)=".",FALSE,TRUE)</formula>
    </cfRule>
    <cfRule type="expression" dxfId="2758" priority="13474">
      <formula>IF(RIGHT(TEXT(AM33,"0.#"),1)=".",TRUE,FALSE)</formula>
    </cfRule>
  </conditionalFormatting>
  <conditionalFormatting sqref="AQ32:AQ34">
    <cfRule type="expression" dxfId="2757" priority="13465">
      <formula>IF(RIGHT(TEXT(AQ32,"0.#"),1)=".",FALSE,TRUE)</formula>
    </cfRule>
    <cfRule type="expression" dxfId="2756" priority="13466">
      <formula>IF(RIGHT(TEXT(AQ32,"0.#"),1)=".",TRUE,FALSE)</formula>
    </cfRule>
  </conditionalFormatting>
  <conditionalFormatting sqref="AU32:AU34">
    <cfRule type="expression" dxfId="2755" priority="13463">
      <formula>IF(RIGHT(TEXT(AU32,"0.#"),1)=".",FALSE,TRUE)</formula>
    </cfRule>
    <cfRule type="expression" dxfId="2754" priority="13464">
      <formula>IF(RIGHT(TEXT(AU32,"0.#"),1)=".",TRUE,FALSE)</formula>
    </cfRule>
  </conditionalFormatting>
  <conditionalFormatting sqref="AE53">
    <cfRule type="expression" dxfId="2753" priority="13397">
      <formula>IF(RIGHT(TEXT(AE53,"0.#"),1)=".",FALSE,TRUE)</formula>
    </cfRule>
    <cfRule type="expression" dxfId="2752" priority="13398">
      <formula>IF(RIGHT(TEXT(AE53,"0.#"),1)=".",TRUE,FALSE)</formula>
    </cfRule>
  </conditionalFormatting>
  <conditionalFormatting sqref="AE54">
    <cfRule type="expression" dxfId="2751" priority="13395">
      <formula>IF(RIGHT(TEXT(AE54,"0.#"),1)=".",FALSE,TRUE)</formula>
    </cfRule>
    <cfRule type="expression" dxfId="2750" priority="13396">
      <formula>IF(RIGHT(TEXT(AE54,"0.#"),1)=".",TRUE,FALSE)</formula>
    </cfRule>
  </conditionalFormatting>
  <conditionalFormatting sqref="AI54">
    <cfRule type="expression" dxfId="2749" priority="13389">
      <formula>IF(RIGHT(TEXT(AI54,"0.#"),1)=".",FALSE,TRUE)</formula>
    </cfRule>
    <cfRule type="expression" dxfId="2748" priority="13390">
      <formula>IF(RIGHT(TEXT(AI54,"0.#"),1)=".",TRUE,FALSE)</formula>
    </cfRule>
  </conditionalFormatting>
  <conditionalFormatting sqref="AI53">
    <cfRule type="expression" dxfId="2747" priority="13387">
      <formula>IF(RIGHT(TEXT(AI53,"0.#"),1)=".",FALSE,TRUE)</formula>
    </cfRule>
    <cfRule type="expression" dxfId="2746" priority="13388">
      <formula>IF(RIGHT(TEXT(AI53,"0.#"),1)=".",TRUE,FALSE)</formula>
    </cfRule>
  </conditionalFormatting>
  <conditionalFormatting sqref="AM53">
    <cfRule type="expression" dxfId="2745" priority="13385">
      <formula>IF(RIGHT(TEXT(AM53,"0.#"),1)=".",FALSE,TRUE)</formula>
    </cfRule>
    <cfRule type="expression" dxfId="2744" priority="13386">
      <formula>IF(RIGHT(TEXT(AM53,"0.#"),1)=".",TRUE,FALSE)</formula>
    </cfRule>
  </conditionalFormatting>
  <conditionalFormatting sqref="AM54">
    <cfRule type="expression" dxfId="2743" priority="13383">
      <formula>IF(RIGHT(TEXT(AM54,"0.#"),1)=".",FALSE,TRUE)</formula>
    </cfRule>
    <cfRule type="expression" dxfId="2742" priority="13384">
      <formula>IF(RIGHT(TEXT(AM54,"0.#"),1)=".",TRUE,FALSE)</formula>
    </cfRule>
  </conditionalFormatting>
  <conditionalFormatting sqref="AM55">
    <cfRule type="expression" dxfId="2741" priority="13381">
      <formula>IF(RIGHT(TEXT(AM55,"0.#"),1)=".",FALSE,TRUE)</formula>
    </cfRule>
    <cfRule type="expression" dxfId="2740" priority="13382">
      <formula>IF(RIGHT(TEXT(AM55,"0.#"),1)=".",TRUE,FALSE)</formula>
    </cfRule>
  </conditionalFormatting>
  <conditionalFormatting sqref="AE60">
    <cfRule type="expression" dxfId="2739" priority="13367">
      <formula>IF(RIGHT(TEXT(AE60,"0.#"),1)=".",FALSE,TRUE)</formula>
    </cfRule>
    <cfRule type="expression" dxfId="2738" priority="13368">
      <formula>IF(RIGHT(TEXT(AE60,"0.#"),1)=".",TRUE,FALSE)</formula>
    </cfRule>
  </conditionalFormatting>
  <conditionalFormatting sqref="AE61">
    <cfRule type="expression" dxfId="2737" priority="13365">
      <formula>IF(RIGHT(TEXT(AE61,"0.#"),1)=".",FALSE,TRUE)</formula>
    </cfRule>
    <cfRule type="expression" dxfId="2736" priority="13366">
      <formula>IF(RIGHT(TEXT(AE61,"0.#"),1)=".",TRUE,FALSE)</formula>
    </cfRule>
  </conditionalFormatting>
  <conditionalFormatting sqref="AE62">
    <cfRule type="expression" dxfId="2735" priority="13363">
      <formula>IF(RIGHT(TEXT(AE62,"0.#"),1)=".",FALSE,TRUE)</formula>
    </cfRule>
    <cfRule type="expression" dxfId="2734" priority="13364">
      <formula>IF(RIGHT(TEXT(AE62,"0.#"),1)=".",TRUE,FALSE)</formula>
    </cfRule>
  </conditionalFormatting>
  <conditionalFormatting sqref="AI62">
    <cfRule type="expression" dxfId="2733" priority="13361">
      <formula>IF(RIGHT(TEXT(AI62,"0.#"),1)=".",FALSE,TRUE)</formula>
    </cfRule>
    <cfRule type="expression" dxfId="2732" priority="13362">
      <formula>IF(RIGHT(TEXT(AI62,"0.#"),1)=".",TRUE,FALSE)</formula>
    </cfRule>
  </conditionalFormatting>
  <conditionalFormatting sqref="AI61">
    <cfRule type="expression" dxfId="2731" priority="13359">
      <formula>IF(RIGHT(TEXT(AI61,"0.#"),1)=".",FALSE,TRUE)</formula>
    </cfRule>
    <cfRule type="expression" dxfId="2730" priority="13360">
      <formula>IF(RIGHT(TEXT(AI61,"0.#"),1)=".",TRUE,FALSE)</formula>
    </cfRule>
  </conditionalFormatting>
  <conditionalFormatting sqref="AI60">
    <cfRule type="expression" dxfId="2729" priority="13357">
      <formula>IF(RIGHT(TEXT(AI60,"0.#"),1)=".",FALSE,TRUE)</formula>
    </cfRule>
    <cfRule type="expression" dxfId="2728" priority="13358">
      <formula>IF(RIGHT(TEXT(AI60,"0.#"),1)=".",TRUE,FALSE)</formula>
    </cfRule>
  </conditionalFormatting>
  <conditionalFormatting sqref="AM60">
    <cfRule type="expression" dxfId="2727" priority="13355">
      <formula>IF(RIGHT(TEXT(AM60,"0.#"),1)=".",FALSE,TRUE)</formula>
    </cfRule>
    <cfRule type="expression" dxfId="2726" priority="13356">
      <formula>IF(RIGHT(TEXT(AM60,"0.#"),1)=".",TRUE,FALSE)</formula>
    </cfRule>
  </conditionalFormatting>
  <conditionalFormatting sqref="AM61">
    <cfRule type="expression" dxfId="2725" priority="13353">
      <formula>IF(RIGHT(TEXT(AM61,"0.#"),1)=".",FALSE,TRUE)</formula>
    </cfRule>
    <cfRule type="expression" dxfId="2724" priority="13354">
      <formula>IF(RIGHT(TEXT(AM61,"0.#"),1)=".",TRUE,FALSE)</formula>
    </cfRule>
  </conditionalFormatting>
  <conditionalFormatting sqref="AM62">
    <cfRule type="expression" dxfId="2723" priority="13351">
      <formula>IF(RIGHT(TEXT(AM62,"0.#"),1)=".",FALSE,TRUE)</formula>
    </cfRule>
    <cfRule type="expression" dxfId="2722" priority="13352">
      <formula>IF(RIGHT(TEXT(AM62,"0.#"),1)=".",TRUE,FALSE)</formula>
    </cfRule>
  </conditionalFormatting>
  <conditionalFormatting sqref="AE87">
    <cfRule type="expression" dxfId="2721" priority="13337">
      <formula>IF(RIGHT(TEXT(AE87,"0.#"),1)=".",FALSE,TRUE)</formula>
    </cfRule>
    <cfRule type="expression" dxfId="2720" priority="13338">
      <formula>IF(RIGHT(TEXT(AE87,"0.#"),1)=".",TRUE,FALSE)</formula>
    </cfRule>
  </conditionalFormatting>
  <conditionalFormatting sqref="AE88">
    <cfRule type="expression" dxfId="2719" priority="13335">
      <formula>IF(RIGHT(TEXT(AE88,"0.#"),1)=".",FALSE,TRUE)</formula>
    </cfRule>
    <cfRule type="expression" dxfId="2718" priority="13336">
      <formula>IF(RIGHT(TEXT(AE88,"0.#"),1)=".",TRUE,FALSE)</formula>
    </cfRule>
  </conditionalFormatting>
  <conditionalFormatting sqref="AE89">
    <cfRule type="expression" dxfId="2717" priority="13333">
      <formula>IF(RIGHT(TEXT(AE89,"0.#"),1)=".",FALSE,TRUE)</formula>
    </cfRule>
    <cfRule type="expression" dxfId="2716" priority="13334">
      <formula>IF(RIGHT(TEXT(AE89,"0.#"),1)=".",TRUE,FALSE)</formula>
    </cfRule>
  </conditionalFormatting>
  <conditionalFormatting sqref="AI89">
    <cfRule type="expression" dxfId="2715" priority="13331">
      <formula>IF(RIGHT(TEXT(AI89,"0.#"),1)=".",FALSE,TRUE)</formula>
    </cfRule>
    <cfRule type="expression" dxfId="2714" priority="13332">
      <formula>IF(RIGHT(TEXT(AI89,"0.#"),1)=".",TRUE,FALSE)</formula>
    </cfRule>
  </conditionalFormatting>
  <conditionalFormatting sqref="AI88">
    <cfRule type="expression" dxfId="2713" priority="13329">
      <formula>IF(RIGHT(TEXT(AI88,"0.#"),1)=".",FALSE,TRUE)</formula>
    </cfRule>
    <cfRule type="expression" dxfId="2712" priority="13330">
      <formula>IF(RIGHT(TEXT(AI88,"0.#"),1)=".",TRUE,FALSE)</formula>
    </cfRule>
  </conditionalFormatting>
  <conditionalFormatting sqref="AI87">
    <cfRule type="expression" dxfId="2711" priority="13327">
      <formula>IF(RIGHT(TEXT(AI87,"0.#"),1)=".",FALSE,TRUE)</formula>
    </cfRule>
    <cfRule type="expression" dxfId="2710" priority="13328">
      <formula>IF(RIGHT(TEXT(AI87,"0.#"),1)=".",TRUE,FALSE)</formula>
    </cfRule>
  </conditionalFormatting>
  <conditionalFormatting sqref="AM88">
    <cfRule type="expression" dxfId="2709" priority="13323">
      <formula>IF(RIGHT(TEXT(AM88,"0.#"),1)=".",FALSE,TRUE)</formula>
    </cfRule>
    <cfRule type="expression" dxfId="2708" priority="13324">
      <formula>IF(RIGHT(TEXT(AM88,"0.#"),1)=".",TRUE,FALSE)</formula>
    </cfRule>
  </conditionalFormatting>
  <conditionalFormatting sqref="AM89">
    <cfRule type="expression" dxfId="2707" priority="13321">
      <formula>IF(RIGHT(TEXT(AM89,"0.#"),1)=".",FALSE,TRUE)</formula>
    </cfRule>
    <cfRule type="expression" dxfId="2706" priority="13322">
      <formula>IF(RIGHT(TEXT(AM89,"0.#"),1)=".",TRUE,FALSE)</formula>
    </cfRule>
  </conditionalFormatting>
  <conditionalFormatting sqref="AE92">
    <cfRule type="expression" dxfId="2705" priority="13307">
      <formula>IF(RIGHT(TEXT(AE92,"0.#"),1)=".",FALSE,TRUE)</formula>
    </cfRule>
    <cfRule type="expression" dxfId="2704" priority="13308">
      <formula>IF(RIGHT(TEXT(AE92,"0.#"),1)=".",TRUE,FALSE)</formula>
    </cfRule>
  </conditionalFormatting>
  <conditionalFormatting sqref="AE93">
    <cfRule type="expression" dxfId="2703" priority="13305">
      <formula>IF(RIGHT(TEXT(AE93,"0.#"),1)=".",FALSE,TRUE)</formula>
    </cfRule>
    <cfRule type="expression" dxfId="2702" priority="13306">
      <formula>IF(RIGHT(TEXT(AE93,"0.#"),1)=".",TRUE,FALSE)</formula>
    </cfRule>
  </conditionalFormatting>
  <conditionalFormatting sqref="AE94">
    <cfRule type="expression" dxfId="2701" priority="13303">
      <formula>IF(RIGHT(TEXT(AE94,"0.#"),1)=".",FALSE,TRUE)</formula>
    </cfRule>
    <cfRule type="expression" dxfId="2700" priority="13304">
      <formula>IF(RIGHT(TEXT(AE94,"0.#"),1)=".",TRUE,FALSE)</formula>
    </cfRule>
  </conditionalFormatting>
  <conditionalFormatting sqref="AI94">
    <cfRule type="expression" dxfId="2699" priority="13301">
      <formula>IF(RIGHT(TEXT(AI94,"0.#"),1)=".",FALSE,TRUE)</formula>
    </cfRule>
    <cfRule type="expression" dxfId="2698" priority="13302">
      <formula>IF(RIGHT(TEXT(AI94,"0.#"),1)=".",TRUE,FALSE)</formula>
    </cfRule>
  </conditionalFormatting>
  <conditionalFormatting sqref="AI93">
    <cfRule type="expression" dxfId="2697" priority="13299">
      <formula>IF(RIGHT(TEXT(AI93,"0.#"),1)=".",FALSE,TRUE)</formula>
    </cfRule>
    <cfRule type="expression" dxfId="2696" priority="13300">
      <formula>IF(RIGHT(TEXT(AI93,"0.#"),1)=".",TRUE,FALSE)</formula>
    </cfRule>
  </conditionalFormatting>
  <conditionalFormatting sqref="AI92">
    <cfRule type="expression" dxfId="2695" priority="13297">
      <formula>IF(RIGHT(TEXT(AI92,"0.#"),1)=".",FALSE,TRUE)</formula>
    </cfRule>
    <cfRule type="expression" dxfId="2694" priority="13298">
      <formula>IF(RIGHT(TEXT(AI92,"0.#"),1)=".",TRUE,FALSE)</formula>
    </cfRule>
  </conditionalFormatting>
  <conditionalFormatting sqref="AM92">
    <cfRule type="expression" dxfId="2693" priority="13295">
      <formula>IF(RIGHT(TEXT(AM92,"0.#"),1)=".",FALSE,TRUE)</formula>
    </cfRule>
    <cfRule type="expression" dxfId="2692" priority="13296">
      <formula>IF(RIGHT(TEXT(AM92,"0.#"),1)=".",TRUE,FALSE)</formula>
    </cfRule>
  </conditionalFormatting>
  <conditionalFormatting sqref="AM93">
    <cfRule type="expression" dxfId="2691" priority="13293">
      <formula>IF(RIGHT(TEXT(AM93,"0.#"),1)=".",FALSE,TRUE)</formula>
    </cfRule>
    <cfRule type="expression" dxfId="2690" priority="13294">
      <formula>IF(RIGHT(TEXT(AM93,"0.#"),1)=".",TRUE,FALSE)</formula>
    </cfRule>
  </conditionalFormatting>
  <conditionalFormatting sqref="AM94">
    <cfRule type="expression" dxfId="2689" priority="13291">
      <formula>IF(RIGHT(TEXT(AM94,"0.#"),1)=".",FALSE,TRUE)</formula>
    </cfRule>
    <cfRule type="expression" dxfId="2688" priority="13292">
      <formula>IF(RIGHT(TEXT(AM94,"0.#"),1)=".",TRUE,FALSE)</formula>
    </cfRule>
  </conditionalFormatting>
  <conditionalFormatting sqref="AE97">
    <cfRule type="expression" dxfId="2687" priority="13277">
      <formula>IF(RIGHT(TEXT(AE97,"0.#"),1)=".",FALSE,TRUE)</formula>
    </cfRule>
    <cfRule type="expression" dxfId="2686" priority="13278">
      <formula>IF(RIGHT(TEXT(AE97,"0.#"),1)=".",TRUE,FALSE)</formula>
    </cfRule>
  </conditionalFormatting>
  <conditionalFormatting sqref="AE98">
    <cfRule type="expression" dxfId="2685" priority="13275">
      <formula>IF(RIGHT(TEXT(AE98,"0.#"),1)=".",FALSE,TRUE)</formula>
    </cfRule>
    <cfRule type="expression" dxfId="2684" priority="13276">
      <formula>IF(RIGHT(TEXT(AE98,"0.#"),1)=".",TRUE,FALSE)</formula>
    </cfRule>
  </conditionalFormatting>
  <conditionalFormatting sqref="AE99">
    <cfRule type="expression" dxfId="2683" priority="13273">
      <formula>IF(RIGHT(TEXT(AE99,"0.#"),1)=".",FALSE,TRUE)</formula>
    </cfRule>
    <cfRule type="expression" dxfId="2682" priority="13274">
      <formula>IF(RIGHT(TEXT(AE99,"0.#"),1)=".",TRUE,FALSE)</formula>
    </cfRule>
  </conditionalFormatting>
  <conditionalFormatting sqref="AI99">
    <cfRule type="expression" dxfId="2681" priority="13271">
      <formula>IF(RIGHT(TEXT(AI99,"0.#"),1)=".",FALSE,TRUE)</formula>
    </cfRule>
    <cfRule type="expression" dxfId="2680" priority="13272">
      <formula>IF(RIGHT(TEXT(AI99,"0.#"),1)=".",TRUE,FALSE)</formula>
    </cfRule>
  </conditionalFormatting>
  <conditionalFormatting sqref="AI98">
    <cfRule type="expression" dxfId="2679" priority="13269">
      <formula>IF(RIGHT(TEXT(AI98,"0.#"),1)=".",FALSE,TRUE)</formula>
    </cfRule>
    <cfRule type="expression" dxfId="2678" priority="13270">
      <formula>IF(RIGHT(TEXT(AI98,"0.#"),1)=".",TRUE,FALSE)</formula>
    </cfRule>
  </conditionalFormatting>
  <conditionalFormatting sqref="AI97">
    <cfRule type="expression" dxfId="2677" priority="13267">
      <formula>IF(RIGHT(TEXT(AI97,"0.#"),1)=".",FALSE,TRUE)</formula>
    </cfRule>
    <cfRule type="expression" dxfId="2676" priority="13268">
      <formula>IF(RIGHT(TEXT(AI97,"0.#"),1)=".",TRUE,FALSE)</formula>
    </cfRule>
  </conditionalFormatting>
  <conditionalFormatting sqref="AM97">
    <cfRule type="expression" dxfId="2675" priority="13265">
      <formula>IF(RIGHT(TEXT(AM97,"0.#"),1)=".",FALSE,TRUE)</formula>
    </cfRule>
    <cfRule type="expression" dxfId="2674" priority="13266">
      <formula>IF(RIGHT(TEXT(AM97,"0.#"),1)=".",TRUE,FALSE)</formula>
    </cfRule>
  </conditionalFormatting>
  <conditionalFormatting sqref="AM98">
    <cfRule type="expression" dxfId="2673" priority="13263">
      <formula>IF(RIGHT(TEXT(AM98,"0.#"),1)=".",FALSE,TRUE)</formula>
    </cfRule>
    <cfRule type="expression" dxfId="2672" priority="13264">
      <formula>IF(RIGHT(TEXT(AM98,"0.#"),1)=".",TRUE,FALSE)</formula>
    </cfRule>
  </conditionalFormatting>
  <conditionalFormatting sqref="AM99">
    <cfRule type="expression" dxfId="2671" priority="13261">
      <formula>IF(RIGHT(TEXT(AM99,"0.#"),1)=".",FALSE,TRUE)</formula>
    </cfRule>
    <cfRule type="expression" dxfId="2670" priority="13262">
      <formula>IF(RIGHT(TEXT(AM99,"0.#"),1)=".",TRUE,FALSE)</formula>
    </cfRule>
  </conditionalFormatting>
  <conditionalFormatting sqref="AI101">
    <cfRule type="expression" dxfId="2669" priority="13247">
      <formula>IF(RIGHT(TEXT(AI101,"0.#"),1)=".",FALSE,TRUE)</formula>
    </cfRule>
    <cfRule type="expression" dxfId="2668" priority="13248">
      <formula>IF(RIGHT(TEXT(AI101,"0.#"),1)=".",TRUE,FALSE)</formula>
    </cfRule>
  </conditionalFormatting>
  <conditionalFormatting sqref="AM101">
    <cfRule type="expression" dxfId="2667" priority="13245">
      <formula>IF(RIGHT(TEXT(AM101,"0.#"),1)=".",FALSE,TRUE)</formula>
    </cfRule>
    <cfRule type="expression" dxfId="2666" priority="13246">
      <formula>IF(RIGHT(TEXT(AM101,"0.#"),1)=".",TRUE,FALSE)</formula>
    </cfRule>
  </conditionalFormatting>
  <conditionalFormatting sqref="AE102">
    <cfRule type="expression" dxfId="2665" priority="13243">
      <formula>IF(RIGHT(TEXT(AE102,"0.#"),1)=".",FALSE,TRUE)</formula>
    </cfRule>
    <cfRule type="expression" dxfId="2664" priority="13244">
      <formula>IF(RIGHT(TEXT(AE102,"0.#"),1)=".",TRUE,FALSE)</formula>
    </cfRule>
  </conditionalFormatting>
  <conditionalFormatting sqref="AI102">
    <cfRule type="expression" dxfId="2663" priority="13241">
      <formula>IF(RIGHT(TEXT(AI102,"0.#"),1)=".",FALSE,TRUE)</formula>
    </cfRule>
    <cfRule type="expression" dxfId="2662" priority="13242">
      <formula>IF(RIGHT(TEXT(AI102,"0.#"),1)=".",TRUE,FALSE)</formula>
    </cfRule>
  </conditionalFormatting>
  <conditionalFormatting sqref="AM102">
    <cfRule type="expression" dxfId="2661" priority="13239">
      <formula>IF(RIGHT(TEXT(AM102,"0.#"),1)=".",FALSE,TRUE)</formula>
    </cfRule>
    <cfRule type="expression" dxfId="2660" priority="13240">
      <formula>IF(RIGHT(TEXT(AM102,"0.#"),1)=".",TRUE,FALSE)</formula>
    </cfRule>
  </conditionalFormatting>
  <conditionalFormatting sqref="AQ102">
    <cfRule type="expression" dxfId="2659" priority="13237">
      <formula>IF(RIGHT(TEXT(AQ102,"0.#"),1)=".",FALSE,TRUE)</formula>
    </cfRule>
    <cfRule type="expression" dxfId="2658" priority="13238">
      <formula>IF(RIGHT(TEXT(AQ102,"0.#"),1)=".",TRUE,FALSE)</formula>
    </cfRule>
  </conditionalFormatting>
  <conditionalFormatting sqref="AE104">
    <cfRule type="expression" dxfId="2657" priority="13235">
      <formula>IF(RIGHT(TEXT(AE104,"0.#"),1)=".",FALSE,TRUE)</formula>
    </cfRule>
    <cfRule type="expression" dxfId="2656" priority="13236">
      <formula>IF(RIGHT(TEXT(AE104,"0.#"),1)=".",TRUE,FALSE)</formula>
    </cfRule>
  </conditionalFormatting>
  <conditionalFormatting sqref="AI104">
    <cfRule type="expression" dxfId="2655" priority="13233">
      <formula>IF(RIGHT(TEXT(AI104,"0.#"),1)=".",FALSE,TRUE)</formula>
    </cfRule>
    <cfRule type="expression" dxfId="2654" priority="13234">
      <formula>IF(RIGHT(TEXT(AI104,"0.#"),1)=".",TRUE,FALSE)</formula>
    </cfRule>
  </conditionalFormatting>
  <conditionalFormatting sqref="AM104">
    <cfRule type="expression" dxfId="2653" priority="13231">
      <formula>IF(RIGHT(TEXT(AM104,"0.#"),1)=".",FALSE,TRUE)</formula>
    </cfRule>
    <cfRule type="expression" dxfId="2652" priority="13232">
      <formula>IF(RIGHT(TEXT(AM104,"0.#"),1)=".",TRUE,FALSE)</formula>
    </cfRule>
  </conditionalFormatting>
  <conditionalFormatting sqref="AE105">
    <cfRule type="expression" dxfId="2651" priority="13229">
      <formula>IF(RIGHT(TEXT(AE105,"0.#"),1)=".",FALSE,TRUE)</formula>
    </cfRule>
    <cfRule type="expression" dxfId="2650" priority="13230">
      <formula>IF(RIGHT(TEXT(AE105,"0.#"),1)=".",TRUE,FALSE)</formula>
    </cfRule>
  </conditionalFormatting>
  <conditionalFormatting sqref="AI105">
    <cfRule type="expression" dxfId="2649" priority="13227">
      <formula>IF(RIGHT(TEXT(AI105,"0.#"),1)=".",FALSE,TRUE)</formula>
    </cfRule>
    <cfRule type="expression" dxfId="2648" priority="13228">
      <formula>IF(RIGHT(TEXT(AI105,"0.#"),1)=".",TRUE,FALSE)</formula>
    </cfRule>
  </conditionalFormatting>
  <conditionalFormatting sqref="AM105">
    <cfRule type="expression" dxfId="2647" priority="13225">
      <formula>IF(RIGHT(TEXT(AM105,"0.#"),1)=".",FALSE,TRUE)</formula>
    </cfRule>
    <cfRule type="expression" dxfId="2646" priority="13226">
      <formula>IF(RIGHT(TEXT(AM105,"0.#"),1)=".",TRUE,FALSE)</formula>
    </cfRule>
  </conditionalFormatting>
  <conditionalFormatting sqref="AE107">
    <cfRule type="expression" dxfId="2645" priority="13221">
      <formula>IF(RIGHT(TEXT(AE107,"0.#"),1)=".",FALSE,TRUE)</formula>
    </cfRule>
    <cfRule type="expression" dxfId="2644" priority="13222">
      <formula>IF(RIGHT(TEXT(AE107,"0.#"),1)=".",TRUE,FALSE)</formula>
    </cfRule>
  </conditionalFormatting>
  <conditionalFormatting sqref="AI107">
    <cfRule type="expression" dxfId="2643" priority="13219">
      <formula>IF(RIGHT(TEXT(AI107,"0.#"),1)=".",FALSE,TRUE)</formula>
    </cfRule>
    <cfRule type="expression" dxfId="2642" priority="13220">
      <formula>IF(RIGHT(TEXT(AI107,"0.#"),1)=".",TRUE,FALSE)</formula>
    </cfRule>
  </conditionalFormatting>
  <conditionalFormatting sqref="AM107">
    <cfRule type="expression" dxfId="2641" priority="13217">
      <formula>IF(RIGHT(TEXT(AM107,"0.#"),1)=".",FALSE,TRUE)</formula>
    </cfRule>
    <cfRule type="expression" dxfId="2640" priority="13218">
      <formula>IF(RIGHT(TEXT(AM107,"0.#"),1)=".",TRUE,FALSE)</formula>
    </cfRule>
  </conditionalFormatting>
  <conditionalFormatting sqref="AE108">
    <cfRule type="expression" dxfId="2639" priority="13215">
      <formula>IF(RIGHT(TEXT(AE108,"0.#"),1)=".",FALSE,TRUE)</formula>
    </cfRule>
    <cfRule type="expression" dxfId="2638" priority="13216">
      <formula>IF(RIGHT(TEXT(AE108,"0.#"),1)=".",TRUE,FALSE)</formula>
    </cfRule>
  </conditionalFormatting>
  <conditionalFormatting sqref="AI108">
    <cfRule type="expression" dxfId="2637" priority="13213">
      <formula>IF(RIGHT(TEXT(AI108,"0.#"),1)=".",FALSE,TRUE)</formula>
    </cfRule>
    <cfRule type="expression" dxfId="2636" priority="13214">
      <formula>IF(RIGHT(TEXT(AI108,"0.#"),1)=".",TRUE,FALSE)</formula>
    </cfRule>
  </conditionalFormatting>
  <conditionalFormatting sqref="AM108">
    <cfRule type="expression" dxfId="2635" priority="13211">
      <formula>IF(RIGHT(TEXT(AM108,"0.#"),1)=".",FALSE,TRUE)</formula>
    </cfRule>
    <cfRule type="expression" dxfId="2634" priority="13212">
      <formula>IF(RIGHT(TEXT(AM108,"0.#"),1)=".",TRUE,FALSE)</formula>
    </cfRule>
  </conditionalFormatting>
  <conditionalFormatting sqref="AE110">
    <cfRule type="expression" dxfId="2633" priority="13207">
      <formula>IF(RIGHT(TEXT(AE110,"0.#"),1)=".",FALSE,TRUE)</formula>
    </cfRule>
    <cfRule type="expression" dxfId="2632" priority="13208">
      <formula>IF(RIGHT(TEXT(AE110,"0.#"),1)=".",TRUE,FALSE)</formula>
    </cfRule>
  </conditionalFormatting>
  <conditionalFormatting sqref="AI110">
    <cfRule type="expression" dxfId="2631" priority="13205">
      <formula>IF(RIGHT(TEXT(AI110,"0.#"),1)=".",FALSE,TRUE)</formula>
    </cfRule>
    <cfRule type="expression" dxfId="2630" priority="13206">
      <formula>IF(RIGHT(TEXT(AI110,"0.#"),1)=".",TRUE,FALSE)</formula>
    </cfRule>
  </conditionalFormatting>
  <conditionalFormatting sqref="AM110">
    <cfRule type="expression" dxfId="2629" priority="13203">
      <formula>IF(RIGHT(TEXT(AM110,"0.#"),1)=".",FALSE,TRUE)</formula>
    </cfRule>
    <cfRule type="expression" dxfId="2628" priority="13204">
      <formula>IF(RIGHT(TEXT(AM110,"0.#"),1)=".",TRUE,FALSE)</formula>
    </cfRule>
  </conditionalFormatting>
  <conditionalFormatting sqref="AE111">
    <cfRule type="expression" dxfId="2627" priority="13201">
      <formula>IF(RIGHT(TEXT(AE111,"0.#"),1)=".",FALSE,TRUE)</formula>
    </cfRule>
    <cfRule type="expression" dxfId="2626" priority="13202">
      <formula>IF(RIGHT(TEXT(AE111,"0.#"),1)=".",TRUE,FALSE)</formula>
    </cfRule>
  </conditionalFormatting>
  <conditionalFormatting sqref="AI111">
    <cfRule type="expression" dxfId="2625" priority="13199">
      <formula>IF(RIGHT(TEXT(AI111,"0.#"),1)=".",FALSE,TRUE)</formula>
    </cfRule>
    <cfRule type="expression" dxfId="2624" priority="13200">
      <formula>IF(RIGHT(TEXT(AI111,"0.#"),1)=".",TRUE,FALSE)</formula>
    </cfRule>
  </conditionalFormatting>
  <conditionalFormatting sqref="AM111">
    <cfRule type="expression" dxfId="2623" priority="13197">
      <formula>IF(RIGHT(TEXT(AM111,"0.#"),1)=".",FALSE,TRUE)</formula>
    </cfRule>
    <cfRule type="expression" dxfId="2622" priority="13198">
      <formula>IF(RIGHT(TEXT(AM111,"0.#"),1)=".",TRUE,FALSE)</formula>
    </cfRule>
  </conditionalFormatting>
  <conditionalFormatting sqref="AE113">
    <cfRule type="expression" dxfId="2621" priority="13193">
      <formula>IF(RIGHT(TEXT(AE113,"0.#"),1)=".",FALSE,TRUE)</formula>
    </cfRule>
    <cfRule type="expression" dxfId="2620" priority="13194">
      <formula>IF(RIGHT(TEXT(AE113,"0.#"),1)=".",TRUE,FALSE)</formula>
    </cfRule>
  </conditionalFormatting>
  <conditionalFormatting sqref="AI113">
    <cfRule type="expression" dxfId="2619" priority="13191">
      <formula>IF(RIGHT(TEXT(AI113,"0.#"),1)=".",FALSE,TRUE)</formula>
    </cfRule>
    <cfRule type="expression" dxfId="2618" priority="13192">
      <formula>IF(RIGHT(TEXT(AI113,"0.#"),1)=".",TRUE,FALSE)</formula>
    </cfRule>
  </conditionalFormatting>
  <conditionalFormatting sqref="AM113">
    <cfRule type="expression" dxfId="2617" priority="13189">
      <formula>IF(RIGHT(TEXT(AM113,"0.#"),1)=".",FALSE,TRUE)</formula>
    </cfRule>
    <cfRule type="expression" dxfId="2616" priority="13190">
      <formula>IF(RIGHT(TEXT(AM113,"0.#"),1)=".",TRUE,FALSE)</formula>
    </cfRule>
  </conditionalFormatting>
  <conditionalFormatting sqref="AE114">
    <cfRule type="expression" dxfId="2615" priority="13187">
      <formula>IF(RIGHT(TEXT(AE114,"0.#"),1)=".",FALSE,TRUE)</formula>
    </cfRule>
    <cfRule type="expression" dxfId="2614" priority="13188">
      <formula>IF(RIGHT(TEXT(AE114,"0.#"),1)=".",TRUE,FALSE)</formula>
    </cfRule>
  </conditionalFormatting>
  <conditionalFormatting sqref="AI114">
    <cfRule type="expression" dxfId="2613" priority="13185">
      <formula>IF(RIGHT(TEXT(AI114,"0.#"),1)=".",FALSE,TRUE)</formula>
    </cfRule>
    <cfRule type="expression" dxfId="2612" priority="13186">
      <formula>IF(RIGHT(TEXT(AI114,"0.#"),1)=".",TRUE,FALSE)</formula>
    </cfRule>
  </conditionalFormatting>
  <conditionalFormatting sqref="AM114">
    <cfRule type="expression" dxfId="2611" priority="13183">
      <formula>IF(RIGHT(TEXT(AM114,"0.#"),1)=".",FALSE,TRUE)</formula>
    </cfRule>
    <cfRule type="expression" dxfId="2610" priority="13184">
      <formula>IF(RIGHT(TEXT(AM114,"0.#"),1)=".",TRUE,FALSE)</formula>
    </cfRule>
  </conditionalFormatting>
  <conditionalFormatting sqref="AE116 AQ116">
    <cfRule type="expression" dxfId="2609" priority="13179">
      <formula>IF(RIGHT(TEXT(AE116,"0.#"),1)=".",FALSE,TRUE)</formula>
    </cfRule>
    <cfRule type="expression" dxfId="2608" priority="13180">
      <formula>IF(RIGHT(TEXT(AE116,"0.#"),1)=".",TRUE,FALSE)</formula>
    </cfRule>
  </conditionalFormatting>
  <conditionalFormatting sqref="AI116">
    <cfRule type="expression" dxfId="2607" priority="13177">
      <formula>IF(RIGHT(TEXT(AI116,"0.#"),1)=".",FALSE,TRUE)</formula>
    </cfRule>
    <cfRule type="expression" dxfId="2606" priority="13178">
      <formula>IF(RIGHT(TEXT(AI116,"0.#"),1)=".",TRUE,FALSE)</formula>
    </cfRule>
  </conditionalFormatting>
  <conditionalFormatting sqref="AM116">
    <cfRule type="expression" dxfId="2605" priority="13175">
      <formula>IF(RIGHT(TEXT(AM116,"0.#"),1)=".",FALSE,TRUE)</formula>
    </cfRule>
    <cfRule type="expression" dxfId="2604" priority="13176">
      <formula>IF(RIGHT(TEXT(AM116,"0.#"),1)=".",TRUE,FALSE)</formula>
    </cfRule>
  </conditionalFormatting>
  <conditionalFormatting sqref="AE117 AM117">
    <cfRule type="expression" dxfId="2603" priority="13173">
      <formula>IF(RIGHT(TEXT(AE117,"0.#"),1)=".",FALSE,TRUE)</formula>
    </cfRule>
    <cfRule type="expression" dxfId="2602" priority="13174">
      <formula>IF(RIGHT(TEXT(AE117,"0.#"),1)=".",TRUE,FALSE)</formula>
    </cfRule>
  </conditionalFormatting>
  <conditionalFormatting sqref="AI117">
    <cfRule type="expression" dxfId="2601" priority="13171">
      <formula>IF(RIGHT(TEXT(AI117,"0.#"),1)=".",FALSE,TRUE)</formula>
    </cfRule>
    <cfRule type="expression" dxfId="2600" priority="13172">
      <formula>IF(RIGHT(TEXT(AI117,"0.#"),1)=".",TRUE,FALSE)</formula>
    </cfRule>
  </conditionalFormatting>
  <conditionalFormatting sqref="AQ117">
    <cfRule type="expression" dxfId="2599" priority="13167">
      <formula>IF(RIGHT(TEXT(AQ117,"0.#"),1)=".",FALSE,TRUE)</formula>
    </cfRule>
    <cfRule type="expression" dxfId="2598" priority="13168">
      <formula>IF(RIGHT(TEXT(AQ117,"0.#"),1)=".",TRUE,FALSE)</formula>
    </cfRule>
  </conditionalFormatting>
  <conditionalFormatting sqref="AE119 AQ119">
    <cfRule type="expression" dxfId="2597" priority="13165">
      <formula>IF(RIGHT(TEXT(AE119,"0.#"),1)=".",FALSE,TRUE)</formula>
    </cfRule>
    <cfRule type="expression" dxfId="2596" priority="13166">
      <formula>IF(RIGHT(TEXT(AE119,"0.#"),1)=".",TRUE,FALSE)</formula>
    </cfRule>
  </conditionalFormatting>
  <conditionalFormatting sqref="AI119">
    <cfRule type="expression" dxfId="2595" priority="13163">
      <formula>IF(RIGHT(TEXT(AI119,"0.#"),1)=".",FALSE,TRUE)</formula>
    </cfRule>
    <cfRule type="expression" dxfId="2594" priority="13164">
      <formula>IF(RIGHT(TEXT(AI119,"0.#"),1)=".",TRUE,FALSE)</formula>
    </cfRule>
  </conditionalFormatting>
  <conditionalFormatting sqref="AM119">
    <cfRule type="expression" dxfId="2593" priority="13161">
      <formula>IF(RIGHT(TEXT(AM119,"0.#"),1)=".",FALSE,TRUE)</formula>
    </cfRule>
    <cfRule type="expression" dxfId="2592" priority="13162">
      <formula>IF(RIGHT(TEXT(AM119,"0.#"),1)=".",TRUE,FALSE)</formula>
    </cfRule>
  </conditionalFormatting>
  <conditionalFormatting sqref="AQ120">
    <cfRule type="expression" dxfId="2591" priority="13153">
      <formula>IF(RIGHT(TEXT(AQ120,"0.#"),1)=".",FALSE,TRUE)</formula>
    </cfRule>
    <cfRule type="expression" dxfId="2590" priority="13154">
      <formula>IF(RIGHT(TEXT(AQ120,"0.#"),1)=".",TRUE,FALSE)</formula>
    </cfRule>
  </conditionalFormatting>
  <conditionalFormatting sqref="AE122 AQ122">
    <cfRule type="expression" dxfId="2589" priority="13151">
      <formula>IF(RIGHT(TEXT(AE122,"0.#"),1)=".",FALSE,TRUE)</formula>
    </cfRule>
    <cfRule type="expression" dxfId="2588" priority="13152">
      <formula>IF(RIGHT(TEXT(AE122,"0.#"),1)=".",TRUE,FALSE)</formula>
    </cfRule>
  </conditionalFormatting>
  <conditionalFormatting sqref="AI122">
    <cfRule type="expression" dxfId="2587" priority="13149">
      <formula>IF(RIGHT(TEXT(AI122,"0.#"),1)=".",FALSE,TRUE)</formula>
    </cfRule>
    <cfRule type="expression" dxfId="2586" priority="13150">
      <formula>IF(RIGHT(TEXT(AI122,"0.#"),1)=".",TRUE,FALSE)</formula>
    </cfRule>
  </conditionalFormatting>
  <conditionalFormatting sqref="AM122">
    <cfRule type="expression" dxfId="2585" priority="13147">
      <formula>IF(RIGHT(TEXT(AM122,"0.#"),1)=".",FALSE,TRUE)</formula>
    </cfRule>
    <cfRule type="expression" dxfId="2584" priority="13148">
      <formula>IF(RIGHT(TEXT(AM122,"0.#"),1)=".",TRUE,FALSE)</formula>
    </cfRule>
  </conditionalFormatting>
  <conditionalFormatting sqref="AQ123">
    <cfRule type="expression" dxfId="2583" priority="13139">
      <formula>IF(RIGHT(TEXT(AQ123,"0.#"),1)=".",FALSE,TRUE)</formula>
    </cfRule>
    <cfRule type="expression" dxfId="2582" priority="13140">
      <formula>IF(RIGHT(TEXT(AQ123,"0.#"),1)=".",TRUE,FALSE)</formula>
    </cfRule>
  </conditionalFormatting>
  <conditionalFormatting sqref="AE125 AQ125">
    <cfRule type="expression" dxfId="2581" priority="13137">
      <formula>IF(RIGHT(TEXT(AE125,"0.#"),1)=".",FALSE,TRUE)</formula>
    </cfRule>
    <cfRule type="expression" dxfId="2580" priority="13138">
      <formula>IF(RIGHT(TEXT(AE125,"0.#"),1)=".",TRUE,FALSE)</formula>
    </cfRule>
  </conditionalFormatting>
  <conditionalFormatting sqref="AI125">
    <cfRule type="expression" dxfId="2579" priority="13135">
      <formula>IF(RIGHT(TEXT(AI125,"0.#"),1)=".",FALSE,TRUE)</formula>
    </cfRule>
    <cfRule type="expression" dxfId="2578" priority="13136">
      <formula>IF(RIGHT(TEXT(AI125,"0.#"),1)=".",TRUE,FALSE)</formula>
    </cfRule>
  </conditionalFormatting>
  <conditionalFormatting sqref="AM125">
    <cfRule type="expression" dxfId="2577" priority="13133">
      <formula>IF(RIGHT(TEXT(AM125,"0.#"),1)=".",FALSE,TRUE)</formula>
    </cfRule>
    <cfRule type="expression" dxfId="2576" priority="13134">
      <formula>IF(RIGHT(TEXT(AM125,"0.#"),1)=".",TRUE,FALSE)</formula>
    </cfRule>
  </conditionalFormatting>
  <conditionalFormatting sqref="AQ126">
    <cfRule type="expression" dxfId="2575" priority="13125">
      <formula>IF(RIGHT(TEXT(AQ126,"0.#"),1)=".",FALSE,TRUE)</formula>
    </cfRule>
    <cfRule type="expression" dxfId="2574" priority="13126">
      <formula>IF(RIGHT(TEXT(AQ126,"0.#"),1)=".",TRUE,FALSE)</formula>
    </cfRule>
  </conditionalFormatting>
  <conditionalFormatting sqref="AE128 AQ128">
    <cfRule type="expression" dxfId="2573" priority="13123">
      <formula>IF(RIGHT(TEXT(AE128,"0.#"),1)=".",FALSE,TRUE)</formula>
    </cfRule>
    <cfRule type="expression" dxfId="2572" priority="13124">
      <formula>IF(RIGHT(TEXT(AE128,"0.#"),1)=".",TRUE,FALSE)</formula>
    </cfRule>
  </conditionalFormatting>
  <conditionalFormatting sqref="AI128">
    <cfRule type="expression" dxfId="2571" priority="13121">
      <formula>IF(RIGHT(TEXT(AI128,"0.#"),1)=".",FALSE,TRUE)</formula>
    </cfRule>
    <cfRule type="expression" dxfId="2570" priority="13122">
      <formula>IF(RIGHT(TEXT(AI128,"0.#"),1)=".",TRUE,FALSE)</formula>
    </cfRule>
  </conditionalFormatting>
  <conditionalFormatting sqref="AM128">
    <cfRule type="expression" dxfId="2569" priority="13119">
      <formula>IF(RIGHT(TEXT(AM128,"0.#"),1)=".",FALSE,TRUE)</formula>
    </cfRule>
    <cfRule type="expression" dxfId="2568" priority="13120">
      <formula>IF(RIGHT(TEXT(AM128,"0.#"),1)=".",TRUE,FALSE)</formula>
    </cfRule>
  </conditionalFormatting>
  <conditionalFormatting sqref="AQ129">
    <cfRule type="expression" dxfId="2567" priority="13111">
      <formula>IF(RIGHT(TEXT(AQ129,"0.#"),1)=".",FALSE,TRUE)</formula>
    </cfRule>
    <cfRule type="expression" dxfId="2566" priority="13112">
      <formula>IF(RIGHT(TEXT(AQ129,"0.#"),1)=".",TRUE,FALSE)</formula>
    </cfRule>
  </conditionalFormatting>
  <conditionalFormatting sqref="AE75">
    <cfRule type="expression" dxfId="2565" priority="13109">
      <formula>IF(RIGHT(TEXT(AE75,"0.#"),1)=".",FALSE,TRUE)</formula>
    </cfRule>
    <cfRule type="expression" dxfId="2564" priority="13110">
      <formula>IF(RIGHT(TEXT(AE75,"0.#"),1)=".",TRUE,FALSE)</formula>
    </cfRule>
  </conditionalFormatting>
  <conditionalFormatting sqref="AE76">
    <cfRule type="expression" dxfId="2563" priority="13107">
      <formula>IF(RIGHT(TEXT(AE76,"0.#"),1)=".",FALSE,TRUE)</formula>
    </cfRule>
    <cfRule type="expression" dxfId="2562" priority="13108">
      <formula>IF(RIGHT(TEXT(AE76,"0.#"),1)=".",TRUE,FALSE)</formula>
    </cfRule>
  </conditionalFormatting>
  <conditionalFormatting sqref="AE77">
    <cfRule type="expression" dxfId="2561" priority="13105">
      <formula>IF(RIGHT(TEXT(AE77,"0.#"),1)=".",FALSE,TRUE)</formula>
    </cfRule>
    <cfRule type="expression" dxfId="2560" priority="13106">
      <formula>IF(RIGHT(TEXT(AE77,"0.#"),1)=".",TRUE,FALSE)</formula>
    </cfRule>
  </conditionalFormatting>
  <conditionalFormatting sqref="AI77">
    <cfRule type="expression" dxfId="2559" priority="13103">
      <formula>IF(RIGHT(TEXT(AI77,"0.#"),1)=".",FALSE,TRUE)</formula>
    </cfRule>
    <cfRule type="expression" dxfId="2558" priority="13104">
      <formula>IF(RIGHT(TEXT(AI77,"0.#"),1)=".",TRUE,FALSE)</formula>
    </cfRule>
  </conditionalFormatting>
  <conditionalFormatting sqref="AI76">
    <cfRule type="expression" dxfId="2557" priority="13101">
      <formula>IF(RIGHT(TEXT(AI76,"0.#"),1)=".",FALSE,TRUE)</formula>
    </cfRule>
    <cfRule type="expression" dxfId="2556" priority="13102">
      <formula>IF(RIGHT(TEXT(AI76,"0.#"),1)=".",TRUE,FALSE)</formula>
    </cfRule>
  </conditionalFormatting>
  <conditionalFormatting sqref="AI75">
    <cfRule type="expression" dxfId="2555" priority="13099">
      <formula>IF(RIGHT(TEXT(AI75,"0.#"),1)=".",FALSE,TRUE)</formula>
    </cfRule>
    <cfRule type="expression" dxfId="2554" priority="13100">
      <formula>IF(RIGHT(TEXT(AI75,"0.#"),1)=".",TRUE,FALSE)</formula>
    </cfRule>
  </conditionalFormatting>
  <conditionalFormatting sqref="AM75">
    <cfRule type="expression" dxfId="2553" priority="13097">
      <formula>IF(RIGHT(TEXT(AM75,"0.#"),1)=".",FALSE,TRUE)</formula>
    </cfRule>
    <cfRule type="expression" dxfId="2552" priority="13098">
      <formula>IF(RIGHT(TEXT(AM75,"0.#"),1)=".",TRUE,FALSE)</formula>
    </cfRule>
  </conditionalFormatting>
  <conditionalFormatting sqref="AM76">
    <cfRule type="expression" dxfId="2551" priority="13095">
      <formula>IF(RIGHT(TEXT(AM76,"0.#"),1)=".",FALSE,TRUE)</formula>
    </cfRule>
    <cfRule type="expression" dxfId="2550" priority="13096">
      <formula>IF(RIGHT(TEXT(AM76,"0.#"),1)=".",TRUE,FALSE)</formula>
    </cfRule>
  </conditionalFormatting>
  <conditionalFormatting sqref="AM77">
    <cfRule type="expression" dxfId="2549" priority="13093">
      <formula>IF(RIGHT(TEXT(AM77,"0.#"),1)=".",FALSE,TRUE)</formula>
    </cfRule>
    <cfRule type="expression" dxfId="2548" priority="13094">
      <formula>IF(RIGHT(TEXT(AM77,"0.#"),1)=".",TRUE,FALSE)</formula>
    </cfRule>
  </conditionalFormatting>
  <conditionalFormatting sqref="AE134:AE135 AI134:AI135 AM134:AM135 AQ134:AQ135 AU134:AU135">
    <cfRule type="expression" dxfId="2547" priority="13079">
      <formula>IF(RIGHT(TEXT(AE134,"0.#"),1)=".",FALSE,TRUE)</formula>
    </cfRule>
    <cfRule type="expression" dxfId="2546" priority="13080">
      <formula>IF(RIGHT(TEXT(AE134,"0.#"),1)=".",TRUE,FALSE)</formula>
    </cfRule>
  </conditionalFormatting>
  <conditionalFormatting sqref="AE433">
    <cfRule type="expression" dxfId="2545" priority="13049">
      <formula>IF(RIGHT(TEXT(AE433,"0.#"),1)=".",FALSE,TRUE)</formula>
    </cfRule>
    <cfRule type="expression" dxfId="2544" priority="13050">
      <formula>IF(RIGHT(TEXT(AE433,"0.#"),1)=".",TRUE,FALSE)</formula>
    </cfRule>
  </conditionalFormatting>
  <conditionalFormatting sqref="AM435">
    <cfRule type="expression" dxfId="2543" priority="13033">
      <formula>IF(RIGHT(TEXT(AM435,"0.#"),1)=".",FALSE,TRUE)</formula>
    </cfRule>
    <cfRule type="expression" dxfId="2542" priority="13034">
      <formula>IF(RIGHT(TEXT(AM435,"0.#"),1)=".",TRUE,FALSE)</formula>
    </cfRule>
  </conditionalFormatting>
  <conditionalFormatting sqref="AE434">
    <cfRule type="expression" dxfId="2541" priority="13047">
      <formula>IF(RIGHT(TEXT(AE434,"0.#"),1)=".",FALSE,TRUE)</formula>
    </cfRule>
    <cfRule type="expression" dxfId="2540" priority="13048">
      <formula>IF(RIGHT(TEXT(AE434,"0.#"),1)=".",TRUE,FALSE)</formula>
    </cfRule>
  </conditionalFormatting>
  <conditionalFormatting sqref="AE435">
    <cfRule type="expression" dxfId="2539" priority="13045">
      <formula>IF(RIGHT(TEXT(AE435,"0.#"),1)=".",FALSE,TRUE)</formula>
    </cfRule>
    <cfRule type="expression" dxfId="2538" priority="13046">
      <formula>IF(RIGHT(TEXT(AE435,"0.#"),1)=".",TRUE,FALSE)</formula>
    </cfRule>
  </conditionalFormatting>
  <conditionalFormatting sqref="AM433">
    <cfRule type="expression" dxfId="2537" priority="13037">
      <formula>IF(RIGHT(TEXT(AM433,"0.#"),1)=".",FALSE,TRUE)</formula>
    </cfRule>
    <cfRule type="expression" dxfId="2536" priority="13038">
      <formula>IF(RIGHT(TEXT(AM433,"0.#"),1)=".",TRUE,FALSE)</formula>
    </cfRule>
  </conditionalFormatting>
  <conditionalFormatting sqref="AM434">
    <cfRule type="expression" dxfId="2535" priority="13035">
      <formula>IF(RIGHT(TEXT(AM434,"0.#"),1)=".",FALSE,TRUE)</formula>
    </cfRule>
    <cfRule type="expression" dxfId="2534" priority="13036">
      <formula>IF(RIGHT(TEXT(AM434,"0.#"),1)=".",TRUE,FALSE)</formula>
    </cfRule>
  </conditionalFormatting>
  <conditionalFormatting sqref="AU433">
    <cfRule type="expression" dxfId="2533" priority="13025">
      <formula>IF(RIGHT(TEXT(AU433,"0.#"),1)=".",FALSE,TRUE)</formula>
    </cfRule>
    <cfRule type="expression" dxfId="2532" priority="13026">
      <formula>IF(RIGHT(TEXT(AU433,"0.#"),1)=".",TRUE,FALSE)</formula>
    </cfRule>
  </conditionalFormatting>
  <conditionalFormatting sqref="AU434">
    <cfRule type="expression" dxfId="2531" priority="13023">
      <formula>IF(RIGHT(TEXT(AU434,"0.#"),1)=".",FALSE,TRUE)</formula>
    </cfRule>
    <cfRule type="expression" dxfId="2530" priority="13024">
      <formula>IF(RIGHT(TEXT(AU434,"0.#"),1)=".",TRUE,FALSE)</formula>
    </cfRule>
  </conditionalFormatting>
  <conditionalFormatting sqref="AU435">
    <cfRule type="expression" dxfId="2529" priority="13021">
      <formula>IF(RIGHT(TEXT(AU435,"0.#"),1)=".",FALSE,TRUE)</formula>
    </cfRule>
    <cfRule type="expression" dxfId="2528" priority="13022">
      <formula>IF(RIGHT(TEXT(AU435,"0.#"),1)=".",TRUE,FALSE)</formula>
    </cfRule>
  </conditionalFormatting>
  <conditionalFormatting sqref="AI435">
    <cfRule type="expression" dxfId="2527" priority="12955">
      <formula>IF(RIGHT(TEXT(AI435,"0.#"),1)=".",FALSE,TRUE)</formula>
    </cfRule>
    <cfRule type="expression" dxfId="2526" priority="12956">
      <formula>IF(RIGHT(TEXT(AI435,"0.#"),1)=".",TRUE,FALSE)</formula>
    </cfRule>
  </conditionalFormatting>
  <conditionalFormatting sqref="AI433">
    <cfRule type="expression" dxfId="2525" priority="12959">
      <formula>IF(RIGHT(TEXT(AI433,"0.#"),1)=".",FALSE,TRUE)</formula>
    </cfRule>
    <cfRule type="expression" dxfId="2524" priority="12960">
      <formula>IF(RIGHT(TEXT(AI433,"0.#"),1)=".",TRUE,FALSE)</formula>
    </cfRule>
  </conditionalFormatting>
  <conditionalFormatting sqref="AI434">
    <cfRule type="expression" dxfId="2523" priority="12957">
      <formula>IF(RIGHT(TEXT(AI434,"0.#"),1)=".",FALSE,TRUE)</formula>
    </cfRule>
    <cfRule type="expression" dxfId="2522" priority="12958">
      <formula>IF(RIGHT(TEXT(AI434,"0.#"),1)=".",TRUE,FALSE)</formula>
    </cfRule>
  </conditionalFormatting>
  <conditionalFormatting sqref="AQ434">
    <cfRule type="expression" dxfId="2521" priority="12941">
      <formula>IF(RIGHT(TEXT(AQ434,"0.#"),1)=".",FALSE,TRUE)</formula>
    </cfRule>
    <cfRule type="expression" dxfId="2520" priority="12942">
      <formula>IF(RIGHT(TEXT(AQ434,"0.#"),1)=".",TRUE,FALSE)</formula>
    </cfRule>
  </conditionalFormatting>
  <conditionalFormatting sqref="AQ435">
    <cfRule type="expression" dxfId="2519" priority="12927">
      <formula>IF(RIGHT(TEXT(AQ435,"0.#"),1)=".",FALSE,TRUE)</formula>
    </cfRule>
    <cfRule type="expression" dxfId="2518" priority="12928">
      <formula>IF(RIGHT(TEXT(AQ435,"0.#"),1)=".",TRUE,FALSE)</formula>
    </cfRule>
  </conditionalFormatting>
  <conditionalFormatting sqref="AQ433">
    <cfRule type="expression" dxfId="2517" priority="12925">
      <formula>IF(RIGHT(TEXT(AQ433,"0.#"),1)=".",FALSE,TRUE)</formula>
    </cfRule>
    <cfRule type="expression" dxfId="2516" priority="12926">
      <formula>IF(RIGHT(TEXT(AQ433,"0.#"),1)=".",TRUE,FALSE)</formula>
    </cfRule>
  </conditionalFormatting>
  <conditionalFormatting sqref="AL840:AO841 AL843:AO867">
    <cfRule type="expression" dxfId="2515" priority="6649">
      <formula>IF(AND(AL840&gt;=0, RIGHT(TEXT(AL840,"0.#"),1)&lt;&gt;"."),TRUE,FALSE)</formula>
    </cfRule>
    <cfRule type="expression" dxfId="2514" priority="6650">
      <formula>IF(AND(AL840&gt;=0, RIGHT(TEXT(AL840,"0.#"),1)="."),TRUE,FALSE)</formula>
    </cfRule>
    <cfRule type="expression" dxfId="2513" priority="6651">
      <formula>IF(AND(AL840&lt;0, RIGHT(TEXT(AL840,"0.#"),1)&lt;&gt;"."),TRUE,FALSE)</formula>
    </cfRule>
    <cfRule type="expression" dxfId="2512" priority="6652">
      <formula>IF(AND(AL840&lt;0, RIGHT(TEXT(AL840,"0.#"),1)="."),TRUE,FALSE)</formula>
    </cfRule>
  </conditionalFormatting>
  <conditionalFormatting sqref="AQ53:AQ55">
    <cfRule type="expression" dxfId="2511" priority="4671">
      <formula>IF(RIGHT(TEXT(AQ53,"0.#"),1)=".",FALSE,TRUE)</formula>
    </cfRule>
    <cfRule type="expression" dxfId="2510" priority="4672">
      <formula>IF(RIGHT(TEXT(AQ53,"0.#"),1)=".",TRUE,FALSE)</formula>
    </cfRule>
  </conditionalFormatting>
  <conditionalFormatting sqref="AU53:AU55">
    <cfRule type="expression" dxfId="2509" priority="4669">
      <formula>IF(RIGHT(TEXT(AU53,"0.#"),1)=".",FALSE,TRUE)</formula>
    </cfRule>
    <cfRule type="expression" dxfId="2508" priority="4670">
      <formula>IF(RIGHT(TEXT(AU53,"0.#"),1)=".",TRUE,FALSE)</formula>
    </cfRule>
  </conditionalFormatting>
  <conditionalFormatting sqref="AQ60:AQ62">
    <cfRule type="expression" dxfId="2507" priority="4667">
      <formula>IF(RIGHT(TEXT(AQ60,"0.#"),1)=".",FALSE,TRUE)</formula>
    </cfRule>
    <cfRule type="expression" dxfId="2506" priority="4668">
      <formula>IF(RIGHT(TEXT(AQ60,"0.#"),1)=".",TRUE,FALSE)</formula>
    </cfRule>
  </conditionalFormatting>
  <conditionalFormatting sqref="AU60:AU62">
    <cfRule type="expression" dxfId="2505" priority="4665">
      <formula>IF(RIGHT(TEXT(AU60,"0.#"),1)=".",FALSE,TRUE)</formula>
    </cfRule>
    <cfRule type="expression" dxfId="2504" priority="4666">
      <formula>IF(RIGHT(TEXT(AU60,"0.#"),1)=".",TRUE,FALSE)</formula>
    </cfRule>
  </conditionalFormatting>
  <conditionalFormatting sqref="AQ75:AQ77">
    <cfRule type="expression" dxfId="2503" priority="4663">
      <formula>IF(RIGHT(TEXT(AQ75,"0.#"),1)=".",FALSE,TRUE)</formula>
    </cfRule>
    <cfRule type="expression" dxfId="2502" priority="4664">
      <formula>IF(RIGHT(TEXT(AQ75,"0.#"),1)=".",TRUE,FALSE)</formula>
    </cfRule>
  </conditionalFormatting>
  <conditionalFormatting sqref="AU75:AU77">
    <cfRule type="expression" dxfId="2501" priority="4661">
      <formula>IF(RIGHT(TEXT(AU75,"0.#"),1)=".",FALSE,TRUE)</formula>
    </cfRule>
    <cfRule type="expression" dxfId="2500" priority="4662">
      <formula>IF(RIGHT(TEXT(AU75,"0.#"),1)=".",TRUE,FALSE)</formula>
    </cfRule>
  </conditionalFormatting>
  <conditionalFormatting sqref="AQ87:AQ89">
    <cfRule type="expression" dxfId="2499" priority="4659">
      <formula>IF(RIGHT(TEXT(AQ87,"0.#"),1)=".",FALSE,TRUE)</formula>
    </cfRule>
    <cfRule type="expression" dxfId="2498" priority="4660">
      <formula>IF(RIGHT(TEXT(AQ87,"0.#"),1)=".",TRUE,FALSE)</formula>
    </cfRule>
  </conditionalFormatting>
  <conditionalFormatting sqref="AU87:AU89">
    <cfRule type="expression" dxfId="2497" priority="4657">
      <formula>IF(RIGHT(TEXT(AU87,"0.#"),1)=".",FALSE,TRUE)</formula>
    </cfRule>
    <cfRule type="expression" dxfId="2496" priority="4658">
      <formula>IF(RIGHT(TEXT(AU87,"0.#"),1)=".",TRUE,FALSE)</formula>
    </cfRule>
  </conditionalFormatting>
  <conditionalFormatting sqref="AQ92:AQ94">
    <cfRule type="expression" dxfId="2495" priority="4655">
      <formula>IF(RIGHT(TEXT(AQ92,"0.#"),1)=".",FALSE,TRUE)</formula>
    </cfRule>
    <cfRule type="expression" dxfId="2494" priority="4656">
      <formula>IF(RIGHT(TEXT(AQ92,"0.#"),1)=".",TRUE,FALSE)</formula>
    </cfRule>
  </conditionalFormatting>
  <conditionalFormatting sqref="AU92:AU94">
    <cfRule type="expression" dxfId="2493" priority="4653">
      <formula>IF(RIGHT(TEXT(AU92,"0.#"),1)=".",FALSE,TRUE)</formula>
    </cfRule>
    <cfRule type="expression" dxfId="2492" priority="4654">
      <formula>IF(RIGHT(TEXT(AU92,"0.#"),1)=".",TRUE,FALSE)</formula>
    </cfRule>
  </conditionalFormatting>
  <conditionalFormatting sqref="AQ97:AQ99">
    <cfRule type="expression" dxfId="2491" priority="4651">
      <formula>IF(RIGHT(TEXT(AQ97,"0.#"),1)=".",FALSE,TRUE)</formula>
    </cfRule>
    <cfRule type="expression" dxfId="2490" priority="4652">
      <formula>IF(RIGHT(TEXT(AQ97,"0.#"),1)=".",TRUE,FALSE)</formula>
    </cfRule>
  </conditionalFormatting>
  <conditionalFormatting sqref="AU97:AU99">
    <cfRule type="expression" dxfId="2489" priority="4649">
      <formula>IF(RIGHT(TEXT(AU97,"0.#"),1)=".",FALSE,TRUE)</formula>
    </cfRule>
    <cfRule type="expression" dxfId="2488" priority="4650">
      <formula>IF(RIGHT(TEXT(AU97,"0.#"),1)=".",TRUE,FALSE)</formula>
    </cfRule>
  </conditionalFormatting>
  <conditionalFormatting sqref="AE458">
    <cfRule type="expression" dxfId="2487" priority="4343">
      <formula>IF(RIGHT(TEXT(AE458,"0.#"),1)=".",FALSE,TRUE)</formula>
    </cfRule>
    <cfRule type="expression" dxfId="2486" priority="4344">
      <formula>IF(RIGHT(TEXT(AE458,"0.#"),1)=".",TRUE,FALSE)</formula>
    </cfRule>
  </conditionalFormatting>
  <conditionalFormatting sqref="AM460">
    <cfRule type="expression" dxfId="2485" priority="4333">
      <formula>IF(RIGHT(TEXT(AM460,"0.#"),1)=".",FALSE,TRUE)</formula>
    </cfRule>
    <cfRule type="expression" dxfId="2484" priority="4334">
      <formula>IF(RIGHT(TEXT(AM460,"0.#"),1)=".",TRUE,FALSE)</formula>
    </cfRule>
  </conditionalFormatting>
  <conditionalFormatting sqref="AE459">
    <cfRule type="expression" dxfId="2483" priority="4341">
      <formula>IF(RIGHT(TEXT(AE459,"0.#"),1)=".",FALSE,TRUE)</formula>
    </cfRule>
    <cfRule type="expression" dxfId="2482" priority="4342">
      <formula>IF(RIGHT(TEXT(AE459,"0.#"),1)=".",TRUE,FALSE)</formula>
    </cfRule>
  </conditionalFormatting>
  <conditionalFormatting sqref="AE460">
    <cfRule type="expression" dxfId="2481" priority="4339">
      <formula>IF(RIGHT(TEXT(AE460,"0.#"),1)=".",FALSE,TRUE)</formula>
    </cfRule>
    <cfRule type="expression" dxfId="2480" priority="4340">
      <formula>IF(RIGHT(TEXT(AE460,"0.#"),1)=".",TRUE,FALSE)</formula>
    </cfRule>
  </conditionalFormatting>
  <conditionalFormatting sqref="AM458">
    <cfRule type="expression" dxfId="2479" priority="4337">
      <formula>IF(RIGHT(TEXT(AM458,"0.#"),1)=".",FALSE,TRUE)</formula>
    </cfRule>
    <cfRule type="expression" dxfId="2478" priority="4338">
      <formula>IF(RIGHT(TEXT(AM458,"0.#"),1)=".",TRUE,FALSE)</formula>
    </cfRule>
  </conditionalFormatting>
  <conditionalFormatting sqref="AM459">
    <cfRule type="expression" dxfId="2477" priority="4335">
      <formula>IF(RIGHT(TEXT(AM459,"0.#"),1)=".",FALSE,TRUE)</formula>
    </cfRule>
    <cfRule type="expression" dxfId="2476" priority="4336">
      <formula>IF(RIGHT(TEXT(AM459,"0.#"),1)=".",TRUE,FALSE)</formula>
    </cfRule>
  </conditionalFormatting>
  <conditionalFormatting sqref="AU458">
    <cfRule type="expression" dxfId="2475" priority="4331">
      <formula>IF(RIGHT(TEXT(AU458,"0.#"),1)=".",FALSE,TRUE)</formula>
    </cfRule>
    <cfRule type="expression" dxfId="2474" priority="4332">
      <formula>IF(RIGHT(TEXT(AU458,"0.#"),1)=".",TRUE,FALSE)</formula>
    </cfRule>
  </conditionalFormatting>
  <conditionalFormatting sqref="AU459">
    <cfRule type="expression" dxfId="2473" priority="4329">
      <formula>IF(RIGHT(TEXT(AU459,"0.#"),1)=".",FALSE,TRUE)</formula>
    </cfRule>
    <cfRule type="expression" dxfId="2472" priority="4330">
      <formula>IF(RIGHT(TEXT(AU459,"0.#"),1)=".",TRUE,FALSE)</formula>
    </cfRule>
  </conditionalFormatting>
  <conditionalFormatting sqref="AU460">
    <cfRule type="expression" dxfId="2471" priority="4327">
      <formula>IF(RIGHT(TEXT(AU460,"0.#"),1)=".",FALSE,TRUE)</formula>
    </cfRule>
    <cfRule type="expression" dxfId="2470" priority="4328">
      <formula>IF(RIGHT(TEXT(AU460,"0.#"),1)=".",TRUE,FALSE)</formula>
    </cfRule>
  </conditionalFormatting>
  <conditionalFormatting sqref="AI460">
    <cfRule type="expression" dxfId="2469" priority="4321">
      <formula>IF(RIGHT(TEXT(AI460,"0.#"),1)=".",FALSE,TRUE)</formula>
    </cfRule>
    <cfRule type="expression" dxfId="2468" priority="4322">
      <formula>IF(RIGHT(TEXT(AI460,"0.#"),1)=".",TRUE,FALSE)</formula>
    </cfRule>
  </conditionalFormatting>
  <conditionalFormatting sqref="AI458">
    <cfRule type="expression" dxfId="2467" priority="4325">
      <formula>IF(RIGHT(TEXT(AI458,"0.#"),1)=".",FALSE,TRUE)</formula>
    </cfRule>
    <cfRule type="expression" dxfId="2466" priority="4326">
      <formula>IF(RIGHT(TEXT(AI458,"0.#"),1)=".",TRUE,FALSE)</formula>
    </cfRule>
  </conditionalFormatting>
  <conditionalFormatting sqref="AI459">
    <cfRule type="expression" dxfId="2465" priority="4323">
      <formula>IF(RIGHT(TEXT(AI459,"0.#"),1)=".",FALSE,TRUE)</formula>
    </cfRule>
    <cfRule type="expression" dxfId="2464" priority="4324">
      <formula>IF(RIGHT(TEXT(AI459,"0.#"),1)=".",TRUE,FALSE)</formula>
    </cfRule>
  </conditionalFormatting>
  <conditionalFormatting sqref="AQ459">
    <cfRule type="expression" dxfId="2463" priority="4319">
      <formula>IF(RIGHT(TEXT(AQ459,"0.#"),1)=".",FALSE,TRUE)</formula>
    </cfRule>
    <cfRule type="expression" dxfId="2462" priority="4320">
      <formula>IF(RIGHT(TEXT(AQ459,"0.#"),1)=".",TRUE,FALSE)</formula>
    </cfRule>
  </conditionalFormatting>
  <conditionalFormatting sqref="AQ460">
    <cfRule type="expression" dxfId="2461" priority="4317">
      <formula>IF(RIGHT(TEXT(AQ460,"0.#"),1)=".",FALSE,TRUE)</formula>
    </cfRule>
    <cfRule type="expression" dxfId="2460" priority="4318">
      <formula>IF(RIGHT(TEXT(AQ460,"0.#"),1)=".",TRUE,FALSE)</formula>
    </cfRule>
  </conditionalFormatting>
  <conditionalFormatting sqref="AQ458">
    <cfRule type="expression" dxfId="2459" priority="4315">
      <formula>IF(RIGHT(TEXT(AQ458,"0.#"),1)=".",FALSE,TRUE)</formula>
    </cfRule>
    <cfRule type="expression" dxfId="2458" priority="4316">
      <formula>IF(RIGHT(TEXT(AQ458,"0.#"),1)=".",TRUE,FALSE)</formula>
    </cfRule>
  </conditionalFormatting>
  <conditionalFormatting sqref="AE120 AM120">
    <cfRule type="expression" dxfId="2457" priority="2993">
      <formula>IF(RIGHT(TEXT(AE120,"0.#"),1)=".",FALSE,TRUE)</formula>
    </cfRule>
    <cfRule type="expression" dxfId="2456" priority="2994">
      <formula>IF(RIGHT(TEXT(AE120,"0.#"),1)=".",TRUE,FALSE)</formula>
    </cfRule>
  </conditionalFormatting>
  <conditionalFormatting sqref="AI126">
    <cfRule type="expression" dxfId="2455" priority="2983">
      <formula>IF(RIGHT(TEXT(AI126,"0.#"),1)=".",FALSE,TRUE)</formula>
    </cfRule>
    <cfRule type="expression" dxfId="2454" priority="2984">
      <formula>IF(RIGHT(TEXT(AI126,"0.#"),1)=".",TRUE,FALSE)</formula>
    </cfRule>
  </conditionalFormatting>
  <conditionalFormatting sqref="AI120">
    <cfRule type="expression" dxfId="2453" priority="2991">
      <formula>IF(RIGHT(TEXT(AI120,"0.#"),1)=".",FALSE,TRUE)</formula>
    </cfRule>
    <cfRule type="expression" dxfId="2452" priority="2992">
      <formula>IF(RIGHT(TEXT(AI120,"0.#"),1)=".",TRUE,FALSE)</formula>
    </cfRule>
  </conditionalFormatting>
  <conditionalFormatting sqref="AE123 AM123">
    <cfRule type="expression" dxfId="2451" priority="2989">
      <formula>IF(RIGHT(TEXT(AE123,"0.#"),1)=".",FALSE,TRUE)</formula>
    </cfRule>
    <cfRule type="expression" dxfId="2450" priority="2990">
      <formula>IF(RIGHT(TEXT(AE123,"0.#"),1)=".",TRUE,FALSE)</formula>
    </cfRule>
  </conditionalFormatting>
  <conditionalFormatting sqref="AI123">
    <cfRule type="expression" dxfId="2449" priority="2987">
      <formula>IF(RIGHT(TEXT(AI123,"0.#"),1)=".",FALSE,TRUE)</formula>
    </cfRule>
    <cfRule type="expression" dxfId="2448" priority="2988">
      <formula>IF(RIGHT(TEXT(AI123,"0.#"),1)=".",TRUE,FALSE)</formula>
    </cfRule>
  </conditionalFormatting>
  <conditionalFormatting sqref="AE126 AM126">
    <cfRule type="expression" dxfId="2447" priority="2985">
      <formula>IF(RIGHT(TEXT(AE126,"0.#"),1)=".",FALSE,TRUE)</formula>
    </cfRule>
    <cfRule type="expression" dxfId="2446" priority="2986">
      <formula>IF(RIGHT(TEXT(AE126,"0.#"),1)=".",TRUE,FALSE)</formula>
    </cfRule>
  </conditionalFormatting>
  <conditionalFormatting sqref="AE129 AM129">
    <cfRule type="expression" dxfId="2445" priority="2981">
      <formula>IF(RIGHT(TEXT(AE129,"0.#"),1)=".",FALSE,TRUE)</formula>
    </cfRule>
    <cfRule type="expression" dxfId="2444" priority="2982">
      <formula>IF(RIGHT(TEXT(AE129,"0.#"),1)=".",TRUE,FALSE)</formula>
    </cfRule>
  </conditionalFormatting>
  <conditionalFormatting sqref="AI129">
    <cfRule type="expression" dxfId="2443" priority="2979">
      <formula>IF(RIGHT(TEXT(AI129,"0.#"),1)=".",FALSE,TRUE)</formula>
    </cfRule>
    <cfRule type="expression" dxfId="2442" priority="2980">
      <formula>IF(RIGHT(TEXT(AI129,"0.#"),1)=".",TRUE,FALSE)</formula>
    </cfRule>
  </conditionalFormatting>
  <conditionalFormatting sqref="Y840:Y841 Y843:Y867">
    <cfRule type="expression" dxfId="2441" priority="2977">
      <formula>IF(RIGHT(TEXT(Y840,"0.#"),1)=".",FALSE,TRUE)</formula>
    </cfRule>
    <cfRule type="expression" dxfId="2440" priority="2978">
      <formula>IF(RIGHT(TEXT(Y840,"0.#"),1)=".",TRUE,FALSE)</formula>
    </cfRule>
  </conditionalFormatting>
  <conditionalFormatting sqref="AU518">
    <cfRule type="expression" dxfId="2439" priority="1487">
      <formula>IF(RIGHT(TEXT(AU518,"0.#"),1)=".",FALSE,TRUE)</formula>
    </cfRule>
    <cfRule type="expression" dxfId="2438" priority="1488">
      <formula>IF(RIGHT(TEXT(AU518,"0.#"),1)=".",TRUE,FALSE)</formula>
    </cfRule>
  </conditionalFormatting>
  <conditionalFormatting sqref="AQ551">
    <cfRule type="expression" dxfId="2437" priority="1263">
      <formula>IF(RIGHT(TEXT(AQ551,"0.#"),1)=".",FALSE,TRUE)</formula>
    </cfRule>
    <cfRule type="expression" dxfId="2436" priority="1264">
      <formula>IF(RIGHT(TEXT(AQ551,"0.#"),1)=".",TRUE,FALSE)</formula>
    </cfRule>
  </conditionalFormatting>
  <conditionalFormatting sqref="AE556">
    <cfRule type="expression" dxfId="2435" priority="1261">
      <formula>IF(RIGHT(TEXT(AE556,"0.#"),1)=".",FALSE,TRUE)</formula>
    </cfRule>
    <cfRule type="expression" dxfId="2434" priority="1262">
      <formula>IF(RIGHT(TEXT(AE556,"0.#"),1)=".",TRUE,FALSE)</formula>
    </cfRule>
  </conditionalFormatting>
  <conditionalFormatting sqref="AE557">
    <cfRule type="expression" dxfId="2433" priority="1259">
      <formula>IF(RIGHT(TEXT(AE557,"0.#"),1)=".",FALSE,TRUE)</formula>
    </cfRule>
    <cfRule type="expression" dxfId="2432" priority="1260">
      <formula>IF(RIGHT(TEXT(AE557,"0.#"),1)=".",TRUE,FALSE)</formula>
    </cfRule>
  </conditionalFormatting>
  <conditionalFormatting sqref="AE558">
    <cfRule type="expression" dxfId="2431" priority="1257">
      <formula>IF(RIGHT(TEXT(AE558,"0.#"),1)=".",FALSE,TRUE)</formula>
    </cfRule>
    <cfRule type="expression" dxfId="2430" priority="1258">
      <formula>IF(RIGHT(TEXT(AE558,"0.#"),1)=".",TRUE,FALSE)</formula>
    </cfRule>
  </conditionalFormatting>
  <conditionalFormatting sqref="AU556">
    <cfRule type="expression" dxfId="2429" priority="1249">
      <formula>IF(RIGHT(TEXT(AU556,"0.#"),1)=".",FALSE,TRUE)</formula>
    </cfRule>
    <cfRule type="expression" dxfId="2428" priority="1250">
      <formula>IF(RIGHT(TEXT(AU556,"0.#"),1)=".",TRUE,FALSE)</formula>
    </cfRule>
  </conditionalFormatting>
  <conditionalFormatting sqref="AU557">
    <cfRule type="expression" dxfId="2427" priority="1247">
      <formula>IF(RIGHT(TEXT(AU557,"0.#"),1)=".",FALSE,TRUE)</formula>
    </cfRule>
    <cfRule type="expression" dxfId="2426" priority="1248">
      <formula>IF(RIGHT(TEXT(AU557,"0.#"),1)=".",TRUE,FALSE)</formula>
    </cfRule>
  </conditionalFormatting>
  <conditionalFormatting sqref="AU558">
    <cfRule type="expression" dxfId="2425" priority="1245">
      <formula>IF(RIGHT(TEXT(AU558,"0.#"),1)=".",FALSE,TRUE)</formula>
    </cfRule>
    <cfRule type="expression" dxfId="2424" priority="1246">
      <formula>IF(RIGHT(TEXT(AU558,"0.#"),1)=".",TRUE,FALSE)</formula>
    </cfRule>
  </conditionalFormatting>
  <conditionalFormatting sqref="AQ557">
    <cfRule type="expression" dxfId="2423" priority="1237">
      <formula>IF(RIGHT(TEXT(AQ557,"0.#"),1)=".",FALSE,TRUE)</formula>
    </cfRule>
    <cfRule type="expression" dxfId="2422" priority="1238">
      <formula>IF(RIGHT(TEXT(AQ557,"0.#"),1)=".",TRUE,FALSE)</formula>
    </cfRule>
  </conditionalFormatting>
  <conditionalFormatting sqref="AQ558">
    <cfRule type="expression" dxfId="2421" priority="1235">
      <formula>IF(RIGHT(TEXT(AQ558,"0.#"),1)=".",FALSE,TRUE)</formula>
    </cfRule>
    <cfRule type="expression" dxfId="2420" priority="1236">
      <formula>IF(RIGHT(TEXT(AQ558,"0.#"),1)=".",TRUE,FALSE)</formula>
    </cfRule>
  </conditionalFormatting>
  <conditionalFormatting sqref="AQ556">
    <cfRule type="expression" dxfId="2419" priority="1233">
      <formula>IF(RIGHT(TEXT(AQ556,"0.#"),1)=".",FALSE,TRUE)</formula>
    </cfRule>
    <cfRule type="expression" dxfId="2418" priority="1234">
      <formula>IF(RIGHT(TEXT(AQ556,"0.#"),1)=".",TRUE,FALSE)</formula>
    </cfRule>
  </conditionalFormatting>
  <conditionalFormatting sqref="AE561">
    <cfRule type="expression" dxfId="2417" priority="1231">
      <formula>IF(RIGHT(TEXT(AE561,"0.#"),1)=".",FALSE,TRUE)</formula>
    </cfRule>
    <cfRule type="expression" dxfId="2416" priority="1232">
      <formula>IF(RIGHT(TEXT(AE561,"0.#"),1)=".",TRUE,FALSE)</formula>
    </cfRule>
  </conditionalFormatting>
  <conditionalFormatting sqref="AE562">
    <cfRule type="expression" dxfId="2415" priority="1229">
      <formula>IF(RIGHT(TEXT(AE562,"0.#"),1)=".",FALSE,TRUE)</formula>
    </cfRule>
    <cfRule type="expression" dxfId="2414" priority="1230">
      <formula>IF(RIGHT(TEXT(AE562,"0.#"),1)=".",TRUE,FALSE)</formula>
    </cfRule>
  </conditionalFormatting>
  <conditionalFormatting sqref="AE563">
    <cfRule type="expression" dxfId="2413" priority="1227">
      <formula>IF(RIGHT(TEXT(AE563,"0.#"),1)=".",FALSE,TRUE)</formula>
    </cfRule>
    <cfRule type="expression" dxfId="2412" priority="1228">
      <formula>IF(RIGHT(TEXT(AE563,"0.#"),1)=".",TRUE,FALSE)</formula>
    </cfRule>
  </conditionalFormatting>
  <conditionalFormatting sqref="AL1103:AO1132">
    <cfRule type="expression" dxfId="2411" priority="2883">
      <formula>IF(AND(AL1103&gt;=0, RIGHT(TEXT(AL1103,"0.#"),1)&lt;&gt;"."),TRUE,FALSE)</formula>
    </cfRule>
    <cfRule type="expression" dxfId="2410" priority="2884">
      <formula>IF(AND(AL1103&gt;=0, RIGHT(TEXT(AL1103,"0.#"),1)="."),TRUE,FALSE)</formula>
    </cfRule>
    <cfRule type="expression" dxfId="2409" priority="2885">
      <formula>IF(AND(AL1103&lt;0, RIGHT(TEXT(AL1103,"0.#"),1)&lt;&gt;"."),TRUE,FALSE)</formula>
    </cfRule>
    <cfRule type="expression" dxfId="2408" priority="2886">
      <formula>IF(AND(AL1103&lt;0, RIGHT(TEXT(AL1103,"0.#"),1)="."),TRUE,FALSE)</formula>
    </cfRule>
  </conditionalFormatting>
  <conditionalFormatting sqref="Y1103:Y1132">
    <cfRule type="expression" dxfId="2407" priority="2881">
      <formula>IF(RIGHT(TEXT(Y1103,"0.#"),1)=".",FALSE,TRUE)</formula>
    </cfRule>
    <cfRule type="expression" dxfId="2406" priority="2882">
      <formula>IF(RIGHT(TEXT(Y1103,"0.#"),1)=".",TRUE,FALSE)</formula>
    </cfRule>
  </conditionalFormatting>
  <conditionalFormatting sqref="AQ553">
    <cfRule type="expression" dxfId="2405" priority="1265">
      <formula>IF(RIGHT(TEXT(AQ553,"0.#"),1)=".",FALSE,TRUE)</formula>
    </cfRule>
    <cfRule type="expression" dxfId="2404" priority="1266">
      <formula>IF(RIGHT(TEXT(AQ553,"0.#"),1)=".",TRUE,FALSE)</formula>
    </cfRule>
  </conditionalFormatting>
  <conditionalFormatting sqref="AU552">
    <cfRule type="expression" dxfId="2403" priority="1277">
      <formula>IF(RIGHT(TEXT(AU552,"0.#"),1)=".",FALSE,TRUE)</formula>
    </cfRule>
    <cfRule type="expression" dxfId="2402" priority="1278">
      <formula>IF(RIGHT(TEXT(AU552,"0.#"),1)=".",TRUE,FALSE)</formula>
    </cfRule>
  </conditionalFormatting>
  <conditionalFormatting sqref="AE552">
    <cfRule type="expression" dxfId="2401" priority="1289">
      <formula>IF(RIGHT(TEXT(AE552,"0.#"),1)=".",FALSE,TRUE)</formula>
    </cfRule>
    <cfRule type="expression" dxfId="2400" priority="1290">
      <formula>IF(RIGHT(TEXT(AE552,"0.#"),1)=".",TRUE,FALSE)</formula>
    </cfRule>
  </conditionalFormatting>
  <conditionalFormatting sqref="AQ548">
    <cfRule type="expression" dxfId="2399" priority="1295">
      <formula>IF(RIGHT(TEXT(AQ548,"0.#"),1)=".",FALSE,TRUE)</formula>
    </cfRule>
    <cfRule type="expression" dxfId="2398" priority="1296">
      <formula>IF(RIGHT(TEXT(AQ548,"0.#"),1)=".",TRUE,FALSE)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3:Y900">
    <cfRule type="expression" dxfId="2081" priority="2093">
      <formula>IF(RIGHT(TEXT(Y873,"0.#"),1)=".",FALSE,TRUE)</formula>
    </cfRule>
    <cfRule type="expression" dxfId="2080" priority="2094">
      <formula>IF(RIGHT(TEXT(Y873,"0.#"),1)=".",TRUE,FALSE)</formula>
    </cfRule>
  </conditionalFormatting>
  <conditionalFormatting sqref="Y871:Y872">
    <cfRule type="expression" dxfId="2079" priority="2087">
      <formula>IF(RIGHT(TEXT(Y871,"0.#"),1)=".",FALSE,TRUE)</formula>
    </cfRule>
    <cfRule type="expression" dxfId="2078" priority="2088">
      <formula>IF(RIGHT(TEXT(Y871,"0.#"),1)=".",TRUE,FALSE)</formula>
    </cfRule>
  </conditionalFormatting>
  <conditionalFormatting sqref="Y906:Y907 Y909:Y933">
    <cfRule type="expression" dxfId="2077" priority="2081">
      <formula>IF(RIGHT(TEXT(Y906,"0.#"),1)=".",FALSE,TRUE)</formula>
    </cfRule>
    <cfRule type="expression" dxfId="2076" priority="2082">
      <formula>IF(RIGHT(TEXT(Y906,"0.#"),1)=".",TRUE,FALSE)</formula>
    </cfRule>
  </conditionalFormatting>
  <conditionalFormatting sqref="Y904:Y905">
    <cfRule type="expression" dxfId="2075" priority="2075">
      <formula>IF(RIGHT(TEXT(Y904,"0.#"),1)=".",FALSE,TRUE)</formula>
    </cfRule>
    <cfRule type="expression" dxfId="2074" priority="2076">
      <formula>IF(RIGHT(TEXT(Y904,"0.#"),1)=".",TRUE,FALSE)</formula>
    </cfRule>
  </conditionalFormatting>
  <conditionalFormatting sqref="Y939:Y966">
    <cfRule type="expression" dxfId="2073" priority="2069">
      <formula>IF(RIGHT(TEXT(Y939,"0.#"),1)=".",FALSE,TRUE)</formula>
    </cfRule>
    <cfRule type="expression" dxfId="2072" priority="2070">
      <formula>IF(RIGHT(TEXT(Y939,"0.#"),1)=".",TRUE,FALSE)</formula>
    </cfRule>
  </conditionalFormatting>
  <conditionalFormatting sqref="Y937:Y938">
    <cfRule type="expression" dxfId="2071" priority="2063">
      <formula>IF(RIGHT(TEXT(Y937,"0.#"),1)=".",FALSE,TRUE)</formula>
    </cfRule>
    <cfRule type="expression" dxfId="2070" priority="2064">
      <formula>IF(RIGHT(TEXT(Y937,"0.#"),1)=".",TRUE,FALSE)</formula>
    </cfRule>
  </conditionalFormatting>
  <conditionalFormatting sqref="Y972:Y999">
    <cfRule type="expression" dxfId="2069" priority="2057">
      <formula>IF(RIGHT(TEXT(Y972,"0.#"),1)=".",FALSE,TRUE)</formula>
    </cfRule>
    <cfRule type="expression" dxfId="2068" priority="2058">
      <formula>IF(RIGHT(TEXT(Y972,"0.#"),1)=".",TRUE,FALSE)</formula>
    </cfRule>
  </conditionalFormatting>
  <conditionalFormatting sqref="Y970:Y971">
    <cfRule type="expression" dxfId="2067" priority="2051">
      <formula>IF(RIGHT(TEXT(Y970,"0.#"),1)=".",FALSE,TRUE)</formula>
    </cfRule>
    <cfRule type="expression" dxfId="2066" priority="2052">
      <formula>IF(RIGHT(TEXT(Y970,"0.#"),1)=".",TRUE,FALSE)</formula>
    </cfRule>
  </conditionalFormatting>
  <conditionalFormatting sqref="Y1005:Y1032">
    <cfRule type="expression" dxfId="2065" priority="2045">
      <formula>IF(RIGHT(TEXT(Y1005,"0.#"),1)=".",FALSE,TRUE)</formula>
    </cfRule>
    <cfRule type="expression" dxfId="2064" priority="2046">
      <formula>IF(RIGHT(TEXT(Y1005,"0.#"),1)=".",TRUE,FALSE)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3:AO900">
    <cfRule type="expression" dxfId="1983" priority="2095">
      <formula>IF(AND(AL873&gt;=0, RIGHT(TEXT(AL873,"0.#"),1)&lt;&gt;"."),TRUE,FALSE)</formula>
    </cfRule>
    <cfRule type="expression" dxfId="1982" priority="2096">
      <formula>IF(AND(AL873&gt;=0, RIGHT(TEXT(AL873,"0.#"),1)="."),TRUE,FALSE)</formula>
    </cfRule>
    <cfRule type="expression" dxfId="1981" priority="2097">
      <formula>IF(AND(AL873&lt;0, RIGHT(TEXT(AL873,"0.#"),1)&lt;&gt;"."),TRUE,FALSE)</formula>
    </cfRule>
    <cfRule type="expression" dxfId="1980" priority="2098">
      <formula>IF(AND(AL873&lt;0, RIGHT(TEXT(AL873,"0.#"),1)="."),TRUE,FALSE)</formula>
    </cfRule>
  </conditionalFormatting>
  <conditionalFormatting sqref="AL871:AO872">
    <cfRule type="expression" dxfId="1979" priority="2089">
      <formula>IF(AND(AL871&gt;=0, RIGHT(TEXT(AL871,"0.#"),1)&lt;&gt;"."),TRUE,FALSE)</formula>
    </cfRule>
    <cfRule type="expression" dxfId="1978" priority="2090">
      <formula>IF(AND(AL871&gt;=0, RIGHT(TEXT(AL871,"0.#"),1)="."),TRUE,FALSE)</formula>
    </cfRule>
    <cfRule type="expression" dxfId="1977" priority="2091">
      <formula>IF(AND(AL871&lt;0, RIGHT(TEXT(AL871,"0.#"),1)&lt;&gt;"."),TRUE,FALSE)</formula>
    </cfRule>
    <cfRule type="expression" dxfId="1976" priority="2092">
      <formula>IF(AND(AL871&lt;0, RIGHT(TEXT(AL871,"0.#"),1)="."),TRUE,FALSE)</formula>
    </cfRule>
  </conditionalFormatting>
  <conditionalFormatting sqref="AL906:AO907 AL909:AO933">
    <cfRule type="expression" dxfId="1975" priority="2083">
      <formula>IF(AND(AL906&gt;=0, RIGHT(TEXT(AL906,"0.#"),1)&lt;&gt;"."),TRUE,FALSE)</formula>
    </cfRule>
    <cfRule type="expression" dxfId="1974" priority="2084">
      <formula>IF(AND(AL906&gt;=0, RIGHT(TEXT(AL906,"0.#"),1)="."),TRUE,FALSE)</formula>
    </cfRule>
    <cfRule type="expression" dxfId="1973" priority="2085">
      <formula>IF(AND(AL906&lt;0, RIGHT(TEXT(AL906,"0.#"),1)&lt;&gt;"."),TRUE,FALSE)</formula>
    </cfRule>
    <cfRule type="expression" dxfId="1972" priority="2086">
      <formula>IF(AND(AL906&lt;0, RIGHT(TEXT(AL906,"0.#"),1)="."),TRUE,FALSE)</formula>
    </cfRule>
  </conditionalFormatting>
  <conditionalFormatting sqref="AL904:AO905">
    <cfRule type="expression" dxfId="1971" priority="2077">
      <formula>IF(AND(AL904&gt;=0, RIGHT(TEXT(AL904,"0.#"),1)&lt;&gt;"."),TRUE,FALSE)</formula>
    </cfRule>
    <cfRule type="expression" dxfId="1970" priority="2078">
      <formula>IF(AND(AL904&gt;=0, RIGHT(TEXT(AL904,"0.#"),1)="."),TRUE,FALSE)</formula>
    </cfRule>
    <cfRule type="expression" dxfId="1969" priority="2079">
      <formula>IF(AND(AL904&lt;0, RIGHT(TEXT(AL904,"0.#"),1)&lt;&gt;"."),TRUE,FALSE)</formula>
    </cfRule>
    <cfRule type="expression" dxfId="1968" priority="2080">
      <formula>IF(AND(AL904&lt;0, RIGHT(TEXT(AL904,"0.#"),1)="."),TRUE,FALSE)</formula>
    </cfRule>
  </conditionalFormatting>
  <conditionalFormatting sqref="AL939:AO966">
    <cfRule type="expression" dxfId="1967" priority="2071">
      <formula>IF(AND(AL939&gt;=0, RIGHT(TEXT(AL939,"0.#"),1)&lt;&gt;"."),TRUE,FALSE)</formula>
    </cfRule>
    <cfRule type="expression" dxfId="1966" priority="2072">
      <formula>IF(AND(AL939&gt;=0, RIGHT(TEXT(AL939,"0.#"),1)="."),TRUE,FALSE)</formula>
    </cfRule>
    <cfRule type="expression" dxfId="1965" priority="2073">
      <formula>IF(AND(AL939&lt;0, RIGHT(TEXT(AL939,"0.#"),1)&lt;&gt;"."),TRUE,FALSE)</formula>
    </cfRule>
    <cfRule type="expression" dxfId="1964" priority="2074">
      <formula>IF(AND(AL939&lt;0, RIGHT(TEXT(AL939,"0.#"),1)="."),TRUE,FALSE)</formula>
    </cfRule>
  </conditionalFormatting>
  <conditionalFormatting sqref="AL937:AO938">
    <cfRule type="expression" dxfId="1963" priority="2065">
      <formula>IF(AND(AL937&gt;=0, RIGHT(TEXT(AL937,"0.#"),1)&lt;&gt;"."),TRUE,FALSE)</formula>
    </cfRule>
    <cfRule type="expression" dxfId="1962" priority="2066">
      <formula>IF(AND(AL937&gt;=0, RIGHT(TEXT(AL937,"0.#"),1)="."),TRUE,FALSE)</formula>
    </cfRule>
    <cfRule type="expression" dxfId="1961" priority="2067">
      <formula>IF(AND(AL937&lt;0, RIGHT(TEXT(AL937,"0.#"),1)&lt;&gt;"."),TRUE,FALSE)</formula>
    </cfRule>
    <cfRule type="expression" dxfId="1960" priority="2068">
      <formula>IF(AND(AL937&lt;0, RIGHT(TEXT(AL937,"0.#"),1)="."),TRUE,FALSE)</formula>
    </cfRule>
  </conditionalFormatting>
  <conditionalFormatting sqref="AL972:AO999">
    <cfRule type="expression" dxfId="1959" priority="2059">
      <formula>IF(AND(AL972&gt;=0, RIGHT(TEXT(AL972,"0.#"),1)&lt;&gt;"."),TRUE,FALSE)</formula>
    </cfRule>
    <cfRule type="expression" dxfId="1958" priority="2060">
      <formula>IF(AND(AL972&gt;=0, RIGHT(TEXT(AL972,"0.#"),1)="."),TRUE,FALSE)</formula>
    </cfRule>
    <cfRule type="expression" dxfId="1957" priority="2061">
      <formula>IF(AND(AL972&lt;0, RIGHT(TEXT(AL972,"0.#"),1)&lt;&gt;"."),TRUE,FALSE)</formula>
    </cfRule>
    <cfRule type="expression" dxfId="1956" priority="2062">
      <formula>IF(AND(AL972&lt;0, RIGHT(TEXT(AL972,"0.#"),1)="."),TRUE,FALSE)</formula>
    </cfRule>
  </conditionalFormatting>
  <conditionalFormatting sqref="AL970:AO971">
    <cfRule type="expression" dxfId="1955" priority="2053">
      <formula>IF(AND(AL970&gt;=0, RIGHT(TEXT(AL970,"0.#"),1)&lt;&gt;"."),TRUE,FALSE)</formula>
    </cfRule>
    <cfRule type="expression" dxfId="1954" priority="2054">
      <formula>IF(AND(AL970&gt;=0, RIGHT(TEXT(AL970,"0.#"),1)="."),TRUE,FALSE)</formula>
    </cfRule>
    <cfRule type="expression" dxfId="1953" priority="2055">
      <formula>IF(AND(AL970&lt;0, RIGHT(TEXT(AL970,"0.#"),1)&lt;&gt;"."),TRUE,FALSE)</formula>
    </cfRule>
    <cfRule type="expression" dxfId="1952" priority="2056">
      <formula>IF(AND(AL970&lt;0, RIGHT(TEXT(AL970,"0.#"),1)="."),TRUE,FALSE)</formula>
    </cfRule>
  </conditionalFormatting>
  <conditionalFormatting sqref="AL1005:AO1032">
    <cfRule type="expression" dxfId="1951" priority="2047">
      <formula>IF(AND(AL1005&gt;=0, RIGHT(TEXT(AL1005,"0.#"),1)&lt;&gt;"."),TRUE,FALSE)</formula>
    </cfRule>
    <cfRule type="expression" dxfId="1950" priority="2048">
      <formula>IF(AND(AL1005&gt;=0, RIGHT(TEXT(AL1005,"0.#"),1)="."),TRUE,FALSE)</formula>
    </cfRule>
    <cfRule type="expression" dxfId="1949" priority="2049">
      <formula>IF(AND(AL1005&lt;0, RIGHT(TEXT(AL1005,"0.#"),1)&lt;&gt;"."),TRUE,FALSE)</formula>
    </cfRule>
    <cfRule type="expression" dxfId="1948" priority="2050">
      <formula>IF(AND(AL1005&lt;0, RIGHT(TEXT(AL1005,"0.#"),1)="."),TRUE,FALSE)</formula>
    </cfRule>
  </conditionalFormatting>
  <conditionalFormatting sqref="AL1003:AO1004">
    <cfRule type="expression" dxfId="1947" priority="2041">
      <formula>IF(AND(AL1003&gt;=0, RIGHT(TEXT(AL1003,"0.#"),1)&lt;&gt;"."),TRUE,FALSE)</formula>
    </cfRule>
    <cfRule type="expression" dxfId="1946" priority="2042">
      <formula>IF(AND(AL1003&gt;=0, RIGHT(TEXT(AL1003,"0.#"),1)="."),TRUE,FALSE)</formula>
    </cfRule>
    <cfRule type="expression" dxfId="1945" priority="2043">
      <formula>IF(AND(AL1003&lt;0, RIGHT(TEXT(AL1003,"0.#"),1)&lt;&gt;"."),TRUE,FALSE)</formula>
    </cfRule>
    <cfRule type="expression" dxfId="1944" priority="2044">
      <formula>IF(AND(AL1003&lt;0, RIGHT(TEXT(AL1003,"0.#"),1)="."),TRUE,FALSE)</formula>
    </cfRule>
  </conditionalFormatting>
  <conditionalFormatting sqref="Y1003:Y1004">
    <cfRule type="expression" dxfId="1943" priority="2039">
      <formula>IF(RIGHT(TEXT(Y1003,"0.#"),1)=".",FALSE,TRUE)</formula>
    </cfRule>
    <cfRule type="expression" dxfId="1942" priority="2040">
      <formula>IF(RIGHT(TEXT(Y1003,"0.#"),1)=".",TRUE,FALSE)</formula>
    </cfRule>
  </conditionalFormatting>
  <conditionalFormatting sqref="AL1038:AO1065">
    <cfRule type="expression" dxfId="1941" priority="2035">
      <formula>IF(AND(AL1038&gt;=0, RIGHT(TEXT(AL1038,"0.#"),1)&lt;&gt;"."),TRUE,FALSE)</formula>
    </cfRule>
    <cfRule type="expression" dxfId="1940" priority="2036">
      <formula>IF(AND(AL1038&gt;=0, RIGHT(TEXT(AL1038,"0.#"),1)="."),TRUE,FALSE)</formula>
    </cfRule>
    <cfRule type="expression" dxfId="1939" priority="2037">
      <formula>IF(AND(AL1038&lt;0, RIGHT(TEXT(AL1038,"0.#"),1)&lt;&gt;"."),TRUE,FALSE)</formula>
    </cfRule>
    <cfRule type="expression" dxfId="1938" priority="2038">
      <formula>IF(AND(AL1038&lt;0, RIGHT(TEXT(AL1038,"0.#"),1)="."),TRUE,FALSE)</formula>
    </cfRule>
  </conditionalFormatting>
  <conditionalFormatting sqref="Y1038:Y1065">
    <cfRule type="expression" dxfId="1937" priority="2033">
      <formula>IF(RIGHT(TEXT(Y1038,"0.#"),1)=".",FALSE,TRUE)</formula>
    </cfRule>
    <cfRule type="expression" dxfId="1936" priority="2034">
      <formula>IF(RIGHT(TEXT(Y1038,"0.#"),1)=".",TRUE,FALSE)</formula>
    </cfRule>
  </conditionalFormatting>
  <conditionalFormatting sqref="AL1036:AO1037">
    <cfRule type="expression" dxfId="1935" priority="2029">
      <formula>IF(AND(AL1036&gt;=0, RIGHT(TEXT(AL1036,"0.#"),1)&lt;&gt;"."),TRUE,FALSE)</formula>
    </cfRule>
    <cfRule type="expression" dxfId="1934" priority="2030">
      <formula>IF(AND(AL1036&gt;=0, RIGHT(TEXT(AL1036,"0.#"),1)="."),TRUE,FALSE)</formula>
    </cfRule>
    <cfRule type="expression" dxfId="1933" priority="2031">
      <formula>IF(AND(AL1036&lt;0, RIGHT(TEXT(AL1036,"0.#"),1)&lt;&gt;"."),TRUE,FALSE)</formula>
    </cfRule>
    <cfRule type="expression" dxfId="1932" priority="2032">
      <formula>IF(AND(AL1036&lt;0, RIGHT(TEXT(AL1036,"0.#"),1)="."),TRUE,FALSE)</formula>
    </cfRule>
  </conditionalFormatting>
  <conditionalFormatting sqref="Y1036:Y1037">
    <cfRule type="expression" dxfId="1931" priority="2027">
      <formula>IF(RIGHT(TEXT(Y1036,"0.#"),1)=".",FALSE,TRUE)</formula>
    </cfRule>
    <cfRule type="expression" dxfId="1930" priority="2028">
      <formula>IF(RIGHT(TEXT(Y1036,"0.#"),1)=".",TRUE,FALSE)</formula>
    </cfRule>
  </conditionalFormatting>
  <conditionalFormatting sqref="AL1071:AO1098">
    <cfRule type="expression" dxfId="1929" priority="2023">
      <formula>IF(AND(AL1071&gt;=0, RIGHT(TEXT(AL1071,"0.#"),1)&lt;&gt;"."),TRUE,FALSE)</formula>
    </cfRule>
    <cfRule type="expression" dxfId="1928" priority="2024">
      <formula>IF(AND(AL1071&gt;=0, RIGHT(TEXT(AL1071,"0.#"),1)="."),TRUE,FALSE)</formula>
    </cfRule>
    <cfRule type="expression" dxfId="1927" priority="2025">
      <formula>IF(AND(AL1071&lt;0, RIGHT(TEXT(AL1071,"0.#"),1)&lt;&gt;"."),TRUE,FALSE)</formula>
    </cfRule>
    <cfRule type="expression" dxfId="1926" priority="2026">
      <formula>IF(AND(AL1071&lt;0, RIGHT(TEXT(AL1071,"0.#"),1)="."),TRUE,FALSE)</formula>
    </cfRule>
  </conditionalFormatting>
  <conditionalFormatting sqref="Y1071:Y1098">
    <cfRule type="expression" dxfId="1925" priority="2021">
      <formula>IF(RIGHT(TEXT(Y1071,"0.#"),1)=".",FALSE,TRUE)</formula>
    </cfRule>
    <cfRule type="expression" dxfId="1924" priority="2022">
      <formula>IF(RIGHT(TEXT(Y1071,"0.#"),1)=".",TRUE,FALSE)</formula>
    </cfRule>
  </conditionalFormatting>
  <conditionalFormatting sqref="AL1069:AO1070">
    <cfRule type="expression" dxfId="1923" priority="2017">
      <formula>IF(AND(AL1069&gt;=0, RIGHT(TEXT(AL1069,"0.#"),1)&lt;&gt;"."),TRUE,FALSE)</formula>
    </cfRule>
    <cfRule type="expression" dxfId="1922" priority="2018">
      <formula>IF(AND(AL1069&gt;=0, RIGHT(TEXT(AL1069,"0.#"),1)="."),TRUE,FALSE)</formula>
    </cfRule>
    <cfRule type="expression" dxfId="1921" priority="2019">
      <formula>IF(AND(AL1069&lt;0, RIGHT(TEXT(AL1069,"0.#"),1)&lt;&gt;"."),TRUE,FALSE)</formula>
    </cfRule>
    <cfRule type="expression" dxfId="1920" priority="2020">
      <formula>IF(AND(AL1069&lt;0, RIGHT(TEXT(AL1069,"0.#"),1)="."),TRUE,FALSE)</formula>
    </cfRule>
  </conditionalFormatting>
  <conditionalFormatting sqref="Y1069:Y1070">
    <cfRule type="expression" dxfId="1919" priority="2015">
      <formula>IF(RIGHT(TEXT(Y1069,"0.#"),1)=".",FALSE,TRUE)</formula>
    </cfRule>
    <cfRule type="expression" dxfId="1918" priority="2016">
      <formula>IF(RIGHT(TEXT(Y1069,"0.#"),1)=".",TRUE,FALSE)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Y908">
    <cfRule type="expression" dxfId="723" priority="19">
      <formula>IF(RIGHT(TEXT(Y908,"0.#"),1)=".",FALSE,TRUE)</formula>
    </cfRule>
    <cfRule type="expression" dxfId="722" priority="20">
      <formula>IF(RIGHT(TEXT(Y908,"0.#"),1)=".",TRUE,FALSE)</formula>
    </cfRule>
  </conditionalFormatting>
  <conditionalFormatting sqref="AL908:AO908">
    <cfRule type="expression" dxfId="721" priority="21">
      <formula>IF(AND(AL908&gt;=0, RIGHT(TEXT(AL908,"0.#"),1)&lt;&gt;"."),TRUE,FALSE)</formula>
    </cfRule>
    <cfRule type="expression" dxfId="720" priority="22">
      <formula>IF(AND(AL908&gt;=0, RIGHT(TEXT(AL908,"0.#"),1)="."),TRUE,FALSE)</formula>
    </cfRule>
    <cfRule type="expression" dxfId="719" priority="23">
      <formula>IF(AND(AL908&lt;0, RIGHT(TEXT(AL908,"0.#"),1)&lt;&gt;"."),TRUE,FALSE)</formula>
    </cfRule>
    <cfRule type="expression" dxfId="718" priority="24">
      <formula>IF(AND(AL908&lt;0, RIGHT(TEXT(AL908,"0.#"),1)="."),TRUE,FALSE)</formula>
    </cfRule>
  </conditionalFormatting>
  <conditionalFormatting sqref="AL842:AO842">
    <cfRule type="expression" dxfId="717" priority="15">
      <formula>IF(AND(AL842&gt;=0, RIGHT(TEXT(AL842,"0.#"),1)&lt;&gt;"."),TRUE,FALSE)</formula>
    </cfRule>
    <cfRule type="expression" dxfId="716" priority="16">
      <formula>IF(AND(AL842&gt;=0, RIGHT(TEXT(AL842,"0.#"),1)="."),TRUE,FALSE)</formula>
    </cfRule>
    <cfRule type="expression" dxfId="715" priority="17">
      <formula>IF(AND(AL842&lt;0, RIGHT(TEXT(AL842,"0.#"),1)&lt;&gt;"."),TRUE,FALSE)</formula>
    </cfRule>
    <cfRule type="expression" dxfId="714" priority="18">
      <formula>IF(AND(AL842&lt;0, RIGHT(TEXT(AL842,"0.#"),1)="."),TRUE,FALSE)</formula>
    </cfRule>
  </conditionalFormatting>
  <conditionalFormatting sqref="Y842">
    <cfRule type="expression" dxfId="713" priority="13">
      <formula>IF(RIGHT(TEXT(Y842,"0.#"),1)=".",FALSE,TRUE)</formula>
    </cfRule>
    <cfRule type="expression" dxfId="712" priority="14">
      <formula>IF(RIGHT(TEXT(Y842,"0.#"),1)=".",TRUE,FALSE)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AL839:AO839">
    <cfRule type="expression" dxfId="705" priority="3">
      <formula>IF(AND(AL839&gt;=0, RIGHT(TEXT(AL839,"0.#"),1)&lt;&gt;"."),TRUE,FALSE)</formula>
    </cfRule>
    <cfRule type="expression" dxfId="704" priority="4">
      <formula>IF(AND(AL839&gt;=0, RIGHT(TEXT(AL839,"0.#"),1)="."),TRUE,FALSE)</formula>
    </cfRule>
    <cfRule type="expression" dxfId="703" priority="5">
      <formula>IF(AND(AL839&lt;0, RIGHT(TEXT(AL839,"0.#"),1)&lt;&gt;"."),TRUE,FALSE)</formula>
    </cfRule>
    <cfRule type="expression" dxfId="702" priority="6">
      <formula>IF(AND(AL839&lt;0, RIGHT(TEXT(AL839,"0.#"),1)="."),TRUE,FALSE)</formula>
    </cfRule>
  </conditionalFormatting>
  <conditionalFormatting sqref="Y839">
    <cfRule type="expression" dxfId="701" priority="1">
      <formula>IF(RIGHT(TEXT(Y839,"0.#"),1)=".",FALSE,TRUE)</formula>
    </cfRule>
    <cfRule type="expression" dxfId="70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2" max="49" man="1"/>
    <brk id="699" max="49" man="1"/>
    <brk id="733" max="49" man="1"/>
    <brk id="833" max="49" man="1"/>
  </rowBreaks>
  <colBreaks count="1" manualBreakCount="1">
    <brk id="6" max="1048575"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t="s">
        <v>566</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352</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0"/>
      <c r="AA2" s="831"/>
      <c r="AB2" s="1032" t="s">
        <v>11</v>
      </c>
      <c r="AC2" s="1033"/>
      <c r="AD2" s="1034"/>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352</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0"/>
      <c r="AA9" s="831"/>
      <c r="AB9" s="1032" t="s">
        <v>11</v>
      </c>
      <c r="AC9" s="1033"/>
      <c r="AD9" s="1034"/>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352</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0"/>
      <c r="AA16" s="831"/>
      <c r="AB16" s="1032" t="s">
        <v>11</v>
      </c>
      <c r="AC16" s="1033"/>
      <c r="AD16" s="1034"/>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352</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0"/>
      <c r="AA23" s="831"/>
      <c r="AB23" s="1032" t="s">
        <v>11</v>
      </c>
      <c r="AC23" s="1033"/>
      <c r="AD23" s="1034"/>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352</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0"/>
      <c r="AA30" s="831"/>
      <c r="AB30" s="1032" t="s">
        <v>11</v>
      </c>
      <c r="AC30" s="1033"/>
      <c r="AD30" s="1034"/>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352</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0"/>
      <c r="AA37" s="831"/>
      <c r="AB37" s="1032" t="s">
        <v>11</v>
      </c>
      <c r="AC37" s="1033"/>
      <c r="AD37" s="1034"/>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352</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0"/>
      <c r="AA44" s="831"/>
      <c r="AB44" s="1032" t="s">
        <v>11</v>
      </c>
      <c r="AC44" s="1033"/>
      <c r="AD44" s="1034"/>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352</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0"/>
      <c r="AA51" s="831"/>
      <c r="AB51" s="242" t="s">
        <v>11</v>
      </c>
      <c r="AC51" s="1033"/>
      <c r="AD51" s="1034"/>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352</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0"/>
      <c r="AA58" s="831"/>
      <c r="AB58" s="1032" t="s">
        <v>11</v>
      </c>
      <c r="AC58" s="1033"/>
      <c r="AD58" s="1034"/>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352</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0"/>
      <c r="AA65" s="831"/>
      <c r="AB65" s="1032" t="s">
        <v>11</v>
      </c>
      <c r="AC65" s="1033"/>
      <c r="AD65" s="1034"/>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370</v>
      </c>
      <c r="H2" s="597"/>
      <c r="I2" s="597"/>
      <c r="J2" s="597"/>
      <c r="K2" s="597"/>
      <c r="L2" s="597"/>
      <c r="M2" s="597"/>
      <c r="N2" s="597"/>
      <c r="O2" s="597"/>
      <c r="P2" s="597"/>
      <c r="Q2" s="597"/>
      <c r="R2" s="597"/>
      <c r="S2" s="597"/>
      <c r="T2" s="597"/>
      <c r="U2" s="597"/>
      <c r="V2" s="597"/>
      <c r="W2" s="597"/>
      <c r="X2" s="597"/>
      <c r="Y2" s="597"/>
      <c r="Z2" s="597"/>
      <c r="AA2" s="597"/>
      <c r="AB2" s="598"/>
      <c r="AC2" s="596" t="s">
        <v>372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6"/>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2020-09-11T12:44:30Z</cp:lastPrinted>
  <dcterms:created xsi:type="dcterms:W3CDTF">2012-03-13T00:50:25Z</dcterms:created>
  <dcterms:modified xsi:type="dcterms:W3CDTF">2020-11-17T09:11:11Z</dcterms:modified>
</cp:coreProperties>
</file>