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<sst xmlns="http://schemas.openxmlformats.org/spreadsheetml/2006/main" count="2859" uniqueCount="630">
  <si>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</si>
  <si>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</si>
  <si>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</si>
  <si>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</si>
  <si>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</si>
  <si>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</si>
  <si>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</si>
  <si>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</si>
  <si>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</si>
  <si>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</si>
  <si>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</si>
  <si>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</si>
  <si>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</si>
  <si>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</si>
  <si>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</si>
  <si>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</si>
  <si>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</si>
  <si>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</si>
  <si>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</si>
  <si>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</si>
  <si>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</si>
  <si>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</si>
  <si>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</si>
  <si>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</si>
  <si>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</si>
  <si>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</si>
  <si>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</si>
  <si>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</si>
  <si>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</si>
  <si>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</si>
  <si>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</si>
  <si>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</si>
  <si>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</si>
  <si>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</si>
  <si>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</si>
  <si>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</si>
  <si>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</si>
  <si>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</si>
  <si>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</si>
  <si>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</si>
  <si>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</si>
  <si>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</si>
  <si>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</si>
  <si>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</si>
  <si>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</si>
  <si>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</si>
  <si>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</si>
  <si>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</si>
  <si>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</si>
  <si>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</si>
  <si>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</si>
  <si>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</si>
  <si>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</si>
  <si>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</si>
  <si>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</si>
  <si>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</si>
  <si>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</si>
  <si>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</si>
  <si>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</si>
  <si>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</si>
  <si>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</si>
  <si>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</si>
  <si>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</si>
  <si>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</si>
  <si>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</si>
  <si>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</si>
  <si>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</si>
  <si>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</si>
  <si>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</si>
  <si>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</si>
  <si>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</si>
  <si>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</si>
  <si>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</si>
  <si>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</si>
  <si>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</si>
  <si>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</si>
  <si>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</si>
  <si>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</si>
  <si>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</si>
  <si>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</si>
  <si>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</si>
  <si>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</si>
  <si>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</si>
  <si>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</si>
  <si>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</si>
  <si>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</si>
  <si>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</si>
  <si>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</si>
  <si>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</si>
  <si>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</si>
  <si>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</si>
  <si>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</si>
  <si>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</si>
  <si>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</si>
  <si>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</si>
  <si>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</si>
  <si>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</si>
  <si>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</si>
  <si>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</si>
  <si>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</si>
  <si>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</si>
  <si>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</si>
  <si>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</si>
  <si>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</si>
  <si>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</si>
  <si>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</si>
  <si>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</si>
  <si>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</si>
  <si>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</si>
  <si>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</si>
  <si>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</si>
  <si>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</si>
  <si>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</si>
  <si>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</si>
  <si>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</si>
  <si>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</si>
  <si>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</si>
  <si>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</si>
  <si>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</si>
  <si>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</si>
  <si>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</si>
  <si>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</si>
  <si>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</si>
  <si>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</si>
  <si>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</si>
  <si>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</si>
  <si>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</si>
  <si>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</si>
  <si>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</si>
  <si>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</si>
  <si>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</si>
  <si>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</si>
  <si>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</si>
  <si>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</si>
  <si>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</si>
  <si>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</si>
  <si>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</si>
  <si>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</si>
  <si>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</si>
  <si>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</si>
  <si>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</si>
  <si>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</si>
  <si>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</si>
  <si>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</si>
  <si>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</si>
  <si>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</si>
  <si>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</si>
  <si>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</si>
  <si>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</si>
  <si>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</si>
  <si>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</si>
  <si>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</si>
  <si>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</si>
  <si>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</si>
  <si>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</si>
  <si>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</si>
  <si>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</si>
  <si>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</si>
  <si>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</si>
  <si>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</si>
  <si>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</si>
  <si>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</si>
  <si>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</si>
  <si>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</si>
  <si>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</si>
  <si>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</si>
  <si>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</si>
  <si>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</si>
  <si>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</si>
  <si>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</si>
  <si>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</si>
  <si>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</si>
  <si>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</si>
  <si>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</si>
  <si>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</si>
  <si>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</si>
  <si>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</si>
  <si>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</si>
  <si>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</si>
  <si>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</si>
  <si>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</si>
  <si>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</si>
  <si>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</si>
  <si>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</si>
  <si>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</si>
  <si>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</si>
  <si>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</si>
  <si>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</si>
  <si>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</si>
  <si>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</si>
  <si>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</si>
  <si>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</si>
  <si>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</si>
  <si>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</si>
  <si>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</si>
  <si>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</si>
  <si>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</si>
  <si>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</si>
  <si>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</si>
  <si>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</si>
  <si>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</si>
  <si>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</si>
  <si>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</si>
  <si>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</si>
  <si>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</si>
  <si>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</si>
  <si>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</si>
  <si>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</si>
  <si>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</si>
  <si>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</si>
  <si>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</si>
  <si>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</si>
  <si>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</si>
  <si>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</si>
  <si>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</si>
  <si>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</si>
  <si>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</si>
  <si>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</si>
  <si>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</si>
  <si>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</si>
  <si>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</si>
  <si>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</si>
  <si>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</si>
  <si>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</si>
  <si>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</si>
  <si>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</si>
  <si>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</si>
  <si>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</si>
  <si>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</si>
  <si>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</si>
  <si>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</si>
  <si>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</si>
  <si>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</si>
  <si>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</si>
  <si>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</si>
  <si>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</si>
  <si>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</si>
  <si>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</si>
  <si>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</si>
  <si>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</si>
  <si>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</si>
  <si>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</si>
  <si>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</si>
  <si>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</si>
  <si>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</si>
  <si>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</si>
  <si>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</si>
  <si>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</si>
  <si>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</si>
  <si>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</si>
  <si>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</si>
  <si>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</si>
  <si>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</si>
  <si>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</si>
  <si>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</si>
  <si>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</si>
  <si>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</si>
  <si>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</si>
  <si>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</si>
  <si>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</si>
  <si>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</si>
  <si>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</si>
  <si>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</si>
  <si>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</si>
  <si>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</si>
  <si>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</si>
  <si>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</si>
  <si>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</si>
  <si>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</si>
  <si>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</si>
  <si>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</si>
  <si>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</si>
  <si>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</si>
  <si>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</si>
  <si>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</si>
  <si>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</si>
  <si>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</si>
  <si>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</si>
  <si>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</si>
  <si>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</si>
  <si>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</si>
  <si>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</si>
  <si>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</si>
  <si>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</si>
  <si>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</si>
  <si>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</si>
  <si>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</si>
  <si>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</si>
  <si>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</si>
  <si>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</si>
  <si>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</si>
  <si>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</si>
  <si>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</si>
  <si>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</si>
  <si>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</si>
  <si>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</si>
  <si>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</si>
  <si>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</si>
  <si>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</si>
  <si>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</si>
  <si>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</si>
  <si>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</si>
  <si>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</si>
  <si>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</si>
  <si>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</si>
  <si>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</si>
  <si>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</si>
  <si>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</si>
  <si>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</si>
  <si>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</si>
  <si>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</si>
  <si>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</si>
  <si>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</si>
  <si>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</si>
  <si>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</si>
  <si>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</si>
  <si>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</si>
  <si>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</si>
  <si>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</si>
  <si>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</si>
  <si>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</si>
  <si>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</si>
  <si>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</si>
  <si>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</si>
  <si>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</si>
  <si>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</si>
  <si>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</si>
  <si>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</si>
  <si>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</si>
  <si>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</si>
  <si>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</si>
  <si>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</si>
  <si>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</si>
  <si>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</si>
  <si>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</si>
  <si>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</si>
  <si>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</si>
  <si>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</si>
  <si>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</si>
  <si>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</si>
  <si>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</si>
  <si>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</si>
  <si>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</si>
  <si>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</si>
  <si>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</si>
  <si>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</si>
  <si>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</si>
  <si>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</si>
  <si>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</si>
  <si>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</si>
  <si>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</si>
  <si>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</si>
  <si>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</si>
  <si>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</si>
  <si>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</si>
  <si>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</si>
  <si>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</si>
  <si>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</si>
  <si>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</si>
  <si>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</si>
  <si>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</si>
  <si>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</si>
  <si>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</si>
  <si>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</si>
  <si>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</si>
  <si>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</si>
  <si>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</si>
  <si>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</si>
  <si>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</si>
  <si>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</si>
  <si>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</si>
  <si>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</si>
  <si>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</si>
  <si>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</si>
  <si>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</si>
  <si>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</si>
  <si>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</si>
  <si>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</si>
  <si>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</si>
  <si>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</si>
  <si>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</si>
  <si>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</si>
  <si>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</si>
  <si>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</si>
  <si>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</si>
  <si>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</si>
  <si>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</si>
  <si>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</si>
  <si>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</si>
  <si>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</si>
  <si>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</si>
  <si>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</si>
  <si>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</si>
  <si>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</si>
  <si>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</si>
  <si>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</si>
  <si>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</si>
  <si>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</si>
  <si>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</si>
  <si>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</si>
  <si>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</si>
  <si>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</si>
  <si>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</si>
  <si>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</si>
  <si>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</si>
  <si>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</si>
  <si>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</si>
  <si>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</si>
  <si>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</si>
  <si>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</si>
  <si>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</si>
  <si>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</si>
  <si>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</si>
  <si>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</si>
  <si>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</si>
  <si>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</si>
  <si>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</si>
  <si>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</si>
  <si>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</si>
  <si>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</si>
  <si>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</si>
  <si>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</si>
  <si>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</si>
  <si>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</si>
  <si>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</si>
  <si>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</si>
  <si>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</si>
  <si>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</si>
  <si>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</si>
  <si>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</si>
  <si>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</si>
  <si>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</si>
  <si>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</si>
  <si>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</si>
  <si>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</si>
  <si>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</si>
  <si>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</si>
  <si>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</si>
  <si>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</si>
  <si>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</si>
  <si>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</si>
  <si>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</si>
  <si>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</si>
  <si>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</si>
  <si>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</si>
  <si>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</si>
  <si>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</si>
  <si>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</si>
  <si>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</si>
  <si>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</si>
  <si>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</si>
  <si>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</si>
  <si>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</si>
  <si>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</si>
  <si>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</si>
  <si>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</si>
  <si>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</si>
  <si>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</si>
  <si>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</si>
  <si>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</si>
  <si>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</si>
  <si>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</si>
  <si>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</si>
  <si>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</si>
  <si>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</si>
  <si>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</si>
  <si>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</si>
  <si>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</si>
  <si>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</si>
  <si>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</si>
  <si>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</si>
  <si>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</si>
  <si>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</si>
  <si>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</si>
  <si>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</si>
  <si>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</si>
  <si>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</si>
  <si>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</si>
  <si>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</si>
  <si>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</si>
  <si>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</si>
  <si>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</si>
  <si>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</si>
  <si>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</si>
  <si>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</si>
  <si>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</si>
  <si>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</si>
  <si>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</si>
  <si>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</si>
  <si>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</si>
  <si>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</si>
  <si>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</si>
  <si>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</si>
  <si>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</si>
  <si>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</si>
  <si>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</si>
  <si>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</si>
  <si>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</si>
  <si>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</si>
  <si>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</si>
  <si>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</si>
  <si>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</si>
  <si>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</si>
  <si>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</si>
  <si>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</si>
  <si>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</si>
  <si>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</si>
  <si>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</si>
  <si>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</si>
  <si>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</si>
  <si>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</si>
  <si>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</si>
  <si>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</si>
  <si>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</si>
  <si>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</si>
  <si>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</si>
  <si>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</si>
  <si>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</si>
  <si>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</si>
  <si>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</si>
  <si>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</si>
  <si>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</si>
  <si>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</si>
  <si>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</si>
  <si>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</si>
  <si>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</si>
  <si>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</si>
  <si>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</si>
  <si>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</si>
  <si>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</si>
  <si>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</si>
  <si>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</si>
  <si>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</si>
  <si>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</si>
  <si>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</si>
  <si>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</si>
  <si>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</si>
  <si>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</si>
  <si>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</si>
  <si>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</si>
  <si>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</si>
  <si>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</si>
  <si>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</si>
  <si>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</si>
  <si>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</si>
  <si>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</si>
  <si>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</si>
  <si>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</si>
  <si>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</si>
  <si>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</si>
  <si>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</si>
  <si>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</si>
  <si>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</si>
  <si>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</si>
  <si>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</si>
  <si>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</si>
  <si>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</si>
  <si>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</si>
  <si>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</si>
  <si>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</si>
  <si>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</si>
  <si>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</si>
  <si>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</si>
  <si>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</si>
  <si>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国立研究開発法人国立循環器病研究センター施設整備費</t>
  </si>
  <si>
    <t>医政局</t>
    <phoneticPr fontId="5"/>
  </si>
  <si>
    <t>平成２７年度</t>
  </si>
  <si>
    <t>終了予定なし</t>
  </si>
  <si>
    <t>研究開発振興課</t>
    <rPh sb="0" eb="2">
      <t>ケンキュウ</t>
    </rPh>
    <rPh sb="2" eb="4">
      <t>カイハツ</t>
    </rPh>
    <rPh sb="4" eb="6">
      <t>シンコウ</t>
    </rPh>
    <phoneticPr fontId="5"/>
  </si>
  <si>
    <t>○</t>
  </si>
  <si>
    <t>独立行政法人通則法（平成11年法律第103号）第46条第1項</t>
  </si>
  <si>
    <t>平成27年4月9日厚生労働省発医政0409第4号「平成27年度国庫債務負担行為に基づく国立研究開発法人国立循環器病研究センター施設整備費の国庫補助について」
平成30年11月16日厚生労働省発医政1116第2号「平成30年度国庫債務負担行為に基づく国立研究開発法人国立循環器病研究センター施設整備費の国庫補助について」</t>
    <phoneticPr fontId="5"/>
  </si>
  <si>
    <t>国立研究開発法人国立循環器病研究センターの施設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</si>
  <si>
    <t>国立研究開発法人国立循環器病研究センターが施工する施設の整備費。平成27年度からの整備予定は次のとおり。
　・新築移転整備（平成27年度～平成30年度）
　・災害復旧事業（平成30年度）</t>
    <rPh sb="79" eb="81">
      <t>サイガイ</t>
    </rPh>
    <rPh sb="81" eb="83">
      <t>フッキュウ</t>
    </rPh>
    <rPh sb="83" eb="85">
      <t>ジギョウ</t>
    </rPh>
    <rPh sb="86" eb="88">
      <t>ヘイセイ</t>
    </rPh>
    <rPh sb="90" eb="92">
      <t>ネンド</t>
    </rPh>
    <phoneticPr fontId="5"/>
  </si>
  <si>
    <t>-</t>
  </si>
  <si>
    <t>-</t>
    <phoneticPr fontId="5"/>
  </si>
  <si>
    <t>-</t>
    <phoneticPr fontId="5"/>
  </si>
  <si>
    <t>-</t>
    <phoneticPr fontId="5"/>
  </si>
  <si>
    <t>国立研究開発法人国立循環器病研究センター施設整備費補助金</t>
  </si>
  <si>
    <t>国立循環器病研究センターが施工する施設整備を完了する　　　　　　　　　　　　　　　　　　　　　　　　　　　　　　　　　　　　　　　　　　　　　　　</t>
  </si>
  <si>
    <t>国立循環器病研究センターが施工する施設整備の完了数　　　　　　　　　　　　　　　　　　　　　　　　　　　　　　　　　　　　　　　　　　　　　　　　　　　　　　　　　　　　　　　</t>
  </si>
  <si>
    <t>数</t>
  </si>
  <si>
    <t>-</t>
    <phoneticPr fontId="5"/>
  </si>
  <si>
    <t>-</t>
    <phoneticPr fontId="5"/>
  </si>
  <si>
    <t>-</t>
    <phoneticPr fontId="5"/>
  </si>
  <si>
    <t>国立循環器病研究センターに対する調査</t>
  </si>
  <si>
    <t>国立循環器病研究センターが施工した施設の整備　　　　　　　　　　　　　　　　　　　　　　　　　　　　　　　　　　　　　　　　　　　　　　　　　　　　　　　　　　　　　　　　　　　　　　　　　　　　※「活動実績」は、整備中の件数である。</t>
  </si>
  <si>
    <t>件</t>
  </si>
  <si>
    <t>-</t>
    <phoneticPr fontId="5"/>
  </si>
  <si>
    <t>単位当たりコスト＝X／Y
X：当該年度執行額
Y：整備中の件数</t>
  </si>
  <si>
    <t>百万円</t>
  </si>
  <si>
    <t>　　Ｘ/Ｙ</t>
  </si>
  <si>
    <t>718/1</t>
  </si>
  <si>
    <t>2,024/2</t>
    <phoneticPr fontId="5"/>
  </si>
  <si>
    <t>-</t>
    <phoneticPr fontId="5"/>
  </si>
  <si>
    <t>施策大目標４　国が医療政策として担うべき医療（政策医療）を推進すること</t>
    <rPh sb="0" eb="2">
      <t>セサク</t>
    </rPh>
    <rPh sb="2" eb="3">
      <t>ダイ</t>
    </rPh>
    <rPh sb="3" eb="5">
      <t>モクヒョウ</t>
    </rPh>
    <phoneticPr fontId="5"/>
  </si>
  <si>
    <t>政策医療を向上・均てん化させること（施策目標Ⅰ－４ー１）</t>
    <rPh sb="18" eb="20">
      <t>セサク</t>
    </rPh>
    <rPh sb="20" eb="22">
      <t>モクヒョウ</t>
    </rPh>
    <phoneticPr fontId="5"/>
  </si>
  <si>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</si>
  <si>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</si>
  <si>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</si>
  <si>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</si>
  <si>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人</t>
    <rPh sb="0" eb="1">
      <t>ジン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</si>
  <si>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</si>
  <si>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</si>
  <si>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</si>
  <si>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</si>
  <si>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</si>
  <si>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</si>
  <si>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</si>
  <si>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</si>
  <si>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</si>
  <si>
    <t>-</t>
    <phoneticPr fontId="5"/>
  </si>
  <si>
    <t>-</t>
    <phoneticPr fontId="5"/>
  </si>
  <si>
    <t>-</t>
    <phoneticPr fontId="5"/>
  </si>
  <si>
    <t>-</t>
    <phoneticPr fontId="5"/>
  </si>
  <si>
    <t>-</t>
    <phoneticPr fontId="5"/>
  </si>
  <si>
    <t>-</t>
    <phoneticPr fontId="5"/>
  </si>
  <si>
    <t>-</t>
    <phoneticPr fontId="5"/>
  </si>
  <si>
    <t>-</t>
    <phoneticPr fontId="5"/>
  </si>
  <si>
    <t>新27-009</t>
  </si>
  <si>
    <t>新27-0006</t>
  </si>
  <si>
    <t>101</t>
    <phoneticPr fontId="5"/>
  </si>
  <si>
    <t>105</t>
    <phoneticPr fontId="5"/>
  </si>
  <si>
    <t>113</t>
    <phoneticPr fontId="5"/>
  </si>
  <si>
    <t>-</t>
    <phoneticPr fontId="5"/>
  </si>
  <si>
    <t>－</t>
    <phoneticPr fontId="5"/>
  </si>
  <si>
    <t>点検対象外</t>
    <rPh sb="0" eb="2">
      <t>テンケン</t>
    </rPh>
    <rPh sb="2" eb="5">
      <t>タイショウガイ</t>
    </rPh>
    <phoneticPr fontId="5"/>
  </si>
  <si>
    <t>課長：笠松　淳也</t>
    <phoneticPr fontId="5"/>
  </si>
  <si>
    <t>事業は当初の予定通りの成果を達成したため、平成30年度をもって終了すること。</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</si>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</sst>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H1137" sqref="BH1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126</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564</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566</v>
      </c>
      <c r="H5" s="841"/>
      <c r="I5" s="841"/>
      <c r="J5" s="841"/>
      <c r="K5" s="841"/>
      <c r="L5" s="841"/>
      <c r="M5" s="842" t="s">
        <v>66</v>
      </c>
      <c r="N5" s="843"/>
      <c r="O5" s="843"/>
      <c r="P5" s="843"/>
      <c r="Q5" s="843"/>
      <c r="R5" s="844"/>
      <c r="S5" s="845" t="s">
        <v>567</v>
      </c>
      <c r="T5" s="841"/>
      <c r="U5" s="841"/>
      <c r="V5" s="841"/>
      <c r="W5" s="841"/>
      <c r="X5" s="846"/>
      <c r="Y5" s="699" t="s">
        <v>3</v>
      </c>
      <c r="Z5" s="546"/>
      <c r="AA5" s="546"/>
      <c r="AB5" s="546"/>
      <c r="AC5" s="546"/>
      <c r="AD5" s="547"/>
      <c r="AE5" s="700" t="s">
        <v>568</v>
      </c>
      <c r="AF5" s="700"/>
      <c r="AG5" s="700"/>
      <c r="AH5" s="700"/>
      <c r="AI5" s="700"/>
      <c r="AJ5" s="700"/>
      <c r="AK5" s="700"/>
      <c r="AL5" s="700"/>
      <c r="AM5" s="700"/>
      <c r="AN5" s="700"/>
      <c r="AO5" s="700"/>
      <c r="AP5" s="701"/>
      <c r="AQ5" s="702" t="s">
        <v>627</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0"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573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718</v>
      </c>
      <c r="Q13" s="658"/>
      <c r="R13" s="658"/>
      <c r="S13" s="658"/>
      <c r="T13" s="658"/>
      <c r="U13" s="658"/>
      <c r="V13" s="659"/>
      <c r="W13" s="657">
        <v>1000.5</v>
      </c>
      <c r="X13" s="658"/>
      <c r="Y13" s="658"/>
      <c r="Z13" s="658"/>
      <c r="AA13" s="658"/>
      <c r="AB13" s="658"/>
      <c r="AC13" s="659"/>
      <c r="AD13" s="657">
        <v>0</v>
      </c>
      <c r="AE13" s="658"/>
      <c r="AF13" s="658"/>
      <c r="AG13" s="658"/>
      <c r="AH13" s="658"/>
      <c r="AI13" s="658"/>
      <c r="AJ13" s="659"/>
      <c r="AK13" s="657">
        <v>0</v>
      </c>
      <c r="AL13" s="658"/>
      <c r="AM13" s="658"/>
      <c r="AN13" s="658"/>
      <c r="AO13" s="658"/>
      <c r="AP13" s="658"/>
      <c r="AQ13" s="659"/>
      <c r="AR13" s="920">
        <v>0</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574</v>
      </c>
      <c r="Q14" s="658"/>
      <c r="R14" s="658"/>
      <c r="S14" s="658"/>
      <c r="T14" s="658"/>
      <c r="U14" s="658"/>
      <c r="V14" s="659"/>
      <c r="W14" s="657">
        <v>1355.5</v>
      </c>
      <c r="X14" s="658"/>
      <c r="Y14" s="658"/>
      <c r="Z14" s="658"/>
      <c r="AA14" s="658"/>
      <c r="AB14" s="658"/>
      <c r="AC14" s="659"/>
      <c r="AD14" s="657" t="s">
        <v>574</v>
      </c>
      <c r="AE14" s="658"/>
      <c r="AF14" s="658"/>
      <c r="AG14" s="658"/>
      <c r="AH14" s="658"/>
      <c r="AI14" s="658"/>
      <c r="AJ14" s="659"/>
      <c r="AK14" s="657" t="s">
        <v>575</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575</v>
      </c>
      <c r="AL15" s="658"/>
      <c r="AM15" s="658"/>
      <c r="AN15" s="658"/>
      <c r="AO15" s="658"/>
      <c r="AP15" s="658"/>
      <c r="AQ15" s="659"/>
      <c r="AR15" s="657" t="s">
        <v>624</v>
      </c>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576</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577</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718</v>
      </c>
      <c r="Q18" s="880"/>
      <c r="R18" s="880"/>
      <c r="S18" s="880"/>
      <c r="T18" s="880"/>
      <c r="U18" s="880"/>
      <c r="V18" s="881"/>
      <c r="W18" s="879">
        <f>SUM(W13:AC17)</f>
        <v>2356</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718</v>
      </c>
      <c r="Q19" s="658"/>
      <c r="R19" s="658"/>
      <c r="S19" s="658"/>
      <c r="T19" s="658"/>
      <c r="U19" s="658"/>
      <c r="V19" s="659"/>
      <c r="W19" s="657">
        <v>2024</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0.85908319185059423</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0.85908319185059423</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434</v>
      </c>
      <c r="B22" s="948"/>
      <c r="C22" s="948"/>
      <c r="D22" s="948"/>
      <c r="E22" s="948"/>
      <c r="F22" s="949"/>
      <c r="G22" s="985"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52.5" customHeight="1" x14ac:dyDescent="0.15">
      <c r="A23" s="950"/>
      <c r="B23" s="951"/>
      <c r="C23" s="951"/>
      <c r="D23" s="951"/>
      <c r="E23" s="951"/>
      <c r="F23" s="952"/>
      <c r="G23" s="938" t="s">
        <v>578</v>
      </c>
      <c r="H23" s="939"/>
      <c r="I23" s="939"/>
      <c r="J23" s="939"/>
      <c r="K23" s="939"/>
      <c r="L23" s="939"/>
      <c r="M23" s="939"/>
      <c r="N23" s="939"/>
      <c r="O23" s="940"/>
      <c r="P23" s="920">
        <v>0</v>
      </c>
      <c r="Q23" s="921"/>
      <c r="R23" s="921"/>
      <c r="S23" s="921"/>
      <c r="T23" s="921"/>
      <c r="U23" s="921"/>
      <c r="V23" s="937"/>
      <c r="W23" s="920">
        <v>0</v>
      </c>
      <c r="X23" s="921"/>
      <c r="Y23" s="921"/>
      <c r="Z23" s="921"/>
      <c r="AA23" s="921"/>
      <c r="AB23" s="921"/>
      <c r="AC23" s="937"/>
      <c r="AD23" s="957" t="s">
        <v>625</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7"/>
      <c r="Q24" s="658"/>
      <c r="R24" s="658"/>
      <c r="S24" s="658"/>
      <c r="T24" s="658"/>
      <c r="U24" s="658"/>
      <c r="V24" s="659"/>
      <c r="W24" s="657"/>
      <c r="X24" s="658"/>
      <c r="Y24" s="658"/>
      <c r="Z24" s="658"/>
      <c r="AA24" s="658"/>
      <c r="AB24" s="658"/>
      <c r="AC24" s="659"/>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7"/>
      <c r="Q25" s="658"/>
      <c r="R25" s="658"/>
      <c r="S25" s="658"/>
      <c r="T25" s="658"/>
      <c r="U25" s="658"/>
      <c r="V25" s="659"/>
      <c r="W25" s="657"/>
      <c r="X25" s="658"/>
      <c r="Y25" s="658"/>
      <c r="Z25" s="658"/>
      <c r="AA25" s="658"/>
      <c r="AB25" s="658"/>
      <c r="AC25" s="659"/>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7"/>
      <c r="Q26" s="658"/>
      <c r="R26" s="658"/>
      <c r="S26" s="658"/>
      <c r="T26" s="658"/>
      <c r="U26" s="658"/>
      <c r="V26" s="659"/>
      <c r="W26" s="657"/>
      <c r="X26" s="658"/>
      <c r="Y26" s="658"/>
      <c r="Z26" s="658"/>
      <c r="AA26" s="658"/>
      <c r="AB26" s="658"/>
      <c r="AC26" s="659"/>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7"/>
      <c r="Q27" s="658"/>
      <c r="R27" s="658"/>
      <c r="S27" s="658"/>
      <c r="T27" s="658"/>
      <c r="U27" s="658"/>
      <c r="V27" s="659"/>
      <c r="W27" s="657"/>
      <c r="X27" s="658"/>
      <c r="Y27" s="658"/>
      <c r="Z27" s="658"/>
      <c r="AA27" s="658"/>
      <c r="AB27" s="658"/>
      <c r="AC27" s="659"/>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7">
        <f>AK13</f>
        <v>0</v>
      </c>
      <c r="Q29" s="658"/>
      <c r="R29" s="658"/>
      <c r="S29" s="658"/>
      <c r="T29" s="658"/>
      <c r="U29" s="658"/>
      <c r="V29" s="659"/>
      <c r="W29" s="968">
        <f>AR13</f>
        <v>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582</v>
      </c>
      <c r="AR31" s="199"/>
      <c r="AS31" s="132" t="s">
        <v>236</v>
      </c>
      <c r="AT31" s="133"/>
      <c r="AU31" s="198" t="s">
        <v>575</v>
      </c>
      <c r="AV31" s="198"/>
      <c r="AW31" s="398" t="s">
        <v>181</v>
      </c>
      <c r="AX31" s="399"/>
    </row>
    <row r="32" spans="1:50" ht="23.25" customHeight="1" x14ac:dyDescent="0.15">
      <c r="A32" s="403"/>
      <c r="B32" s="401"/>
      <c r="C32" s="401"/>
      <c r="D32" s="401"/>
      <c r="E32" s="401"/>
      <c r="F32" s="402"/>
      <c r="G32" s="564" t="s">
        <v>579</v>
      </c>
      <c r="H32" s="565"/>
      <c r="I32" s="565"/>
      <c r="J32" s="565"/>
      <c r="K32" s="565"/>
      <c r="L32" s="565"/>
      <c r="M32" s="565"/>
      <c r="N32" s="565"/>
      <c r="O32" s="566"/>
      <c r="P32" s="104" t="s">
        <v>580</v>
      </c>
      <c r="Q32" s="104"/>
      <c r="R32" s="104"/>
      <c r="S32" s="104"/>
      <c r="T32" s="104"/>
      <c r="U32" s="104"/>
      <c r="V32" s="104"/>
      <c r="W32" s="104"/>
      <c r="X32" s="105"/>
      <c r="Y32" s="474" t="s">
        <v>12</v>
      </c>
      <c r="Z32" s="534"/>
      <c r="AA32" s="535"/>
      <c r="AB32" s="464" t="s">
        <v>581</v>
      </c>
      <c r="AC32" s="464"/>
      <c r="AD32" s="464"/>
      <c r="AE32" s="216">
        <v>1</v>
      </c>
      <c r="AF32" s="217"/>
      <c r="AG32" s="217"/>
      <c r="AH32" s="217"/>
      <c r="AI32" s="216">
        <v>2</v>
      </c>
      <c r="AJ32" s="217"/>
      <c r="AK32" s="217"/>
      <c r="AL32" s="217"/>
      <c r="AM32" s="216"/>
      <c r="AN32" s="217"/>
      <c r="AO32" s="217"/>
      <c r="AP32" s="217"/>
      <c r="AQ32" s="340" t="s">
        <v>583</v>
      </c>
      <c r="AR32" s="206"/>
      <c r="AS32" s="206"/>
      <c r="AT32" s="341"/>
      <c r="AU32" s="217" t="s">
        <v>575</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581</v>
      </c>
      <c r="AC33" s="526"/>
      <c r="AD33" s="526"/>
      <c r="AE33" s="216">
        <v>1</v>
      </c>
      <c r="AF33" s="217"/>
      <c r="AG33" s="217"/>
      <c r="AH33" s="217"/>
      <c r="AI33" s="216">
        <v>2</v>
      </c>
      <c r="AJ33" s="217"/>
      <c r="AK33" s="217"/>
      <c r="AL33" s="217"/>
      <c r="AM33" s="216"/>
      <c r="AN33" s="217"/>
      <c r="AO33" s="217"/>
      <c r="AP33" s="217"/>
      <c r="AQ33" s="340" t="s">
        <v>584</v>
      </c>
      <c r="AR33" s="206"/>
      <c r="AS33" s="206"/>
      <c r="AT33" s="341"/>
      <c r="AU33" s="217" t="s">
        <v>575</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c r="AN34" s="217"/>
      <c r="AO34" s="217"/>
      <c r="AP34" s="217"/>
      <c r="AQ34" s="340" t="s">
        <v>575</v>
      </c>
      <c r="AR34" s="206"/>
      <c r="AS34" s="206"/>
      <c r="AT34" s="341"/>
      <c r="AU34" s="217" t="s">
        <v>584</v>
      </c>
      <c r="AV34" s="217"/>
      <c r="AW34" s="217"/>
      <c r="AX34" s="219"/>
    </row>
    <row r="35" spans="1:50" ht="23.25" customHeight="1" x14ac:dyDescent="0.15">
      <c r="A35" s="224" t="s">
        <v>386</v>
      </c>
      <c r="B35" s="225"/>
      <c r="C35" s="225"/>
      <c r="D35" s="225"/>
      <c r="E35" s="225"/>
      <c r="F35" s="226"/>
      <c r="G35" s="230" t="s">
        <v>585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587</v>
      </c>
      <c r="AC101" s="464"/>
      <c r="AD101" s="464"/>
      <c r="AE101" s="216">
        <v>1</v>
      </c>
      <c r="AF101" s="217"/>
      <c r="AG101" s="217"/>
      <c r="AH101" s="218"/>
      <c r="AI101" s="216">
        <v>2</v>
      </c>
      <c r="AJ101" s="217"/>
      <c r="AK101" s="217"/>
      <c r="AL101" s="218"/>
      <c r="AM101" s="216" t="s">
        <v>588</v>
      </c>
      <c r="AN101" s="217"/>
      <c r="AO101" s="217"/>
      <c r="AP101" s="218"/>
      <c r="AQ101" s="216" t="s">
        <v>575</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587</v>
      </c>
      <c r="AC102" s="464"/>
      <c r="AD102" s="464"/>
      <c r="AE102" s="421">
        <v>1</v>
      </c>
      <c r="AF102" s="421"/>
      <c r="AG102" s="421"/>
      <c r="AH102" s="421"/>
      <c r="AI102" s="421">
        <v>2</v>
      </c>
      <c r="AJ102" s="421"/>
      <c r="AK102" s="421"/>
      <c r="AL102" s="421"/>
      <c r="AM102" s="421" t="s">
        <v>575</v>
      </c>
      <c r="AN102" s="421"/>
      <c r="AO102" s="421"/>
      <c r="AP102" s="421"/>
      <c r="AQ102" s="271" t="s">
        <v>575</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589</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590</v>
      </c>
      <c r="AC116" s="466"/>
      <c r="AD116" s="467"/>
      <c r="AE116" s="421">
        <v>718</v>
      </c>
      <c r="AF116" s="421"/>
      <c r="AG116" s="421"/>
      <c r="AH116" s="421"/>
      <c r="AI116" s="421">
        <v>1012</v>
      </c>
      <c r="AJ116" s="421"/>
      <c r="AK116" s="421"/>
      <c r="AL116" s="421"/>
      <c r="AM116" s="421"/>
      <c r="AN116" s="421"/>
      <c r="AO116" s="421"/>
      <c r="AP116" s="421"/>
      <c r="AQ116" s="216" t="s">
        <v>594</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591</v>
      </c>
      <c r="AC117" s="476"/>
      <c r="AD117" s="477"/>
      <c r="AE117" s="554" t="s">
        <v>592</v>
      </c>
      <c r="AF117" s="554"/>
      <c r="AG117" s="554"/>
      <c r="AH117" s="554"/>
      <c r="AI117" s="554" t="s">
        <v>593</v>
      </c>
      <c r="AJ117" s="554"/>
      <c r="AK117" s="554"/>
      <c r="AL117" s="554"/>
      <c r="AM117" s="554"/>
      <c r="AN117" s="554"/>
      <c r="AO117" s="554"/>
      <c r="AP117" s="554"/>
      <c r="AQ117" s="554" t="s">
        <v>575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603</v>
      </c>
      <c r="AR133" s="198"/>
      <c r="AS133" s="132" t="s">
        <v>236</v>
      </c>
      <c r="AT133" s="133"/>
      <c r="AU133" s="199">
        <v>3</v>
      </c>
      <c r="AV133" s="199"/>
      <c r="AW133" s="132" t="s">
        <v>181</v>
      </c>
      <c r="AX133" s="194"/>
    </row>
    <row r="134" spans="1:50" ht="39.75" customHeight="1" x14ac:dyDescent="0.15">
      <c r="A134" s="188"/>
      <c r="B134" s="185"/>
      <c r="C134" s="179"/>
      <c r="D134" s="185"/>
      <c r="E134" s="179"/>
      <c r="F134" s="180"/>
      <c r="G134" s="103" t="s">
        <v>597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587</v>
      </c>
      <c r="AC134" s="204"/>
      <c r="AD134" s="204"/>
      <c r="AE134" s="205">
        <v>46</v>
      </c>
      <c r="AF134" s="206"/>
      <c r="AG134" s="206"/>
      <c r="AH134" s="206"/>
      <c r="AI134" s="205">
        <v>52</v>
      </c>
      <c r="AJ134" s="206"/>
      <c r="AK134" s="206"/>
      <c r="AL134" s="206"/>
      <c r="AM134" s="205"/>
      <c r="AN134" s="206"/>
      <c r="AO134" s="206"/>
      <c r="AP134" s="206"/>
      <c r="AQ134" s="205" t="s">
        <v>604</v>
      </c>
      <c r="AR134" s="206"/>
      <c r="AS134" s="206"/>
      <c r="AT134" s="206"/>
      <c r="AU134" s="205" t="s">
        <v>607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587</v>
      </c>
      <c r="AC135" s="212"/>
      <c r="AD135" s="212"/>
      <c r="AE135" s="205">
        <v>47</v>
      </c>
      <c r="AF135" s="206"/>
      <c r="AG135" s="206"/>
      <c r="AH135" s="206"/>
      <c r="AI135" s="205">
        <v>49</v>
      </c>
      <c r="AJ135" s="206"/>
      <c r="AK135" s="206"/>
      <c r="AL135" s="206"/>
      <c r="AM135" s="205"/>
      <c r="AN135" s="206"/>
      <c r="AO135" s="206"/>
      <c r="AP135" s="206"/>
      <c r="AQ135" s="205" t="s">
        <v>575</v>
      </c>
      <c r="AR135" s="206"/>
      <c r="AS135" s="206"/>
      <c r="AT135" s="206"/>
      <c r="AU135" s="205">
        <v>54</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575</v>
      </c>
      <c r="AR137" s="198"/>
      <c r="AS137" s="132" t="s">
        <v>236</v>
      </c>
      <c r="AT137" s="133"/>
      <c r="AU137" s="199">
        <v>3</v>
      </c>
      <c r="AV137" s="199"/>
      <c r="AW137" s="132" t="s">
        <v>181</v>
      </c>
      <c r="AX137" s="194"/>
    </row>
    <row r="138" spans="1:50" ht="39.75" customHeight="1" x14ac:dyDescent="0.15">
      <c r="A138" s="188"/>
      <c r="B138" s="185"/>
      <c r="C138" s="179"/>
      <c r="D138" s="185"/>
      <c r="E138" s="179"/>
      <c r="F138" s="180"/>
      <c r="G138" s="103" t="s">
        <v>598</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587</v>
      </c>
      <c r="AC138" s="204"/>
      <c r="AD138" s="204"/>
      <c r="AE138" s="205">
        <v>352</v>
      </c>
      <c r="AF138" s="206"/>
      <c r="AG138" s="206"/>
      <c r="AH138" s="206"/>
      <c r="AI138" s="205">
        <v>385</v>
      </c>
      <c r="AJ138" s="206"/>
      <c r="AK138" s="206"/>
      <c r="AL138" s="206"/>
      <c r="AM138" s="205"/>
      <c r="AN138" s="206"/>
      <c r="AO138" s="206"/>
      <c r="AP138" s="206"/>
      <c r="AQ138" s="205" t="s">
        <v>605</v>
      </c>
      <c r="AR138" s="206"/>
      <c r="AS138" s="206"/>
      <c r="AT138" s="206"/>
      <c r="AU138" s="205" t="s">
        <v>575</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587</v>
      </c>
      <c r="AC139" s="212"/>
      <c r="AD139" s="212"/>
      <c r="AE139" s="205">
        <v>351</v>
      </c>
      <c r="AF139" s="206"/>
      <c r="AG139" s="206"/>
      <c r="AH139" s="206"/>
      <c r="AI139" s="205">
        <v>358</v>
      </c>
      <c r="AJ139" s="206"/>
      <c r="AK139" s="206"/>
      <c r="AL139" s="206"/>
      <c r="AM139" s="205"/>
      <c r="AN139" s="206"/>
      <c r="AO139" s="206"/>
      <c r="AP139" s="206"/>
      <c r="AQ139" s="205" t="s">
        <v>575</v>
      </c>
      <c r="AR139" s="206"/>
      <c r="AS139" s="206"/>
      <c r="AT139" s="206"/>
      <c r="AU139" s="205">
        <v>378</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606</v>
      </c>
      <c r="AR141" s="198"/>
      <c r="AS141" s="132" t="s">
        <v>236</v>
      </c>
      <c r="AT141" s="133"/>
      <c r="AU141" s="199">
        <v>3</v>
      </c>
      <c r="AV141" s="199"/>
      <c r="AW141" s="132" t="s">
        <v>181</v>
      </c>
      <c r="AX141" s="194"/>
    </row>
    <row r="142" spans="1:50" ht="39.75" customHeight="1" x14ac:dyDescent="0.15">
      <c r="A142" s="188"/>
      <c r="B142" s="185"/>
      <c r="C142" s="179"/>
      <c r="D142" s="185"/>
      <c r="E142" s="179"/>
      <c r="F142" s="180"/>
      <c r="G142" s="103" t="s">
        <v>599</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601</v>
      </c>
      <c r="AC142" s="204"/>
      <c r="AD142" s="204"/>
      <c r="AE142" s="205">
        <v>1844</v>
      </c>
      <c r="AF142" s="206"/>
      <c r="AG142" s="206"/>
      <c r="AH142" s="206"/>
      <c r="AI142" s="205">
        <v>2755</v>
      </c>
      <c r="AJ142" s="206"/>
      <c r="AK142" s="206"/>
      <c r="AL142" s="206"/>
      <c r="AM142" s="205"/>
      <c r="AN142" s="206"/>
      <c r="AO142" s="206"/>
      <c r="AP142" s="206"/>
      <c r="AQ142" s="205" t="s">
        <v>607</v>
      </c>
      <c r="AR142" s="206"/>
      <c r="AS142" s="206"/>
      <c r="AT142" s="206"/>
      <c r="AU142" s="205" t="s">
        <v>575</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601</v>
      </c>
      <c r="AC143" s="212"/>
      <c r="AD143" s="212"/>
      <c r="AE143" s="205">
        <v>1505</v>
      </c>
      <c r="AF143" s="206"/>
      <c r="AG143" s="206"/>
      <c r="AH143" s="206"/>
      <c r="AI143" s="205">
        <v>1549</v>
      </c>
      <c r="AJ143" s="206"/>
      <c r="AK143" s="206"/>
      <c r="AL143" s="206"/>
      <c r="AM143" s="205"/>
      <c r="AN143" s="206"/>
      <c r="AO143" s="206"/>
      <c r="AP143" s="206"/>
      <c r="AQ143" s="205" t="s">
        <v>605</v>
      </c>
      <c r="AR143" s="206"/>
      <c r="AS143" s="206"/>
      <c r="AT143" s="206"/>
      <c r="AU143" s="205">
        <v>1680</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575</v>
      </c>
      <c r="AR145" s="198"/>
      <c r="AS145" s="132" t="s">
        <v>236</v>
      </c>
      <c r="AT145" s="133"/>
      <c r="AU145" s="199">
        <v>3</v>
      </c>
      <c r="AV145" s="199"/>
      <c r="AW145" s="132" t="s">
        <v>181</v>
      </c>
      <c r="AX145" s="194"/>
    </row>
    <row r="146" spans="1:50" ht="39.75" customHeight="1" x14ac:dyDescent="0.15">
      <c r="A146" s="188"/>
      <c r="B146" s="185"/>
      <c r="C146" s="179"/>
      <c r="D146" s="185"/>
      <c r="E146" s="179"/>
      <c r="F146" s="180"/>
      <c r="G146" s="103" t="s">
        <v>600</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602</v>
      </c>
      <c r="AC146" s="204"/>
      <c r="AD146" s="204"/>
      <c r="AE146" s="205">
        <v>40196658</v>
      </c>
      <c r="AF146" s="206"/>
      <c r="AG146" s="206"/>
      <c r="AH146" s="206"/>
      <c r="AI146" s="205">
        <v>57175355</v>
      </c>
      <c r="AJ146" s="206"/>
      <c r="AK146" s="206"/>
      <c r="AL146" s="206"/>
      <c r="AM146" s="205"/>
      <c r="AN146" s="206"/>
      <c r="AO146" s="206"/>
      <c r="AP146" s="206"/>
      <c r="AQ146" s="205" t="s">
        <v>575</v>
      </c>
      <c r="AR146" s="206"/>
      <c r="AS146" s="206"/>
      <c r="AT146" s="206"/>
      <c r="AU146" s="205" t="s">
        <v>603</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602</v>
      </c>
      <c r="AC147" s="212"/>
      <c r="AD147" s="212"/>
      <c r="AE147" s="205">
        <v>27788177</v>
      </c>
      <c r="AF147" s="206"/>
      <c r="AG147" s="206"/>
      <c r="AH147" s="206"/>
      <c r="AI147" s="205">
        <v>28856953</v>
      </c>
      <c r="AJ147" s="206"/>
      <c r="AK147" s="206"/>
      <c r="AL147" s="206"/>
      <c r="AM147" s="205"/>
      <c r="AN147" s="206"/>
      <c r="AO147" s="206"/>
      <c r="AP147" s="206"/>
      <c r="AQ147" s="205" t="s">
        <v>603</v>
      </c>
      <c r="AR147" s="206"/>
      <c r="AS147" s="206"/>
      <c r="AT147" s="206"/>
      <c r="AU147" s="205">
        <v>32063281</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608</v>
      </c>
      <c r="H154" s="104"/>
      <c r="I154" s="104"/>
      <c r="J154" s="104"/>
      <c r="K154" s="104"/>
      <c r="L154" s="104"/>
      <c r="M154" s="104"/>
      <c r="N154" s="104"/>
      <c r="O154" s="104"/>
      <c r="P154" s="105"/>
      <c r="Q154" s="124" t="s">
        <v>603</v>
      </c>
      <c r="R154" s="104"/>
      <c r="S154" s="104"/>
      <c r="T154" s="104"/>
      <c r="U154" s="104"/>
      <c r="V154" s="104"/>
      <c r="W154" s="104"/>
      <c r="X154" s="104"/>
      <c r="Y154" s="104"/>
      <c r="Z154" s="104"/>
      <c r="AA154" s="291"/>
      <c r="AB154" s="140"/>
      <c r="AC154" s="141"/>
      <c r="AD154" s="141"/>
      <c r="AE154" s="146" t="s">
        <v>609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5.75" customHeight="1" x14ac:dyDescent="0.15">
      <c r="A188" s="188"/>
      <c r="B188" s="185"/>
      <c r="C188" s="179"/>
      <c r="D188" s="185"/>
      <c r="E188" s="124" t="s">
        <v>610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5.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2"/>
      <c r="E430" s="173" t="s">
        <v>406</v>
      </c>
      <c r="F430" s="899"/>
      <c r="G430" s="900" t="s">
        <v>255</v>
      </c>
      <c r="H430" s="122"/>
      <c r="I430" s="122"/>
      <c r="J430" s="901" t="s">
        <v>574</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612</v>
      </c>
      <c r="AF432" s="199"/>
      <c r="AG432" s="132" t="s">
        <v>236</v>
      </c>
      <c r="AH432" s="133"/>
      <c r="AI432" s="155"/>
      <c r="AJ432" s="155"/>
      <c r="AK432" s="155"/>
      <c r="AL432" s="153"/>
      <c r="AM432" s="155"/>
      <c r="AN432" s="155"/>
      <c r="AO432" s="155"/>
      <c r="AP432" s="153"/>
      <c r="AQ432" s="590" t="s">
        <v>575</v>
      </c>
      <c r="AR432" s="199"/>
      <c r="AS432" s="132" t="s">
        <v>236</v>
      </c>
      <c r="AT432" s="133"/>
      <c r="AU432" s="199" t="s">
        <v>575</v>
      </c>
      <c r="AV432" s="199"/>
      <c r="AW432" s="132" t="s">
        <v>181</v>
      </c>
      <c r="AX432" s="194"/>
    </row>
    <row r="433" spans="1:50" ht="23.25" customHeight="1" x14ac:dyDescent="0.15">
      <c r="A433" s="188"/>
      <c r="B433" s="185"/>
      <c r="C433" s="179"/>
      <c r="D433" s="185"/>
      <c r="E433" s="342"/>
      <c r="F433" s="343"/>
      <c r="G433" s="103" t="s">
        <v>611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584</v>
      </c>
      <c r="AC433" s="212"/>
      <c r="AD433" s="212"/>
      <c r="AE433" s="340" t="s">
        <v>613</v>
      </c>
      <c r="AF433" s="206"/>
      <c r="AG433" s="206"/>
      <c r="AH433" s="206"/>
      <c r="AI433" s="340" t="s">
        <v>575</v>
      </c>
      <c r="AJ433" s="206"/>
      <c r="AK433" s="206"/>
      <c r="AL433" s="206"/>
      <c r="AM433" s="340" t="s">
        <v>575</v>
      </c>
      <c r="AN433" s="206"/>
      <c r="AO433" s="206"/>
      <c r="AP433" s="341"/>
      <c r="AQ433" s="340" t="s">
        <v>575</v>
      </c>
      <c r="AR433" s="206"/>
      <c r="AS433" s="206"/>
      <c r="AT433" s="341"/>
      <c r="AU433" s="206" t="s">
        <v>612</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575</v>
      </c>
      <c r="AC434" s="204"/>
      <c r="AD434" s="204"/>
      <c r="AE434" s="340" t="s">
        <v>612</v>
      </c>
      <c r="AF434" s="206"/>
      <c r="AG434" s="206"/>
      <c r="AH434" s="341"/>
      <c r="AI434" s="340" t="s">
        <v>583</v>
      </c>
      <c r="AJ434" s="206"/>
      <c r="AK434" s="206"/>
      <c r="AL434" s="206"/>
      <c r="AM434" s="340" t="s">
        <v>605</v>
      </c>
      <c r="AN434" s="206"/>
      <c r="AO434" s="206"/>
      <c r="AP434" s="341"/>
      <c r="AQ434" s="340" t="s">
        <v>605</v>
      </c>
      <c r="AR434" s="206"/>
      <c r="AS434" s="206"/>
      <c r="AT434" s="341"/>
      <c r="AU434" s="206" t="s">
        <v>575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575</v>
      </c>
      <c r="AF435" s="206"/>
      <c r="AG435" s="206"/>
      <c r="AH435" s="341"/>
      <c r="AI435" s="340" t="s">
        <v>614</v>
      </c>
      <c r="AJ435" s="206"/>
      <c r="AK435" s="206"/>
      <c r="AL435" s="206"/>
      <c r="AM435" s="340" t="s">
        <v>575</v>
      </c>
      <c r="AN435" s="206"/>
      <c r="AO435" s="206"/>
      <c r="AP435" s="341"/>
      <c r="AQ435" s="340" t="s">
        <v>583</v>
      </c>
      <c r="AR435" s="206"/>
      <c r="AS435" s="206"/>
      <c r="AT435" s="341"/>
      <c r="AU435" s="206" t="s">
        <v>583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603</v>
      </c>
      <c r="AF457" s="199"/>
      <c r="AG457" s="132" t="s">
        <v>236</v>
      </c>
      <c r="AH457" s="133"/>
      <c r="AI457" s="155"/>
      <c r="AJ457" s="155"/>
      <c r="AK457" s="155"/>
      <c r="AL457" s="153"/>
      <c r="AM457" s="155"/>
      <c r="AN457" s="155"/>
      <c r="AO457" s="155"/>
      <c r="AP457" s="153"/>
      <c r="AQ457" s="590" t="s">
        <v>615</v>
      </c>
      <c r="AR457" s="199"/>
      <c r="AS457" s="132" t="s">
        <v>236</v>
      </c>
      <c r="AT457" s="133"/>
      <c r="AU457" s="199" t="s">
        <v>575</v>
      </c>
      <c r="AV457" s="199"/>
      <c r="AW457" s="132" t="s">
        <v>181</v>
      </c>
      <c r="AX457" s="194"/>
    </row>
    <row r="458" spans="1:50" ht="23.25" customHeight="1" x14ac:dyDescent="0.15">
      <c r="A458" s="188"/>
      <c r="B458" s="185"/>
      <c r="C458" s="179"/>
      <c r="D458" s="185"/>
      <c r="E458" s="342"/>
      <c r="F458" s="343"/>
      <c r="G458" s="103" t="s">
        <v>575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575</v>
      </c>
      <c r="AC458" s="212"/>
      <c r="AD458" s="212"/>
      <c r="AE458" s="340" t="s">
        <v>617</v>
      </c>
      <c r="AF458" s="206"/>
      <c r="AG458" s="206"/>
      <c r="AH458" s="206"/>
      <c r="AI458" s="340" t="s">
        <v>618</v>
      </c>
      <c r="AJ458" s="206"/>
      <c r="AK458" s="206"/>
      <c r="AL458" s="206"/>
      <c r="AM458" s="340" t="s">
        <v>575</v>
      </c>
      <c r="AN458" s="206"/>
      <c r="AO458" s="206"/>
      <c r="AP458" s="341"/>
      <c r="AQ458" s="340" t="s">
        <v>618</v>
      </c>
      <c r="AR458" s="206"/>
      <c r="AS458" s="206"/>
      <c r="AT458" s="341"/>
      <c r="AU458" s="206" t="s">
        <v>615</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616</v>
      </c>
      <c r="AC459" s="204"/>
      <c r="AD459" s="204"/>
      <c r="AE459" s="340" t="s">
        <v>583</v>
      </c>
      <c r="AF459" s="206"/>
      <c r="AG459" s="206"/>
      <c r="AH459" s="341"/>
      <c r="AI459" s="340" t="s">
        <v>575</v>
      </c>
      <c r="AJ459" s="206"/>
      <c r="AK459" s="206"/>
      <c r="AL459" s="206"/>
      <c r="AM459" s="340" t="s">
        <v>618</v>
      </c>
      <c r="AN459" s="206"/>
      <c r="AO459" s="206"/>
      <c r="AP459" s="341"/>
      <c r="AQ459" s="340" t="s">
        <v>575</v>
      </c>
      <c r="AR459" s="206"/>
      <c r="AS459" s="206"/>
      <c r="AT459" s="341"/>
      <c r="AU459" s="206" t="s">
        <v>603</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615</v>
      </c>
      <c r="AF460" s="206"/>
      <c r="AG460" s="206"/>
      <c r="AH460" s="341"/>
      <c r="AI460" s="340" t="s">
        <v>575</v>
      </c>
      <c r="AJ460" s="206"/>
      <c r="AK460" s="206"/>
      <c r="AL460" s="206"/>
      <c r="AM460" s="340" t="s">
        <v>615</v>
      </c>
      <c r="AN460" s="206"/>
      <c r="AO460" s="206"/>
      <c r="AP460" s="341"/>
      <c r="AQ460" s="340" t="s">
        <v>575</v>
      </c>
      <c r="AR460" s="206"/>
      <c r="AS460" s="206"/>
      <c r="AT460" s="341"/>
      <c r="AU460" s="206" t="s">
        <v>615</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c r="AE702" s="346"/>
      <c r="AF702" s="346"/>
      <c r="AG702" s="385"/>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c r="AE703" s="327"/>
      <c r="AF703" s="327"/>
      <c r="AG703" s="100"/>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c r="AE704" s="784"/>
      <c r="AF704" s="784"/>
      <c r="AG704" s="166"/>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c r="AE705" s="716"/>
      <c r="AF705" s="716"/>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c r="AE708" s="605"/>
      <c r="AF708" s="605"/>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c r="AE715" s="605"/>
      <c r="AF715" s="656"/>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3"/>
      <c r="C726" s="816" t="s">
        <v>53</v>
      </c>
      <c r="D726" s="838"/>
      <c r="E726" s="838"/>
      <c r="F726" s="839"/>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626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138</v>
      </c>
      <c r="B731" s="801"/>
      <c r="C731" s="801"/>
      <c r="D731" s="801"/>
      <c r="E731" s="802"/>
      <c r="F731" s="730" t="s">
        <v>628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t="s">
        <v>388</v>
      </c>
      <c r="B733" s="674"/>
      <c r="C733" s="674"/>
      <c r="D733" s="674"/>
      <c r="E733" s="675"/>
      <c r="F733" s="637" t="s">
        <v>629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6" t="s">
        <v>409</v>
      </c>
      <c r="B737" s="209"/>
      <c r="C737" s="209"/>
      <c r="D737" s="210"/>
      <c r="E737" s="987" t="s">
        <v>609</v>
      </c>
      <c r="F737" s="987"/>
      <c r="G737" s="987"/>
      <c r="H737" s="987"/>
      <c r="I737" s="987"/>
      <c r="J737" s="987"/>
      <c r="K737" s="987"/>
      <c r="L737" s="987"/>
      <c r="M737" s="987"/>
      <c r="N737" s="365" t="s">
        <v>404</v>
      </c>
      <c r="O737" s="365"/>
      <c r="P737" s="365"/>
      <c r="Q737" s="365"/>
      <c r="R737" s="987" t="s">
        <v>609</v>
      </c>
      <c r="S737" s="987"/>
      <c r="T737" s="987"/>
      <c r="U737" s="987"/>
      <c r="V737" s="987"/>
      <c r="W737" s="987"/>
      <c r="X737" s="987"/>
      <c r="Y737" s="987"/>
      <c r="Z737" s="987"/>
      <c r="AA737" s="365" t="s">
        <v>403</v>
      </c>
      <c r="AB737" s="365"/>
      <c r="AC737" s="365"/>
      <c r="AD737" s="365"/>
      <c r="AE737" s="987" t="s">
        <v>583</v>
      </c>
      <c r="AF737" s="987"/>
      <c r="AG737" s="987"/>
      <c r="AH737" s="987"/>
      <c r="AI737" s="987"/>
      <c r="AJ737" s="987"/>
      <c r="AK737" s="987"/>
      <c r="AL737" s="987"/>
      <c r="AM737" s="987"/>
      <c r="AN737" s="365" t="s">
        <v>402</v>
      </c>
      <c r="AO737" s="365"/>
      <c r="AP737" s="365"/>
      <c r="AQ737" s="365"/>
      <c r="AR737" s="993" t="s">
        <v>603</v>
      </c>
      <c r="AS737" s="994"/>
      <c r="AT737" s="994"/>
      <c r="AU737" s="994"/>
      <c r="AV737" s="994"/>
      <c r="AW737" s="994"/>
      <c r="AX737" s="995"/>
      <c r="AY737" s="88"/>
      <c r="AZ737" s="88"/>
    </row>
    <row r="738" spans="1:52" ht="24.75" customHeight="1" x14ac:dyDescent="0.15">
      <c r="A738" s="986" t="s">
        <v>401</v>
      </c>
      <c r="B738" s="209"/>
      <c r="C738" s="209"/>
      <c r="D738" s="210"/>
      <c r="E738" s="987" t="s">
        <v>619</v>
      </c>
      <c r="F738" s="987"/>
      <c r="G738" s="987"/>
      <c r="H738" s="987"/>
      <c r="I738" s="987"/>
      <c r="J738" s="987"/>
      <c r="K738" s="987"/>
      <c r="L738" s="987"/>
      <c r="M738" s="987"/>
      <c r="N738" s="365" t="s">
        <v>400</v>
      </c>
      <c r="O738" s="365"/>
      <c r="P738" s="365"/>
      <c r="Q738" s="365"/>
      <c r="R738" s="987" t="s">
        <v>620</v>
      </c>
      <c r="S738" s="987"/>
      <c r="T738" s="987"/>
      <c r="U738" s="987"/>
      <c r="V738" s="987"/>
      <c r="W738" s="987"/>
      <c r="X738" s="987"/>
      <c r="Y738" s="987"/>
      <c r="Z738" s="987"/>
      <c r="AA738" s="365" t="s">
        <v>399</v>
      </c>
      <c r="AB738" s="365"/>
      <c r="AC738" s="365"/>
      <c r="AD738" s="365"/>
      <c r="AE738" s="987" t="s">
        <v>621</v>
      </c>
      <c r="AF738" s="987"/>
      <c r="AG738" s="987"/>
      <c r="AH738" s="987"/>
      <c r="AI738" s="987"/>
      <c r="AJ738" s="987"/>
      <c r="AK738" s="987"/>
      <c r="AL738" s="987"/>
      <c r="AM738" s="987"/>
      <c r="AN738" s="365" t="s">
        <v>398</v>
      </c>
      <c r="AO738" s="365"/>
      <c r="AP738" s="365"/>
      <c r="AQ738" s="365"/>
      <c r="AR738" s="993" t="s">
        <v>622</v>
      </c>
      <c r="AS738" s="994"/>
      <c r="AT738" s="994"/>
      <c r="AU738" s="994"/>
      <c r="AV738" s="994"/>
      <c r="AW738" s="994"/>
      <c r="AX738" s="995"/>
    </row>
    <row r="739" spans="1:52" ht="24.75" customHeight="1" x14ac:dyDescent="0.15">
      <c r="A739" s="986" t="s">
        <v>397</v>
      </c>
      <c r="B739" s="209"/>
      <c r="C739" s="209"/>
      <c r="D739" s="210"/>
      <c r="E739" s="987" t="s">
        <v>623</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71" t="s">
        <v>421</v>
      </c>
      <c r="B740" s="972"/>
      <c r="C740" s="972"/>
      <c r="D740" s="973"/>
      <c r="E740" s="974" t="s">
        <v>563</v>
      </c>
      <c r="F740" s="975"/>
      <c r="G740" s="975"/>
      <c r="H740" s="92" t="str">
        <f>IF(E740="", "", "(")</f>
        <v>(</v>
      </c>
      <c r="I740" s="975"/>
      <c r="J740" s="975"/>
      <c r="K740" s="92" t="str">
        <f>IF(OR(I740="　", I740=""), "", "-")</f>
        <v/>
      </c>
      <c r="L740" s="976">
        <v>116</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6"/>
      <c r="AP740" s="997"/>
      <c r="AQ740" s="997"/>
      <c r="AR740" s="997"/>
      <c r="AS740" s="997"/>
      <c r="AT740" s="997"/>
      <c r="AU740" s="997"/>
      <c r="AV740" s="997"/>
      <c r="AW740" s="997"/>
      <c r="AX740" s="998"/>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customHeight="1" x14ac:dyDescent="0.15">
      <c r="A781" s="631"/>
      <c r="B781" s="632"/>
      <c r="C781" s="632"/>
      <c r="D781" s="632"/>
      <c r="E781" s="632"/>
      <c r="F781" s="633"/>
      <c r="G781" s="816"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9"/>
      <c r="AC781" s="816"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6"/>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7" t="s">
        <v>20</v>
      </c>
      <c r="H792" s="828"/>
      <c r="I792" s="828"/>
      <c r="J792" s="828"/>
      <c r="K792" s="828"/>
      <c r="L792" s="829"/>
      <c r="M792" s="830"/>
      <c r="N792" s="830"/>
      <c r="O792" s="830"/>
      <c r="P792" s="830"/>
      <c r="Q792" s="830"/>
      <c r="R792" s="830"/>
      <c r="S792" s="830"/>
      <c r="T792" s="830"/>
      <c r="U792" s="830"/>
      <c r="V792" s="830"/>
      <c r="W792" s="830"/>
      <c r="X792" s="831"/>
      <c r="Y792" s="832">
        <f>SUM(Y782:AB791)</f>
        <v>0</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hidden="1" customHeight="1" x14ac:dyDescent="0.15">
      <c r="A794" s="631"/>
      <c r="B794" s="632"/>
      <c r="C794" s="632"/>
      <c r="D794" s="632"/>
      <c r="E794" s="632"/>
      <c r="F794" s="633"/>
      <c r="G794" s="816"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9"/>
      <c r="AC794" s="816"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6"/>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hidden="1" customHeight="1" x14ac:dyDescent="0.15">
      <c r="A807" s="631"/>
      <c r="B807" s="632"/>
      <c r="C807" s="632"/>
      <c r="D807" s="632"/>
      <c r="E807" s="632"/>
      <c r="F807" s="633"/>
      <c r="G807" s="816"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9"/>
      <c r="AC807" s="816"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6"/>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15">
      <c r="A820" s="631"/>
      <c r="B820" s="632"/>
      <c r="C820" s="632"/>
      <c r="D820" s="632"/>
      <c r="E820" s="632"/>
      <c r="F820" s="633"/>
      <c r="G820" s="816"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9"/>
      <c r="AC820" s="816"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6"/>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3">
    <cfRule type="expression" dxfId="2795" priority="13883">
      <formula>IF(RIGHT(TEXT(Y783,"0.#"),1)=".",FALSE,TRUE)</formula>
    </cfRule>
    <cfRule type="expression" dxfId="2794" priority="13884">
      <formula>IF(RIGHT(TEXT(Y783,"0.#"),1)=".",TRUE,FALSE)</formula>
    </cfRule>
  </conditionalFormatting>
  <conditionalFormatting sqref="Y792">
    <cfRule type="expression" dxfId="2793" priority="13879">
      <formula>IF(RIGHT(TEXT(Y792,"0.#"),1)=".",FALSE,TRUE)</formula>
    </cfRule>
    <cfRule type="expression" dxfId="2792" priority="13880">
      <formula>IF(RIGHT(TEXT(Y792,"0.#"),1)=".",TRUE,FALSE)</formula>
    </cfRule>
  </conditionalFormatting>
  <conditionalFormatting sqref="Y823:Y830 Y821 Y810:Y817 Y808 Y797:Y804 Y795">
    <cfRule type="expression" dxfId="2791" priority="13661">
      <formula>IF(RIGHT(TEXT(Y795,"0.#"),1)=".",FALSE,TRUE)</formula>
    </cfRule>
    <cfRule type="expression" dxfId="2790" priority="13662">
      <formula>IF(RIGHT(TEXT(Y795,"0.#"),1)=".",TRUE,FALSE)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4:Y791 Y782">
    <cfRule type="expression" dxfId="2783" priority="13685">
      <formula>IF(RIGHT(TEXT(Y782,"0.#"),1)=".",FALSE,TRUE)</formula>
    </cfRule>
    <cfRule type="expression" dxfId="2782" priority="13686">
      <formula>IF(RIGHT(TEXT(Y782,"0.#"),1)=".",TRUE,FALSE)</formula>
    </cfRule>
  </conditionalFormatting>
  <conditionalFormatting sqref="AU783">
    <cfRule type="expression" dxfId="2781" priority="13683">
      <formula>IF(RIGHT(TEXT(AU783,"0.#"),1)=".",FALSE,TRUE)</formula>
    </cfRule>
    <cfRule type="expression" dxfId="2780" priority="13684">
      <formula>IF(RIGHT(TEXT(AU783,"0.#"),1)=".",TRUE,FALSE)</formula>
    </cfRule>
  </conditionalFormatting>
  <conditionalFormatting sqref="AU792">
    <cfRule type="expression" dxfId="2779" priority="13681">
      <formula>IF(RIGHT(TEXT(AU792,"0.#"),1)=".",FALSE,TRUE)</formula>
    </cfRule>
    <cfRule type="expression" dxfId="2778" priority="13682">
      <formula>IF(RIGHT(TEXT(AU792,"0.#"),1)=".",TRUE,FALSE)</formula>
    </cfRule>
  </conditionalFormatting>
  <conditionalFormatting sqref="AU784:AU791 AU782">
    <cfRule type="expression" dxfId="2777" priority="13679">
      <formula>IF(RIGHT(TEXT(AU782,"0.#"),1)=".",FALSE,TRUE)</formula>
    </cfRule>
    <cfRule type="expression" dxfId="2776" priority="13680">
      <formula>IF(RIGHT(TEXT(AU782,"0.#"),1)=".",TRUE,FALSE)</formula>
    </cfRule>
  </conditionalFormatting>
  <conditionalFormatting sqref="Y822 Y809 Y796">
    <cfRule type="expression" dxfId="2775" priority="13665">
      <formula>IF(RIGHT(TEXT(Y796,"0.#"),1)=".",FALSE,TRUE)</formula>
    </cfRule>
    <cfRule type="expression" dxfId="2774" priority="13666">
      <formula>IF(RIGHT(TEXT(Y796,"0.#"),1)=".",TRUE,FALSE)</formula>
    </cfRule>
  </conditionalFormatting>
  <conditionalFormatting sqref="Y831 Y818 Y805">
    <cfRule type="expression" dxfId="2773" priority="13663">
      <formula>IF(RIGHT(TEXT(Y805,"0.#"),1)=".",FALSE,TRUE)</formula>
    </cfRule>
    <cfRule type="expression" dxfId="2772" priority="13664">
      <formula>IF(RIGHT(TEXT(Y805,"0.#"),1)=".",TRUE,FALSE)</formula>
    </cfRule>
  </conditionalFormatting>
  <conditionalFormatting sqref="AU822 AU809 AU796">
    <cfRule type="expression" dxfId="2771" priority="13659">
      <formula>IF(RIGHT(TEXT(AU796,"0.#"),1)=".",FALSE,TRUE)</formula>
    </cfRule>
    <cfRule type="expression" dxfId="2770" priority="13660">
      <formula>IF(RIGHT(TEXT(AU796,"0.#"),1)=".",TRUE,FALSE)</formula>
    </cfRule>
  </conditionalFormatting>
  <conditionalFormatting sqref="AU831 AU818 AU805">
    <cfRule type="expression" dxfId="2769" priority="13657">
      <formula>IF(RIGHT(TEXT(AU805,"0.#"),1)=".",FALSE,TRUE)</formula>
    </cfRule>
    <cfRule type="expression" dxfId="2768" priority="13658">
      <formula>IF(RIGHT(TEXT(AU805,"0.#"),1)=".",TRUE,FALSE)</formula>
    </cfRule>
  </conditionalFormatting>
  <conditionalFormatting sqref="AU823:AU830 AU821 AU810:AU817 AU808 AU797:AU804 AU795">
    <cfRule type="expression" dxfId="2767" priority="13655">
      <formula>IF(RIGHT(TEXT(AU795,"0.#"),1)=".",FALSE,TRUE)</formula>
    </cfRule>
    <cfRule type="expression" dxfId="2766" priority="13656">
      <formula>IF(RIGHT(TEXT(AU795,"0.#"),1)=".",TRUE,FALSE)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Q116">
    <cfRule type="expression" dxfId="2595" priority="13163">
      <formula>IF(RIGHT(TEXT(AQ116,"0.#"),1)=".",FALSE,TRUE)</formula>
    </cfRule>
    <cfRule type="expression" dxfId="2594" priority="13164">
      <formula>IF(RIGHT(TEXT(AQ116,"0.#"),1)=".",TRUE,FALSE)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M117">
    <cfRule type="expression" dxfId="2591" priority="13157">
      <formula>IF(RIGHT(TEXT(AM117,"0.#"),1)=".",FALSE,TRUE)</formula>
    </cfRule>
    <cfRule type="expression" dxfId="2590" priority="13158">
      <formula>IF(RIGHT(TEXT(AM117,"0.#"),1)=".",TRUE,FALSE)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0:AO867">
    <cfRule type="expression" dxfId="2505" priority="6633">
      <formula>IF(AND(AL840&gt;=0, RIGHT(TEXT(AL840,"0.#"),1)&lt;&gt;"."),TRUE,FALSE)</formula>
    </cfRule>
    <cfRule type="expression" dxfId="2504" priority="6634">
      <formula>IF(AND(AL840&gt;=0, RIGHT(TEXT(AL840,"0.#"),1)="."),TRUE,FALSE)</formula>
    </cfRule>
    <cfRule type="expression" dxfId="2503" priority="6635">
      <formula>IF(AND(AL840&lt;0, RIGHT(TEXT(AL840,"0.#"),1)&lt;&gt;"."),TRUE,FALSE)</formula>
    </cfRule>
    <cfRule type="expression" dxfId="2502" priority="6636">
      <formula>IF(AND(AL840&lt;0, RIGHT(TEXT(AL840,"0.#"),1)="."),TRUE,FALSE)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0:Y867">
    <cfRule type="expression" dxfId="2431" priority="2961">
      <formula>IF(RIGHT(TEXT(Y840,"0.#"),1)=".",FALSE,TRUE)</formula>
    </cfRule>
    <cfRule type="expression" dxfId="2430" priority="2962">
      <formula>IF(RIGHT(TEXT(Y840,"0.#"),1)=".",TRUE,FALSE)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3:AO1132">
    <cfRule type="expression" dxfId="2401" priority="2867">
      <formula>IF(AND(AL1103&gt;=0, RIGHT(TEXT(AL1103,"0.#"),1)&lt;&gt;"."),TRUE,FALSE)</formula>
    </cfRule>
    <cfRule type="expression" dxfId="2400" priority="2868">
      <formula>IF(AND(AL1103&gt;=0, RIGHT(TEXT(AL1103,"0.#"),1)="."),TRUE,FALSE)</formula>
    </cfRule>
    <cfRule type="expression" dxfId="2399" priority="2869">
      <formula>IF(AND(AL1103&lt;0, RIGHT(TEXT(AL1103,"0.#"),1)&lt;&gt;"."),TRUE,FALSE)</formula>
    </cfRule>
    <cfRule type="expression" dxfId="2398" priority="2870">
      <formula>IF(AND(AL1103&lt;0, RIGHT(TEXT(AL1103,"0.#"),1)="."),TRUE,FALSE)</formula>
    </cfRule>
  </conditionalFormatting>
  <conditionalFormatting sqref="Y1103:Y1132">
    <cfRule type="expression" dxfId="2397" priority="2865">
      <formula>IF(RIGHT(TEXT(Y1103,"0.#"),1)=".",FALSE,TRUE)</formula>
    </cfRule>
    <cfRule type="expression" dxfId="2396" priority="2866">
      <formula>IF(RIGHT(TEXT(Y1103,"0.#"),1)=".",TRUE,FALSE)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9">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699" max="49" man="1"/>
  </rowBreaks>
  <ignoredErrors>
    <ignoredError sqref="K740 N740 P740 T740 W740 Z740 AB740 AF740 AI740 AL740 AN740 P29 W29" unlockedFormula="1"/>
  </ignoredErrors>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t="s">
        <v>569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569</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5"/>
      <c r="Z2" s="830"/>
      <c r="AA2" s="831"/>
      <c r="AB2" s="1029" t="s">
        <v>11</v>
      </c>
      <c r="AC2" s="1030"/>
      <c r="AD2" s="1031"/>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6"/>
      <c r="Z3" s="1027"/>
      <c r="AA3" s="1028"/>
      <c r="AB3" s="1032"/>
      <c r="AC3" s="1033"/>
      <c r="AD3" s="1034"/>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2"/>
      <c r="I4" s="1002"/>
      <c r="J4" s="1002"/>
      <c r="K4" s="1002"/>
      <c r="L4" s="1002"/>
      <c r="M4" s="1002"/>
      <c r="N4" s="1002"/>
      <c r="O4" s="1003"/>
      <c r="P4" s="104"/>
      <c r="Q4" s="1010"/>
      <c r="R4" s="1010"/>
      <c r="S4" s="1010"/>
      <c r="T4" s="1010"/>
      <c r="U4" s="1010"/>
      <c r="V4" s="1010"/>
      <c r="W4" s="1010"/>
      <c r="X4" s="1011"/>
      <c r="Y4" s="1020" t="s">
        <v>12</v>
      </c>
      <c r="Z4" s="1021"/>
      <c r="AA4" s="1022"/>
      <c r="AB4" s="464"/>
      <c r="AC4" s="1024"/>
      <c r="AD4" s="1024"/>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182</v>
      </c>
      <c r="AC6" s="1019"/>
      <c r="AD6" s="1019"/>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5"/>
      <c r="Z9" s="830"/>
      <c r="AA9" s="831"/>
      <c r="AB9" s="1029" t="s">
        <v>11</v>
      </c>
      <c r="AC9" s="1030"/>
      <c r="AD9" s="1031"/>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6"/>
      <c r="Z10" s="1027"/>
      <c r="AA10" s="1028"/>
      <c r="AB10" s="1032"/>
      <c r="AC10" s="1033"/>
      <c r="AD10" s="1034"/>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64"/>
      <c r="AC11" s="1024"/>
      <c r="AD11" s="1024"/>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182</v>
      </c>
      <c r="AC13" s="1019"/>
      <c r="AD13" s="1019"/>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5"/>
      <c r="Z16" s="830"/>
      <c r="AA16" s="831"/>
      <c r="AB16" s="1029" t="s">
        <v>11</v>
      </c>
      <c r="AC16" s="1030"/>
      <c r="AD16" s="1031"/>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6"/>
      <c r="Z17" s="1027"/>
      <c r="AA17" s="1028"/>
      <c r="AB17" s="1032"/>
      <c r="AC17" s="1033"/>
      <c r="AD17" s="1034"/>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64"/>
      <c r="AC18" s="1024"/>
      <c r="AD18" s="1024"/>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182</v>
      </c>
      <c r="AC20" s="1019"/>
      <c r="AD20" s="1019"/>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5"/>
      <c r="Z23" s="830"/>
      <c r="AA23" s="831"/>
      <c r="AB23" s="1029" t="s">
        <v>11</v>
      </c>
      <c r="AC23" s="1030"/>
      <c r="AD23" s="1031"/>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6"/>
      <c r="Z24" s="1027"/>
      <c r="AA24" s="1028"/>
      <c r="AB24" s="1032"/>
      <c r="AC24" s="1033"/>
      <c r="AD24" s="1034"/>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64"/>
      <c r="AC25" s="1024"/>
      <c r="AD25" s="1024"/>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182</v>
      </c>
      <c r="AC27" s="1019"/>
      <c r="AD27" s="1019"/>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5"/>
      <c r="Z30" s="830"/>
      <c r="AA30" s="831"/>
      <c r="AB30" s="1029" t="s">
        <v>11</v>
      </c>
      <c r="AC30" s="1030"/>
      <c r="AD30" s="1031"/>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6"/>
      <c r="Z31" s="1027"/>
      <c r="AA31" s="1028"/>
      <c r="AB31" s="1032"/>
      <c r="AC31" s="1033"/>
      <c r="AD31" s="1034"/>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64"/>
      <c r="AC32" s="1024"/>
      <c r="AD32" s="102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182</v>
      </c>
      <c r="AC34" s="1019"/>
      <c r="AD34" s="101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5"/>
      <c r="Z37" s="830"/>
      <c r="AA37" s="831"/>
      <c r="AB37" s="1029" t="s">
        <v>11</v>
      </c>
      <c r="AC37" s="1030"/>
      <c r="AD37" s="1031"/>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6"/>
      <c r="Z38" s="1027"/>
      <c r="AA38" s="1028"/>
      <c r="AB38" s="1032"/>
      <c r="AC38" s="1033"/>
      <c r="AD38" s="1034"/>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64"/>
      <c r="AC39" s="1024"/>
      <c r="AD39" s="102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182</v>
      </c>
      <c r="AC41" s="1019"/>
      <c r="AD41" s="101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5"/>
      <c r="Z44" s="830"/>
      <c r="AA44" s="831"/>
      <c r="AB44" s="1029" t="s">
        <v>11</v>
      </c>
      <c r="AC44" s="1030"/>
      <c r="AD44" s="1031"/>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6"/>
      <c r="Z45" s="1027"/>
      <c r="AA45" s="1028"/>
      <c r="AB45" s="1032"/>
      <c r="AC45" s="1033"/>
      <c r="AD45" s="1034"/>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64"/>
      <c r="AC46" s="1024"/>
      <c r="AD46" s="102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182</v>
      </c>
      <c r="AC48" s="1019"/>
      <c r="AD48" s="101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5"/>
      <c r="Z51" s="830"/>
      <c r="AA51" s="831"/>
      <c r="AB51" s="242" t="s">
        <v>11</v>
      </c>
      <c r="AC51" s="1030"/>
      <c r="AD51" s="1031"/>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6"/>
      <c r="Z52" s="1027"/>
      <c r="AA52" s="1028"/>
      <c r="AB52" s="1032"/>
      <c r="AC52" s="1033"/>
      <c r="AD52" s="1034"/>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64"/>
      <c r="AC53" s="1024"/>
      <c r="AD53" s="102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182</v>
      </c>
      <c r="AC55" s="1019"/>
      <c r="AD55" s="101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5"/>
      <c r="Z58" s="830"/>
      <c r="AA58" s="831"/>
      <c r="AB58" s="1029" t="s">
        <v>11</v>
      </c>
      <c r="AC58" s="1030"/>
      <c r="AD58" s="1031"/>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6"/>
      <c r="Z59" s="1027"/>
      <c r="AA59" s="1028"/>
      <c r="AB59" s="1032"/>
      <c r="AC59" s="1033"/>
      <c r="AD59" s="1034"/>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64"/>
      <c r="AC60" s="1024"/>
      <c r="AD60" s="102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182</v>
      </c>
      <c r="AC62" s="1019"/>
      <c r="AD62" s="101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5"/>
      <c r="Z65" s="830"/>
      <c r="AA65" s="831"/>
      <c r="AB65" s="1029" t="s">
        <v>11</v>
      </c>
      <c r="AC65" s="1030"/>
      <c r="AD65" s="1031"/>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6"/>
      <c r="Z66" s="1027"/>
      <c r="AA66" s="1028"/>
      <c r="AB66" s="1032"/>
      <c r="AC66" s="1033"/>
      <c r="AD66" s="1034"/>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64"/>
      <c r="AC67" s="1024"/>
      <c r="AD67" s="1024"/>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7"/>
      <c r="B15" s="1048"/>
      <c r="C15" s="1048"/>
      <c r="D15" s="1048"/>
      <c r="E15" s="1048"/>
      <c r="F15" s="1049"/>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7"/>
      <c r="B16" s="1048"/>
      <c r="C16" s="1048"/>
      <c r="D16" s="1048"/>
      <c r="E16" s="1048"/>
      <c r="F16" s="1049"/>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7"/>
      <c r="B28" s="1048"/>
      <c r="C28" s="1048"/>
      <c r="D28" s="1048"/>
      <c r="E28" s="1048"/>
      <c r="F28" s="1049"/>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7"/>
      <c r="B29" s="1048"/>
      <c r="C29" s="1048"/>
      <c r="D29" s="1048"/>
      <c r="E29" s="1048"/>
      <c r="F29" s="1049"/>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7"/>
      <c r="B41" s="1048"/>
      <c r="C41" s="1048"/>
      <c r="D41" s="1048"/>
      <c r="E41" s="1048"/>
      <c r="F41" s="1049"/>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7"/>
      <c r="B42" s="1048"/>
      <c r="C42" s="1048"/>
      <c r="D42" s="1048"/>
      <c r="E42" s="1048"/>
      <c r="F42" s="1049"/>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8" customFormat="1" ht="24.75" customHeight="1" thickBot="1" x14ac:dyDescent="0.2"/>
    <row r="55" spans="1:50" ht="30" customHeight="1" x14ac:dyDescent="0.15">
      <c r="A55" s="1053" t="s">
        <v>28</v>
      </c>
      <c r="B55" s="1054"/>
      <c r="C55" s="1054"/>
      <c r="D55" s="1054"/>
      <c r="E55" s="1054"/>
      <c r="F55" s="1055"/>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7"/>
      <c r="B56" s="1048"/>
      <c r="C56" s="1048"/>
      <c r="D56" s="1048"/>
      <c r="E56" s="1048"/>
      <c r="F56" s="1049"/>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7"/>
      <c r="B68" s="1048"/>
      <c r="C68" s="1048"/>
      <c r="D68" s="1048"/>
      <c r="E68" s="1048"/>
      <c r="F68" s="1049"/>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7"/>
      <c r="B69" s="1048"/>
      <c r="C69" s="1048"/>
      <c r="D69" s="1048"/>
      <c r="E69" s="1048"/>
      <c r="F69" s="1049"/>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7"/>
      <c r="B81" s="1048"/>
      <c r="C81" s="1048"/>
      <c r="D81" s="1048"/>
      <c r="E81" s="1048"/>
      <c r="F81" s="1049"/>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7"/>
      <c r="B82" s="1048"/>
      <c r="C82" s="1048"/>
      <c r="D82" s="1048"/>
      <c r="E82" s="1048"/>
      <c r="F82" s="1049"/>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7"/>
      <c r="B94" s="1048"/>
      <c r="C94" s="1048"/>
      <c r="D94" s="1048"/>
      <c r="E94" s="1048"/>
      <c r="F94" s="1049"/>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7"/>
      <c r="B95" s="1048"/>
      <c r="C95" s="1048"/>
      <c r="D95" s="1048"/>
      <c r="E95" s="1048"/>
      <c r="F95" s="1049"/>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8" customFormat="1" ht="24.75" customHeight="1" thickBot="1" x14ac:dyDescent="0.2"/>
    <row r="108" spans="1:50" ht="30" customHeight="1" x14ac:dyDescent="0.15">
      <c r="A108" s="1053" t="s">
        <v>28</v>
      </c>
      <c r="B108" s="1054"/>
      <c r="C108" s="1054"/>
      <c r="D108" s="1054"/>
      <c r="E108" s="1054"/>
      <c r="F108" s="1055"/>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7"/>
      <c r="B109" s="1048"/>
      <c r="C109" s="1048"/>
      <c r="D109" s="1048"/>
      <c r="E109" s="1048"/>
      <c r="F109" s="1049"/>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7"/>
      <c r="B121" s="1048"/>
      <c r="C121" s="1048"/>
      <c r="D121" s="1048"/>
      <c r="E121" s="1048"/>
      <c r="F121" s="1049"/>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7"/>
      <c r="B122" s="1048"/>
      <c r="C122" s="1048"/>
      <c r="D122" s="1048"/>
      <c r="E122" s="1048"/>
      <c r="F122" s="1049"/>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7"/>
      <c r="B134" s="1048"/>
      <c r="C134" s="1048"/>
      <c r="D134" s="1048"/>
      <c r="E134" s="1048"/>
      <c r="F134" s="1049"/>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7"/>
      <c r="B135" s="1048"/>
      <c r="C135" s="1048"/>
      <c r="D135" s="1048"/>
      <c r="E135" s="1048"/>
      <c r="F135" s="1049"/>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7"/>
      <c r="B147" s="1048"/>
      <c r="C147" s="1048"/>
      <c r="D147" s="1048"/>
      <c r="E147" s="1048"/>
      <c r="F147" s="1049"/>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7"/>
      <c r="B148" s="1048"/>
      <c r="C148" s="1048"/>
      <c r="D148" s="1048"/>
      <c r="E148" s="1048"/>
      <c r="F148" s="1049"/>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8" customFormat="1" ht="24.75" customHeight="1" thickBot="1" x14ac:dyDescent="0.2"/>
    <row r="161" spans="1:50" ht="30" customHeight="1" x14ac:dyDescent="0.15">
      <c r="A161" s="1053" t="s">
        <v>28</v>
      </c>
      <c r="B161" s="1054"/>
      <c r="C161" s="1054"/>
      <c r="D161" s="1054"/>
      <c r="E161" s="1054"/>
      <c r="F161" s="1055"/>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7"/>
      <c r="B162" s="1048"/>
      <c r="C162" s="1048"/>
      <c r="D162" s="1048"/>
      <c r="E162" s="1048"/>
      <c r="F162" s="1049"/>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7"/>
      <c r="B174" s="1048"/>
      <c r="C174" s="1048"/>
      <c r="D174" s="1048"/>
      <c r="E174" s="1048"/>
      <c r="F174" s="1049"/>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7"/>
      <c r="B175" s="1048"/>
      <c r="C175" s="1048"/>
      <c r="D175" s="1048"/>
      <c r="E175" s="1048"/>
      <c r="F175" s="1049"/>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7"/>
      <c r="B187" s="1048"/>
      <c r="C187" s="1048"/>
      <c r="D187" s="1048"/>
      <c r="E187" s="1048"/>
      <c r="F187" s="1049"/>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7"/>
      <c r="B188" s="1048"/>
      <c r="C188" s="1048"/>
      <c r="D188" s="1048"/>
      <c r="E188" s="1048"/>
      <c r="F188" s="1049"/>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7"/>
      <c r="B200" s="1048"/>
      <c r="C200" s="1048"/>
      <c r="D200" s="1048"/>
      <c r="E200" s="1048"/>
      <c r="F200" s="1049"/>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7"/>
      <c r="B201" s="1048"/>
      <c r="C201" s="1048"/>
      <c r="D201" s="1048"/>
      <c r="E201" s="1048"/>
      <c r="F201" s="1049"/>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8" customFormat="1" ht="24.75" customHeight="1" thickBot="1" x14ac:dyDescent="0.2"/>
    <row r="214" spans="1:50" ht="30" customHeight="1" x14ac:dyDescent="0.15">
      <c r="A214" s="1044" t="s">
        <v>28</v>
      </c>
      <c r="B214" s="1045"/>
      <c r="C214" s="1045"/>
      <c r="D214" s="1045"/>
      <c r="E214" s="1045"/>
      <c r="F214" s="1046"/>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7"/>
      <c r="B215" s="1048"/>
      <c r="C215" s="1048"/>
      <c r="D215" s="1048"/>
      <c r="E215" s="1048"/>
      <c r="F215" s="1049"/>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7"/>
      <c r="B227" s="1048"/>
      <c r="C227" s="1048"/>
      <c r="D227" s="1048"/>
      <c r="E227" s="1048"/>
      <c r="F227" s="1049"/>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7"/>
      <c r="B228" s="1048"/>
      <c r="C228" s="1048"/>
      <c r="D228" s="1048"/>
      <c r="E228" s="1048"/>
      <c r="F228" s="1049"/>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7"/>
      <c r="B240" s="1048"/>
      <c r="C240" s="1048"/>
      <c r="D240" s="1048"/>
      <c r="E240" s="1048"/>
      <c r="F240" s="1049"/>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7"/>
      <c r="B241" s="1048"/>
      <c r="C241" s="1048"/>
      <c r="D241" s="1048"/>
      <c r="E241" s="1048"/>
      <c r="F241" s="1049"/>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7"/>
      <c r="B253" s="1048"/>
      <c r="C253" s="1048"/>
      <c r="D253" s="1048"/>
      <c r="E253" s="1048"/>
      <c r="F253" s="1049"/>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7"/>
      <c r="B254" s="1048"/>
      <c r="C254" s="1048"/>
      <c r="D254" s="1048"/>
      <c r="E254" s="1048"/>
      <c r="F254" s="1049"/>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2020-10-08T16:50:13Z</dcterms:modified>
</cp:coreProperties>
</file>