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R1年度修正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<sst xmlns="http://schemas.openxmlformats.org/spreadsheetml/2006/main" count="2976" uniqueCount="668">
  <si>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</si>
  <si>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</si>
  <si>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</si>
  <si>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</si>
  <si>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</si>
  <si>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</si>
  <si>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</si>
  <si>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</si>
  <si>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</si>
  <si>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</si>
  <si>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</si>
  <si>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</si>
  <si>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</si>
  <si>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</si>
  <si>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</si>
  <si>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</si>
  <si>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</si>
  <si>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</si>
  <si>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</si>
  <si>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</si>
  <si>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</si>
  <si>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</si>
  <si>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</si>
  <si>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</si>
  <si>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</si>
  <si>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</si>
  <si>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</si>
  <si>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</si>
  <si>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</si>
  <si>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</si>
  <si>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</si>
  <si>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</si>
  <si>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</si>
  <si>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</si>
  <si>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</si>
  <si>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</si>
  <si>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</si>
  <si>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</si>
  <si>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</si>
  <si>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</si>
  <si>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</si>
  <si>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</si>
  <si>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</si>
  <si>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</si>
  <si>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</si>
  <si>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</si>
  <si>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</si>
  <si>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</si>
  <si>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</si>
  <si>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</si>
  <si>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</si>
  <si>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</si>
  <si>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</si>
  <si>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</si>
  <si>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</si>
  <si>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</si>
  <si>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</si>
  <si>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</si>
  <si>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</si>
  <si>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</si>
  <si>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</si>
  <si>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</si>
  <si>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</si>
  <si>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</si>
  <si>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</si>
  <si>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</si>
  <si>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</si>
  <si>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</si>
  <si>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</si>
  <si>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</si>
  <si>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</si>
  <si>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</si>
  <si>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</si>
  <si>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</si>
  <si>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</si>
  <si>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</si>
  <si>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</si>
  <si>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</si>
  <si>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</si>
  <si>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</si>
  <si>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</si>
  <si>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</si>
  <si>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</si>
  <si>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</si>
  <si>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</si>
  <si>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</si>
  <si>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</si>
  <si>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</si>
  <si>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</si>
  <si>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</si>
  <si>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</si>
  <si>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</si>
  <si>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</si>
  <si>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</si>
  <si>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</si>
  <si>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</si>
  <si>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</si>
  <si>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</si>
  <si>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</si>
  <si>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</si>
  <si>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</si>
  <si>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</si>
  <si>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</si>
  <si>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</si>
  <si>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</si>
  <si>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</si>
  <si>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</si>
  <si>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</si>
  <si>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</si>
  <si>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</si>
  <si>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</si>
  <si>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</si>
  <si>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</si>
  <si>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</si>
  <si>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</si>
  <si>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</si>
  <si>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</si>
  <si>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</si>
  <si>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</si>
  <si>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</si>
  <si>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</si>
  <si>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</si>
  <si>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</si>
  <si>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</si>
  <si>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</si>
  <si>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</si>
  <si>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</si>
  <si>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</si>
  <si>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</si>
  <si>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</si>
  <si>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</si>
  <si>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</si>
  <si>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</si>
  <si>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</si>
  <si>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</si>
  <si>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</si>
  <si>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</si>
  <si>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</si>
  <si>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</si>
  <si>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</si>
  <si>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</si>
  <si>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</si>
  <si>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</si>
  <si>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</si>
  <si>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</si>
  <si>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</si>
  <si>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</si>
  <si>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</si>
  <si>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</si>
  <si>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</si>
  <si>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</si>
  <si>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</si>
  <si>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</si>
  <si>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</si>
  <si>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</si>
  <si>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</si>
  <si>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</si>
  <si>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</si>
  <si>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</si>
  <si>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</si>
  <si>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</si>
  <si>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</si>
  <si>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</si>
  <si>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</si>
  <si>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</si>
  <si>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</si>
  <si>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</si>
  <si>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</si>
  <si>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</si>
  <si>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</si>
  <si>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</si>
  <si>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</si>
  <si>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</si>
  <si>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</si>
  <si>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</si>
  <si>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</si>
  <si>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</si>
  <si>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</si>
  <si>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</si>
  <si>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</si>
  <si>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</si>
  <si>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</si>
  <si>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</si>
  <si>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</si>
  <si>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</si>
  <si>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</si>
  <si>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</si>
  <si>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</si>
  <si>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</si>
  <si>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</si>
  <si>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</si>
  <si>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</si>
  <si>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</si>
  <si>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</si>
  <si>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</si>
  <si>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</si>
  <si>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</si>
  <si>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</si>
  <si>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</si>
  <si>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</si>
  <si>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</si>
  <si>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</si>
  <si>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</si>
  <si>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</si>
  <si>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</si>
  <si>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</si>
  <si>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</si>
  <si>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</si>
  <si>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</si>
  <si>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</si>
  <si>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</si>
  <si>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</si>
  <si>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</si>
  <si>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</si>
  <si>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</si>
  <si>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</si>
  <si>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</si>
  <si>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</si>
  <si>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</si>
  <si>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</si>
  <si>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</si>
  <si>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</si>
  <si>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</si>
  <si>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</si>
  <si>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</si>
  <si>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</si>
  <si>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</si>
  <si>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</si>
  <si>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</si>
  <si>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</si>
  <si>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</si>
  <si>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</si>
  <si>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</si>
  <si>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</si>
  <si>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</si>
  <si>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</si>
  <si>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</si>
  <si>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</si>
  <si>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</si>
  <si>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</si>
  <si>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</si>
  <si>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</si>
  <si>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</si>
  <si>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</si>
  <si>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</si>
  <si>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</si>
  <si>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</si>
  <si>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</si>
  <si>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</si>
  <si>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</si>
  <si>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</si>
  <si>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</si>
  <si>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</si>
  <si>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</si>
  <si>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</si>
  <si>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</si>
  <si>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</si>
  <si>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</si>
  <si>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</si>
  <si>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</si>
  <si>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</si>
  <si>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</si>
  <si>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</si>
  <si>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</si>
  <si>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</si>
  <si>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</si>
  <si>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</si>
  <si>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</si>
  <si>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</si>
  <si>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</si>
  <si>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</si>
  <si>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</si>
  <si>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</si>
  <si>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</si>
  <si>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</si>
  <si>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</si>
  <si>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</si>
  <si>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</si>
  <si>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</si>
  <si>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</si>
  <si>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</si>
  <si>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</si>
  <si>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</si>
  <si>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</si>
  <si>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</si>
  <si>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</si>
  <si>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</si>
  <si>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</si>
  <si>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</si>
  <si>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</si>
  <si>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</si>
  <si>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</si>
  <si>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</si>
  <si>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</si>
  <si>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</si>
  <si>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</si>
  <si>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</si>
  <si>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</si>
  <si>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</si>
  <si>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</si>
  <si>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</si>
  <si>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</si>
  <si>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</si>
  <si>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</si>
  <si>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</si>
  <si>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</si>
  <si>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</si>
  <si>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</si>
  <si>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</si>
  <si>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</si>
  <si>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</si>
  <si>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</si>
  <si>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</si>
  <si>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</si>
  <si>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</si>
  <si>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</si>
  <si>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</si>
  <si>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</si>
  <si>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</si>
  <si>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</si>
  <si>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</si>
  <si>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</si>
  <si>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</si>
  <si>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</si>
  <si>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</si>
  <si>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</si>
  <si>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</si>
  <si>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</si>
  <si>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</si>
  <si>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</si>
  <si>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</si>
  <si>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</si>
  <si>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</si>
  <si>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</si>
  <si>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</si>
  <si>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</si>
  <si>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</si>
  <si>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</si>
  <si>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</si>
  <si>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</si>
  <si>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</si>
  <si>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</si>
  <si>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</si>
  <si>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</si>
  <si>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</si>
  <si>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</si>
  <si>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</si>
  <si>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</si>
  <si>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</si>
  <si>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</si>
  <si>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</si>
  <si>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</si>
  <si>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</si>
  <si>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</si>
  <si>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</si>
  <si>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</si>
  <si>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</si>
  <si>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</si>
  <si>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</si>
  <si>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</si>
  <si>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</si>
  <si>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</si>
  <si>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</si>
  <si>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</si>
  <si>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</si>
  <si>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</si>
  <si>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</si>
  <si>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</si>
  <si>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</si>
  <si>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</si>
  <si>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</si>
  <si>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</si>
  <si>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</si>
  <si>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</si>
  <si>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</si>
  <si>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</si>
  <si>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</si>
  <si>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</si>
  <si>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</si>
  <si>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</si>
  <si>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</si>
  <si>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</si>
  <si>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</si>
  <si>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</si>
  <si>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</si>
  <si>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</si>
  <si>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</si>
  <si>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</si>
  <si>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</si>
  <si>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</si>
  <si>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</si>
  <si>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</si>
  <si>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</si>
  <si>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</si>
  <si>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</si>
  <si>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</si>
  <si>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</si>
  <si>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</si>
  <si>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</si>
  <si>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</si>
  <si>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</si>
  <si>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</si>
  <si>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</si>
  <si>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</si>
  <si>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</si>
  <si>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</si>
  <si>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</si>
  <si>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</si>
  <si>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</si>
  <si>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</si>
  <si>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</si>
  <si>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</si>
  <si>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</si>
  <si>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</si>
  <si>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</si>
  <si>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</si>
  <si>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</si>
  <si>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</si>
  <si>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</si>
  <si>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</si>
  <si>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</si>
  <si>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</si>
  <si>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</si>
  <si>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</si>
  <si>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</si>
  <si>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</si>
  <si>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</si>
  <si>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</si>
  <si>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</si>
  <si>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</si>
  <si>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</si>
  <si>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</si>
  <si>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</si>
  <si>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</si>
  <si>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</si>
  <si>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</si>
  <si>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</si>
  <si>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</si>
  <si>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</si>
  <si>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</si>
  <si>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</si>
  <si>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</si>
  <si>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</si>
  <si>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</si>
  <si>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</si>
  <si>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</si>
  <si>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</si>
  <si>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</si>
  <si>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</si>
  <si>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</si>
  <si>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</si>
  <si>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</si>
  <si>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</si>
  <si>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</si>
  <si>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</si>
  <si>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</si>
  <si>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</si>
  <si>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</si>
  <si>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</si>
  <si>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</si>
  <si>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</si>
  <si>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</si>
  <si>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</si>
  <si>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</si>
  <si>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</si>
  <si>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</si>
  <si>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</si>
  <si>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</si>
  <si>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</si>
  <si>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</si>
  <si>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</si>
  <si>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</si>
  <si>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</si>
  <si>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</si>
  <si>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</si>
  <si>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</si>
  <si>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</si>
  <si>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</si>
  <si>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</si>
  <si>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</si>
  <si>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</si>
  <si>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</si>
  <si>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</si>
  <si>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</si>
  <si>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</si>
  <si>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</si>
  <si>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</si>
  <si>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</si>
  <si>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</si>
  <si>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</si>
  <si>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</si>
  <si>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</si>
  <si>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</si>
  <si>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</si>
  <si>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</si>
  <si>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</si>
  <si>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</si>
  <si>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</si>
  <si>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</si>
  <si>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</si>
  <si>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</si>
  <si>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</si>
  <si>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</si>
  <si>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</si>
  <si>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</si>
  <si>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</si>
  <si>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</si>
  <si>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</si>
  <si>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</si>
  <si>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</si>
  <si>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</si>
  <si>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</si>
  <si>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</si>
  <si>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</si>
  <si>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</si>
  <si>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</si>
  <si>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</si>
  <si>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</si>
  <si>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</si>
  <si>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</si>
  <si>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</si>
  <si>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</si>
  <si>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</si>
  <si>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</si>
  <si>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</si>
  <si>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</si>
  <si>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</si>
  <si>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</si>
  <si>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</si>
  <si>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</si>
  <si>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</si>
  <si>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</si>
  <si>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</si>
  <si>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</si>
  <si>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</si>
  <si>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</si>
  <si>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</si>
  <si>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</si>
  <si>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</si>
  <si>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</si>
  <si>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</si>
  <si>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</si>
  <si>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</si>
  <si>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</si>
  <si>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</si>
  <si>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</si>
  <si>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</si>
  <si>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</si>
  <si>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</si>
  <si>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</si>
  <si>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</si>
  <si>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</si>
  <si>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</si>
  <si>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</si>
  <si>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</si>
  <si>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</si>
  <si>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</si>
  <si>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</si>
  <si>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</si>
  <si>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</si>
  <si>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</si>
  <si>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</si>
  <si>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</si>
  <si>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</si>
  <si>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</si>
  <si>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</si>
  <si>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</si>
  <si>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</si>
  <si>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</si>
  <si>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</si>
  <si>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</si>
  <si>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</si>
  <si>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</si>
  <si>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歯科保健課</t>
  </si>
  <si>
    <t>保健福祉調査委託費</t>
  </si>
  <si>
    <t>諸謝金</t>
  </si>
  <si>
    <t>委員等旅費</t>
  </si>
  <si>
    <t>庁費</t>
  </si>
  <si>
    <t>職員旅費</t>
  </si>
  <si>
    <t>本事業については、歯科診療情報を標準化する基盤が確立されたため、今後の全国的な展開を目標として、歯科診療情報のICT化及びその利活用方策について、モデル事業等による検証を行っているところである。真に有用な事業とするため、全国的な展開を行う前に、歯科診療情報の利活用方策について実証を十分に行う必要があることから、現段階で利活用の推進にかかる定量的な目標を設定することは困難である。</t>
    <rPh sb="42" eb="44">
      <t>モクヒョウ</t>
    </rPh>
    <rPh sb="58" eb="59">
      <t>カ</t>
    </rPh>
    <rPh sb="59" eb="60">
      <t>オヨ</t>
    </rPh>
    <rPh sb="63" eb="66">
      <t>リカツヨウ</t>
    </rPh>
    <rPh sb="66" eb="68">
      <t>ホウサク</t>
    </rPh>
    <rPh sb="76" eb="78">
      <t>ジギョウ</t>
    </rPh>
    <rPh sb="78" eb="79">
      <t>トウ</t>
    </rPh>
    <rPh sb="122" eb="124">
      <t>シカ</t>
    </rPh>
    <rPh sb="132" eb="134">
      <t>ホウサク</t>
    </rPh>
    <rPh sb="160" eb="163">
      <t>リカツヨウ</t>
    </rPh>
    <rPh sb="164" eb="166">
      <t>スイシン</t>
    </rPh>
    <phoneticPr fontId="5"/>
  </si>
  <si>
    <t>回</t>
    <rPh sb="0" eb="1">
      <t>カイ</t>
    </rPh>
    <phoneticPr fontId="5"/>
  </si>
  <si>
    <t>件</t>
  </si>
  <si>
    <t>千円</t>
    <rPh sb="0" eb="2">
      <t>センエン</t>
    </rPh>
    <phoneticPr fontId="5"/>
  </si>
  <si>
    <t>　Ｘ / Ｙ</t>
  </si>
  <si>
    <t>施策大目標１　地域において必要な医療を提供できる体制を整備すること</t>
  </si>
  <si>
    <t>日常生活圏の中で良質かつ適切な医療が効率的に提供できる体制を整備すること（施策目標Ⅰ－１－１）</t>
  </si>
  <si>
    <t>歯科情報の利活用に関するWGを実施することで、事業の方向性を確認し、歯科診療情報の利活用方策の検討を進めることができるため、より良質かつ適切な歯科保健医療を効率的に提供する体制の整備を推進することができる。</t>
  </si>
  <si>
    <t>歯科情報の統一的な標準様式を普及し、臨床研究等における歯科健診等の歯科診療情報の活用や身元不明遺体の照合を効率的・効果的に実施出来るようにするという社会ニーズを反映したものである。</t>
    <rPh sb="14" eb="16">
      <t>フキュウ</t>
    </rPh>
    <rPh sb="27" eb="29">
      <t>シカ</t>
    </rPh>
    <rPh sb="29" eb="31">
      <t>ケンシン</t>
    </rPh>
    <rPh sb="31" eb="32">
      <t>トウ</t>
    </rPh>
    <rPh sb="33" eb="35">
      <t>シカ</t>
    </rPh>
    <rPh sb="35" eb="37">
      <t>シンリョウ</t>
    </rPh>
    <rPh sb="37" eb="39">
      <t>ジョウホウ</t>
    </rPh>
    <rPh sb="40" eb="42">
      <t>カツヨウ</t>
    </rPh>
    <phoneticPr fontId="5"/>
  </si>
  <si>
    <t>臨床研究等における歯科診療情報の利活用や身元不明遺体の照合を効率的・効果的に実施出来るよう、統一的な標準様式を全国に普及するため、国費を投入し実施すべき事業であり、民間等に委ねた場合、実施されないことが懸念される。</t>
    <rPh sb="0" eb="2">
      <t>リンショウ</t>
    </rPh>
    <rPh sb="2" eb="4">
      <t>ケンキュウ</t>
    </rPh>
    <rPh sb="4" eb="5">
      <t>トウ</t>
    </rPh>
    <rPh sb="9" eb="11">
      <t>シカ</t>
    </rPh>
    <rPh sb="11" eb="13">
      <t>シンリョウ</t>
    </rPh>
    <rPh sb="13" eb="15">
      <t>ジョウホウ</t>
    </rPh>
    <rPh sb="16" eb="19">
      <t>リカツヨウ</t>
    </rPh>
    <rPh sb="55" eb="57">
      <t>ゼンコク</t>
    </rPh>
    <rPh sb="58" eb="60">
      <t>フキュウ</t>
    </rPh>
    <phoneticPr fontId="5"/>
  </si>
  <si>
    <t>歯科診療情報の標準化とその活用の在り方に関する検討を行うことは、ビッグデータを用いた臨床研究等や今後起こりうる大規模災害時の身元不明遺体の身元確認に有効であり、優先度が高い。</t>
    <rPh sb="39" eb="40">
      <t>モチ</t>
    </rPh>
    <rPh sb="42" eb="44">
      <t>リンショウ</t>
    </rPh>
    <rPh sb="44" eb="46">
      <t>ケンキュウ</t>
    </rPh>
    <rPh sb="46" eb="47">
      <t>トウ</t>
    </rPh>
    <phoneticPr fontId="5"/>
  </si>
  <si>
    <t>‐</t>
  </si>
  <si>
    <t>無</t>
  </si>
  <si>
    <t>人件費</t>
    <rPh sb="0" eb="3">
      <t>ジンケンヒ</t>
    </rPh>
    <phoneticPr fontId="5"/>
  </si>
  <si>
    <t>上級PM、上級SE</t>
    <rPh sb="0" eb="2">
      <t>ジョウキュウ</t>
    </rPh>
    <rPh sb="5" eb="7">
      <t>ジョウキュウ</t>
    </rPh>
    <phoneticPr fontId="5"/>
  </si>
  <si>
    <t>委託費</t>
    <rPh sb="0" eb="3">
      <t>イタクヒ</t>
    </rPh>
    <phoneticPr fontId="5"/>
  </si>
  <si>
    <t>再委託</t>
    <rPh sb="0" eb="3">
      <t>サイイタク</t>
    </rPh>
    <phoneticPr fontId="5"/>
  </si>
  <si>
    <t>その他</t>
    <rPh sb="2" eb="3">
      <t>タ</t>
    </rPh>
    <phoneticPr fontId="5"/>
  </si>
  <si>
    <t>旅費、通信運搬費</t>
    <rPh sb="0" eb="2">
      <t>リョヒ</t>
    </rPh>
    <rPh sb="3" eb="5">
      <t>ツウシン</t>
    </rPh>
    <rPh sb="5" eb="8">
      <t>ウンパンヒ</t>
    </rPh>
    <phoneticPr fontId="5"/>
  </si>
  <si>
    <t>A.株式会社エヌ・ティ・ティ・データ</t>
    <phoneticPr fontId="5"/>
  </si>
  <si>
    <t>株式会社エヌ・ティ・ティ・データ中国</t>
    <rPh sb="0" eb="4">
      <t>カブシキガイシャ</t>
    </rPh>
    <rPh sb="16" eb="18">
      <t>チュウゴク</t>
    </rPh>
    <phoneticPr fontId="5"/>
  </si>
  <si>
    <t>シニアスペシャリスト、シニアマネージャー等</t>
    <rPh sb="20" eb="21">
      <t>トウ</t>
    </rPh>
    <phoneticPr fontId="5"/>
  </si>
  <si>
    <t>B.日本医師会ORCA管理機構株式会社</t>
    <phoneticPr fontId="5"/>
  </si>
  <si>
    <t>日本医師会ORCA管理機構株式会社</t>
    <phoneticPr fontId="5"/>
  </si>
  <si>
    <t>株式会社エヌ・ティ・ティ・データ</t>
    <phoneticPr fontId="5"/>
  </si>
  <si>
    <t>C.株式会社エヌ・ティ・ティ・データ中国</t>
    <phoneticPr fontId="5"/>
  </si>
  <si>
    <t>マネージメントサービス株式会社</t>
    <phoneticPr fontId="5"/>
  </si>
  <si>
    <t>-</t>
    <phoneticPr fontId="5"/>
  </si>
  <si>
    <t>歯科情報の新たな利活用に係る実証等一式</t>
    <phoneticPr fontId="5"/>
  </si>
  <si>
    <t>-</t>
    <phoneticPr fontId="5"/>
  </si>
  <si>
    <t>口腔審査情報標準コード仕様調査検証等一式</t>
    <phoneticPr fontId="5"/>
  </si>
  <si>
    <t>口腔審査情報標準コード仕様調査検証等一式</t>
    <phoneticPr fontId="5"/>
  </si>
  <si>
    <t>-</t>
    <phoneticPr fontId="5"/>
  </si>
  <si>
    <t>歯科情報の新たな利活用に係る実証等一式</t>
    <phoneticPr fontId="5"/>
  </si>
  <si>
    <t>-</t>
    <phoneticPr fontId="5"/>
  </si>
  <si>
    <t>株式会社エヌ・ティ・ティ・データ</t>
    <phoneticPr fontId="5"/>
  </si>
  <si>
    <t>委託費</t>
    <rPh sb="0" eb="3">
      <t>イタクヒ</t>
    </rPh>
    <phoneticPr fontId="5"/>
  </si>
  <si>
    <t>歯科健診データ標準化の検証</t>
    <rPh sb="0" eb="2">
      <t>シカ</t>
    </rPh>
    <rPh sb="2" eb="4">
      <t>ケンシン</t>
    </rPh>
    <rPh sb="7" eb="10">
      <t>ヒョウジュンカ</t>
    </rPh>
    <rPh sb="11" eb="13">
      <t>ケンショウ</t>
    </rPh>
    <phoneticPr fontId="5"/>
  </si>
  <si>
    <t>D.株式会社エヌ・ティ・ティ・データ</t>
    <phoneticPr fontId="5"/>
  </si>
  <si>
    <t>クラウド環境及びネットワーク環境の提供</t>
    <rPh sb="4" eb="6">
      <t>カンキョウ</t>
    </rPh>
    <rPh sb="6" eb="7">
      <t>オヨ</t>
    </rPh>
    <rPh sb="14" eb="16">
      <t>カンキョウ</t>
    </rPh>
    <rPh sb="17" eb="19">
      <t>テイキョウ</t>
    </rPh>
    <phoneticPr fontId="5"/>
  </si>
  <si>
    <t>歯科情報の利活用推進事業</t>
    <phoneticPr fontId="5"/>
  </si>
  <si>
    <t>E.検討会出席委員（複数名）</t>
    <phoneticPr fontId="5"/>
  </si>
  <si>
    <t>謝金</t>
    <rPh sb="0" eb="2">
      <t>シャキン</t>
    </rPh>
    <phoneticPr fontId="5"/>
  </si>
  <si>
    <t>旅費</t>
    <rPh sb="0" eb="2">
      <t>リョヒ</t>
    </rPh>
    <phoneticPr fontId="5"/>
  </si>
  <si>
    <t>検討会出席謝金</t>
  </si>
  <si>
    <t>検討会出席謝金</t>
    <phoneticPr fontId="5"/>
  </si>
  <si>
    <t>検討会出席旅費</t>
  </si>
  <si>
    <t>検討会出席旅費</t>
    <rPh sb="5" eb="7">
      <t>リョヒ</t>
    </rPh>
    <phoneticPr fontId="5"/>
  </si>
  <si>
    <t>検討会出席委員（複数名）</t>
  </si>
  <si>
    <t>－</t>
  </si>
  <si>
    <t>その他</t>
  </si>
  <si>
    <t>議事録作成</t>
  </si>
  <si>
    <t>随意契約
（少額）</t>
  </si>
  <si>
    <t>職員（複数名）</t>
  </si>
  <si>
    <t>出張にかかる旅費</t>
  </si>
  <si>
    <t>課長：田口　円裕</t>
    <phoneticPr fontId="5"/>
  </si>
  <si>
    <t>-</t>
    <phoneticPr fontId="5"/>
  </si>
  <si>
    <t>-</t>
    <phoneticPr fontId="5"/>
  </si>
  <si>
    <t>-</t>
    <phoneticPr fontId="5"/>
  </si>
  <si>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格である「口腔診査情報標準コード仕様」の策定を行った。今後、本仕様を活用するために、必要な検討を行う。
</t>
    <rPh sb="135" eb="137">
      <t>キカク</t>
    </rPh>
    <rPh sb="166" eb="167">
      <t>ホン</t>
    </rPh>
    <rPh sb="167" eb="169">
      <t>シヨウ</t>
    </rPh>
    <rPh sb="170" eb="172">
      <t>カツヨウ</t>
    </rPh>
    <rPh sb="178" eb="180">
      <t>ヒツヨウ</t>
    </rPh>
    <rPh sb="181" eb="183">
      <t>ケントウ</t>
    </rPh>
    <rPh sb="184" eb="185">
      <t>オコナ</t>
    </rPh>
    <phoneticPr fontId="5"/>
  </si>
  <si>
    <t>単位当たりコスト ＝ Ｘ ／ Ｙ
X：「執行額（2年度は予算額、保健福祉調査委託費分）」Y：「モデル事業実施件数」　　　</t>
    <rPh sb="25" eb="27">
      <t>ネンド</t>
    </rPh>
    <rPh sb="27" eb="29">
      <t>ヘイネンド</t>
    </rPh>
    <rPh sb="28" eb="31">
      <t>ヨサンガク</t>
    </rPh>
    <rPh sb="41" eb="42">
      <t>ブン</t>
    </rPh>
    <phoneticPr fontId="5"/>
  </si>
  <si>
    <t>30,710/8</t>
    <phoneticPr fontId="5"/>
  </si>
  <si>
    <t>14,146/8</t>
    <phoneticPr fontId="5"/>
  </si>
  <si>
    <t>-</t>
    <phoneticPr fontId="5"/>
  </si>
  <si>
    <t>-</t>
    <phoneticPr fontId="5"/>
  </si>
  <si>
    <t>-</t>
    <phoneticPr fontId="5"/>
  </si>
  <si>
    <t>-</t>
    <phoneticPr fontId="5"/>
  </si>
  <si>
    <t>-</t>
    <phoneticPr fontId="5"/>
  </si>
  <si>
    <t>有</t>
  </si>
  <si>
    <t>実施にあたり、実施者をＨＰに掲載して広く公募しており、競争性の確保は図っているが、令和元年度は一者応札となった。今後広く声かけなどを実施する。</t>
    <rPh sb="7" eb="9">
      <t>ジッシ</t>
    </rPh>
    <rPh sb="9" eb="10">
      <t>シャ</t>
    </rPh>
    <rPh sb="41" eb="43">
      <t>レイワ</t>
    </rPh>
    <rPh sb="43" eb="44">
      <t>ゲン</t>
    </rPh>
    <rPh sb="58" eb="59">
      <t>ヒロ</t>
    </rPh>
    <phoneticPr fontId="5"/>
  </si>
  <si>
    <t>必要最低限の経費のみを計上しており、妥当である。</t>
    <phoneticPr fontId="5"/>
  </si>
  <si>
    <t>必要経費に関し、不要な経費があれば削除するよう指摘し、コスト削減に努めている。</t>
    <rPh sb="0" eb="2">
      <t>ヒツヨウ</t>
    </rPh>
    <phoneticPr fontId="5"/>
  </si>
  <si>
    <t>事業に必要な費用に限定している。</t>
    <phoneticPr fontId="5"/>
  </si>
  <si>
    <t>-</t>
    <phoneticPr fontId="5"/>
  </si>
  <si>
    <t>翌年以降の事業に十分活用されている。</t>
    <phoneticPr fontId="5"/>
  </si>
  <si>
    <t>事業の内容・規模・予算額等について精査するとともに、円滑に事業を実施できるよう努め、適切な執行をして参りたい。</t>
    <phoneticPr fontId="5"/>
  </si>
  <si>
    <t>本事業は、大規模災害時の身元確認に歯科情報を活用するための具体的な方法や歯科健診等のICT化等、歯科情報の利活用について検討を行うものである。</t>
    <rPh sb="0" eb="1">
      <t>ホン</t>
    </rPh>
    <rPh sb="1" eb="3">
      <t>ジギョウ</t>
    </rPh>
    <rPh sb="60" eb="62">
      <t>ケントウ</t>
    </rPh>
    <rPh sb="63" eb="64">
      <t>オコナ</t>
    </rPh>
    <phoneticPr fontId="5"/>
  </si>
  <si>
    <t>東日本大震災において、身元不明遺体が有する歯科所見と歯科医療機関(病院、歯科診療所)が所有する生前の歯科診療情報を照合・鑑定することによる身元確認の有効性が改めて示された。一方で、身元確認を行うための歯科診療情報の標準化が図られておらず、身元確認作業に困難をきたした事例が見受けられた。これらの経緯から、災害時等の歯科所見を用いた身元確認を効率的かつ効果的に実施できるよう、歯科情報を標準化するために必要な「口腔診査情報標準コード仕様」が構築された。
そこで本事業では、「口腔診査情報標準コード仕様」に準拠した歯科診療等で得られたデータが災害時等の身元確認において有用であるか等の検証を行うとともに、実際に活用する際の課題等の収集・分析を行う。</t>
    <rPh sb="229" eb="230">
      <t>ホン</t>
    </rPh>
    <rPh sb="230" eb="232">
      <t>ジギョウ</t>
    </rPh>
    <rPh sb="288" eb="289">
      <t>トウ</t>
    </rPh>
    <rPh sb="293" eb="294">
      <t>オコナ</t>
    </rPh>
    <phoneticPr fontId="5"/>
  </si>
  <si>
    <t>平成28年度まで実施されていた「歯科診療情報の標準化に関する実証事業」の成果を踏まえ、平成29年度から30年度まで「歯科情報の利活用及び標準化普及事業」が実施され、令和元年度からは本事業が開始された。これらの事業では、標準化コードの策定やモデル事業等を実施しており、標準化コードの検証に加え、標準化された歯科診療情報の利活用についても実証を行った。歯科診療情報を発展的に展開するための検証が目的に沿って進行していると言える。</t>
    <rPh sb="39" eb="40">
      <t>フ</t>
    </rPh>
    <rPh sb="43" eb="45">
      <t>ヘイセイ</t>
    </rPh>
    <rPh sb="47" eb="49">
      <t>ネンド</t>
    </rPh>
    <rPh sb="53" eb="55">
      <t>ネンド</t>
    </rPh>
    <rPh sb="77" eb="79">
      <t>ジッシ</t>
    </rPh>
    <rPh sb="82" eb="84">
      <t>レイワ</t>
    </rPh>
    <rPh sb="84" eb="85">
      <t>ゲン</t>
    </rPh>
    <rPh sb="85" eb="87">
      <t>ネンド</t>
    </rPh>
    <rPh sb="90" eb="91">
      <t>ホン</t>
    </rPh>
    <rPh sb="91" eb="93">
      <t>ジギョウ</t>
    </rPh>
    <rPh sb="94" eb="96">
      <t>カイシ</t>
    </rPh>
    <rPh sb="104" eb="106">
      <t>ジギョウ</t>
    </rPh>
    <rPh sb="109" eb="112">
      <t>ヒョウジュンカ</t>
    </rPh>
    <rPh sb="116" eb="118">
      <t>サクテイ</t>
    </rPh>
    <rPh sb="122" eb="124">
      <t>ジギョウ</t>
    </rPh>
    <rPh sb="124" eb="125">
      <t>トウ</t>
    </rPh>
    <rPh sb="126" eb="128">
      <t>ジッシ</t>
    </rPh>
    <rPh sb="195" eb="197">
      <t>モクテキ</t>
    </rPh>
    <rPh sb="198" eb="199">
      <t>ソ</t>
    </rPh>
    <phoneticPr fontId="5"/>
  </si>
  <si>
    <t>関係者及び有識者による委員会を開催し、事業のあり方を適時検討する。</t>
    <rPh sb="11" eb="14">
      <t>イインカイ</t>
    </rPh>
    <phoneticPr fontId="5"/>
  </si>
  <si>
    <t>関係者及び有識者による検討委員会等の開催回数</t>
    <rPh sb="0" eb="3">
      <t>カンケイシャ</t>
    </rPh>
    <rPh sb="3" eb="4">
      <t>オヨ</t>
    </rPh>
    <rPh sb="5" eb="8">
      <t>ユウシキシャ</t>
    </rPh>
    <rPh sb="11" eb="13">
      <t>ケントウ</t>
    </rPh>
    <rPh sb="16" eb="17">
      <t>トウ</t>
    </rPh>
    <phoneticPr fontId="5"/>
  </si>
  <si>
    <t>関係者及び有識者による検討委員会等の開催回数</t>
    <phoneticPr fontId="5"/>
  </si>
  <si>
    <t>成果目標に見合った成果実績となっている。</t>
    <rPh sb="0" eb="2">
      <t>セイカ</t>
    </rPh>
    <rPh sb="2" eb="4">
      <t>モクヒョウ</t>
    </rPh>
    <rPh sb="5" eb="7">
      <t>ミア</t>
    </rPh>
    <rPh sb="11" eb="13">
      <t>ジッセキ</t>
    </rPh>
    <phoneticPr fontId="5"/>
  </si>
  <si>
    <t>活動実績は見合ったものとなっている。</t>
    <phoneticPr fontId="5"/>
  </si>
  <si>
    <t>翌年以降の事業に十分活用されている。</t>
    <phoneticPr fontId="5"/>
  </si>
  <si>
    <t>点検対象外</t>
    <rPh sb="0" eb="2">
      <t>テンケン</t>
    </rPh>
    <rPh sb="2" eb="5">
      <t>タイショウガイ</t>
    </rPh>
    <phoneticPr fontId="5"/>
  </si>
  <si>
    <t>一者応札となっている要因を分析し、改善を図ること。</t>
    <phoneticPr fontId="5"/>
  </si>
  <si>
    <t>一者応札の改善に向けて、十分な公示期間を確保するなど、より競争性が確保できるよう努めてまいりたい。</t>
    <phoneticPr fontId="5"/>
  </si>
  <si>
    <t>（福祉）日本盲人職能開発センター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</si>
</sst>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38</xdr:col>
      <xdr:colOff>199766</xdr:colOff>
      <xdr:row>744</xdr:row>
      <xdr:rowOff>78055</xdr:rowOff>
    </xdr:to>
    <xdr:sp macro="" textlink="">
      <xdr:nvSpPr>
        <xdr:cNvPr id="2" name="正方形/長方形 1"/>
        <xdr:cNvSpPr/>
      </xdr:nvSpPr>
      <xdr:spPr>
        <a:xfrm>
          <a:off x="3400425" y="42071925"/>
          <a:ext cx="4200266" cy="782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11</xdr:col>
      <xdr:colOff>12358</xdr:colOff>
      <xdr:row>748</xdr:row>
      <xdr:rowOff>115845</xdr:rowOff>
    </xdr:from>
    <xdr:to>
      <xdr:col>23</xdr:col>
      <xdr:colOff>102974</xdr:colOff>
      <xdr:row>750</xdr:row>
      <xdr:rowOff>76030</xdr:rowOff>
    </xdr:to>
    <xdr:sp macro="" textlink="">
      <xdr:nvSpPr>
        <xdr:cNvPr id="3" name="正方形/長方形 2"/>
        <xdr:cNvSpPr/>
      </xdr:nvSpPr>
      <xdr:spPr>
        <a:xfrm>
          <a:off x="2277763" y="47908176"/>
          <a:ext cx="2561968" cy="655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．株式会社エヌ・ティ・ティ・データ</a:t>
          </a:r>
          <a:endParaRPr kumimoji="1" lang="en-US" altLang="ja-JP" sz="1100">
            <a:solidFill>
              <a:schemeClr val="tx1"/>
            </a:solidFill>
          </a:endParaRPr>
        </a:p>
        <a:p>
          <a:pPr algn="ct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21</xdr:col>
      <xdr:colOff>75342</xdr:colOff>
      <xdr:row>744</xdr:row>
      <xdr:rowOff>217151</xdr:rowOff>
    </xdr:from>
    <xdr:to>
      <xdr:col>21</xdr:col>
      <xdr:colOff>76250</xdr:colOff>
      <xdr:row>747</xdr:row>
      <xdr:rowOff>305143</xdr:rowOff>
    </xdr:to>
    <xdr:cxnSp macro="">
      <xdr:nvCxnSpPr>
        <xdr:cNvPr id="4" name="直線矢印コネクタ 3"/>
        <xdr:cNvCxnSpPr/>
      </xdr:nvCxnSpPr>
      <xdr:spPr>
        <a:xfrm flipH="1">
          <a:off x="4400207" y="46619347"/>
          <a:ext cx="908" cy="1130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193074</xdr:colOff>
      <xdr:row>750</xdr:row>
      <xdr:rowOff>321791</xdr:rowOff>
    </xdr:from>
    <xdr:to>
      <xdr:col>28</xdr:col>
      <xdr:colOff>193075</xdr:colOff>
      <xdr:row>755</xdr:row>
      <xdr:rowOff>166302</xdr:rowOff>
    </xdr:to>
    <xdr:sp macro="" textlink="">
      <xdr:nvSpPr>
        <xdr:cNvPr id="5" name="大かっこ 4"/>
        <xdr:cNvSpPr/>
      </xdr:nvSpPr>
      <xdr:spPr>
        <a:xfrm>
          <a:off x="1634696" y="48809190"/>
          <a:ext cx="4324865" cy="1582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歯科情報の利活用を効果的に行うために、</a:t>
          </a:r>
          <a:r>
            <a:rPr lang="ja-JP" altLang="en-US" sz="1100" b="0" i="0" u="none" strike="noStrike" baseline="0" smtClean="0">
              <a:solidFill>
                <a:schemeClr val="tx1"/>
              </a:solidFill>
              <a:latin typeface="+mn-lt"/>
              <a:ea typeface="+mn-ea"/>
              <a:cs typeface="+mn-cs"/>
            </a:rPr>
            <a:t>全国的な歯科情報の標準化を普及させるために必要な体制を構築するとともに、その利活用方法そのものを検討</a:t>
          </a:r>
          <a:endParaRPr kumimoji="1" lang="en-US" altLang="ja-JP" sz="1100">
            <a:solidFill>
              <a:schemeClr val="tx1"/>
            </a:solidFill>
            <a:effectLst/>
            <a:latin typeface="+mn-lt"/>
            <a:ea typeface="+mn-ea"/>
            <a:cs typeface="+mn-cs"/>
          </a:endParaRPr>
        </a:p>
      </xdr:txBody>
    </xdr:sp>
    <xdr:clientData/>
  </xdr:twoCellAnchor>
  <xdr:twoCellAnchor>
    <xdr:from>
      <xdr:col>31</xdr:col>
      <xdr:colOff>25743</xdr:colOff>
      <xdr:row>748</xdr:row>
      <xdr:rowOff>115845</xdr:rowOff>
    </xdr:from>
    <xdr:to>
      <xdr:col>43</xdr:col>
      <xdr:colOff>116359</xdr:colOff>
      <xdr:row>750</xdr:row>
      <xdr:rowOff>76030</xdr:rowOff>
    </xdr:to>
    <xdr:sp macro="" textlink="">
      <xdr:nvSpPr>
        <xdr:cNvPr id="6" name="正方形/長方形 5"/>
        <xdr:cNvSpPr/>
      </xdr:nvSpPr>
      <xdr:spPr>
        <a:xfrm>
          <a:off x="6410067" y="47908176"/>
          <a:ext cx="2561968" cy="655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．日本医師会</a:t>
          </a:r>
          <a:r>
            <a:rPr kumimoji="1" lang="en-US" altLang="ja-JP" sz="1100">
              <a:solidFill>
                <a:schemeClr val="tx1"/>
              </a:solidFill>
            </a:rPr>
            <a:t>ORCA</a:t>
          </a:r>
          <a:r>
            <a:rPr kumimoji="1" lang="ja-JP" altLang="en-US" sz="1100">
              <a:solidFill>
                <a:schemeClr val="tx1"/>
              </a:solidFill>
            </a:rPr>
            <a:t>管理機構株式会社</a:t>
          </a:r>
          <a:endParaRPr kumimoji="1" lang="en-US" altLang="ja-JP" sz="1100">
            <a:solidFill>
              <a:schemeClr val="tx1"/>
            </a:solidFill>
          </a:endParaRPr>
        </a:p>
        <a:p>
          <a:pPr algn="ct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34</xdr:col>
      <xdr:colOff>193074</xdr:colOff>
      <xdr:row>744</xdr:row>
      <xdr:rowOff>231689</xdr:rowOff>
    </xdr:from>
    <xdr:to>
      <xdr:col>34</xdr:col>
      <xdr:colOff>193982</xdr:colOff>
      <xdr:row>747</xdr:row>
      <xdr:rowOff>319681</xdr:rowOff>
    </xdr:to>
    <xdr:cxnSp macro="">
      <xdr:nvCxnSpPr>
        <xdr:cNvPr id="7" name="直線矢印コネクタ 6"/>
        <xdr:cNvCxnSpPr/>
      </xdr:nvCxnSpPr>
      <xdr:spPr>
        <a:xfrm flipH="1">
          <a:off x="7195236" y="46633885"/>
          <a:ext cx="908" cy="1130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25744</xdr:colOff>
      <xdr:row>746</xdr:row>
      <xdr:rowOff>244560</xdr:rowOff>
    </xdr:from>
    <xdr:to>
      <xdr:col>49</xdr:col>
      <xdr:colOff>386149</xdr:colOff>
      <xdr:row>747</xdr:row>
      <xdr:rowOff>243531</xdr:rowOff>
    </xdr:to>
    <xdr:sp macro="" textlink="">
      <xdr:nvSpPr>
        <xdr:cNvPr id="8" name="大かっこ 7"/>
        <xdr:cNvSpPr/>
      </xdr:nvSpPr>
      <xdr:spPr>
        <a:xfrm>
          <a:off x="7645744" y="47341824"/>
          <a:ext cx="2831756" cy="3465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歯科情報の新たな利活用に係る実証等一式</a:t>
          </a:r>
          <a:endParaRPr kumimoji="1" lang="en-US" altLang="ja-JP" sz="1100">
            <a:solidFill>
              <a:schemeClr val="tx1"/>
            </a:solidFill>
            <a:effectLst/>
            <a:latin typeface="+mn-lt"/>
            <a:ea typeface="+mn-ea"/>
            <a:cs typeface="+mn-cs"/>
          </a:endParaRPr>
        </a:p>
      </xdr:txBody>
    </xdr:sp>
    <xdr:clientData/>
  </xdr:twoCellAnchor>
  <xdr:twoCellAnchor>
    <xdr:from>
      <xdr:col>6</xdr:col>
      <xdr:colOff>141589</xdr:colOff>
      <xdr:row>746</xdr:row>
      <xdr:rowOff>296046</xdr:rowOff>
    </xdr:from>
    <xdr:to>
      <xdr:col>20</xdr:col>
      <xdr:colOff>196420</xdr:colOff>
      <xdr:row>747</xdr:row>
      <xdr:rowOff>295017</xdr:rowOff>
    </xdr:to>
    <xdr:sp macro="" textlink="">
      <xdr:nvSpPr>
        <xdr:cNvPr id="9" name="大かっこ 8"/>
        <xdr:cNvSpPr/>
      </xdr:nvSpPr>
      <xdr:spPr>
        <a:xfrm>
          <a:off x="1377265" y="47393310"/>
          <a:ext cx="2938074" cy="3465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口腔審査情報標準コード仕様調査検証等一式</a:t>
          </a:r>
          <a:endParaRPr kumimoji="1" lang="en-US" altLang="ja-JP" sz="1100">
            <a:solidFill>
              <a:schemeClr val="tx1"/>
            </a:solidFill>
            <a:effectLst/>
            <a:latin typeface="+mn-lt"/>
            <a:ea typeface="+mn-ea"/>
            <a:cs typeface="+mn-cs"/>
          </a:endParaRPr>
        </a:p>
      </xdr:txBody>
    </xdr:sp>
    <xdr:clientData/>
  </xdr:twoCellAnchor>
  <xdr:twoCellAnchor>
    <xdr:from>
      <xdr:col>8</xdr:col>
      <xdr:colOff>0</xdr:colOff>
      <xdr:row>758</xdr:row>
      <xdr:rowOff>0</xdr:rowOff>
    </xdr:from>
    <xdr:to>
      <xdr:col>20</xdr:col>
      <xdr:colOff>90617</xdr:colOff>
      <xdr:row>758</xdr:row>
      <xdr:rowOff>655253</xdr:rowOff>
    </xdr:to>
    <xdr:sp macro="" textlink="">
      <xdr:nvSpPr>
        <xdr:cNvPr id="10" name="正方形/長方形 9"/>
        <xdr:cNvSpPr/>
      </xdr:nvSpPr>
      <xdr:spPr>
        <a:xfrm>
          <a:off x="1647568" y="51589459"/>
          <a:ext cx="2561968" cy="655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．株式会社エヌ・ティ・ティ・データ中国</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11</xdr:col>
      <xdr:colOff>193074</xdr:colOff>
      <xdr:row>755</xdr:row>
      <xdr:rowOff>141587</xdr:rowOff>
    </xdr:from>
    <xdr:to>
      <xdr:col>11</xdr:col>
      <xdr:colOff>193982</xdr:colOff>
      <xdr:row>757</xdr:row>
      <xdr:rowOff>577113</xdr:rowOff>
    </xdr:to>
    <xdr:cxnSp macro="">
      <xdr:nvCxnSpPr>
        <xdr:cNvPr id="12" name="直線矢印コネクタ 11"/>
        <xdr:cNvCxnSpPr/>
      </xdr:nvCxnSpPr>
      <xdr:spPr>
        <a:xfrm flipH="1">
          <a:off x="2458479" y="50366655"/>
          <a:ext cx="908" cy="1130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51486</xdr:colOff>
      <xdr:row>754</xdr:row>
      <xdr:rowOff>25743</xdr:rowOff>
    </xdr:from>
    <xdr:to>
      <xdr:col>46</xdr:col>
      <xdr:colOff>142102</xdr:colOff>
      <xdr:row>755</xdr:row>
      <xdr:rowOff>333462</xdr:rowOff>
    </xdr:to>
    <xdr:sp macro="" textlink="">
      <xdr:nvSpPr>
        <xdr:cNvPr id="14" name="正方形/長方形 13"/>
        <xdr:cNvSpPr/>
      </xdr:nvSpPr>
      <xdr:spPr>
        <a:xfrm>
          <a:off x="7053648" y="49903277"/>
          <a:ext cx="2561968" cy="655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Ｄ．株式会社エヌ・ティ・ティ・データ中国</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36</xdr:col>
      <xdr:colOff>0</xdr:colOff>
      <xdr:row>750</xdr:row>
      <xdr:rowOff>193074</xdr:rowOff>
    </xdr:from>
    <xdr:to>
      <xdr:col>36</xdr:col>
      <xdr:colOff>908</xdr:colOff>
      <xdr:row>753</xdr:row>
      <xdr:rowOff>281066</xdr:rowOff>
    </xdr:to>
    <xdr:cxnSp macro="">
      <xdr:nvCxnSpPr>
        <xdr:cNvPr id="15" name="直線矢印コネクタ 14"/>
        <xdr:cNvCxnSpPr/>
      </xdr:nvCxnSpPr>
      <xdr:spPr>
        <a:xfrm flipH="1">
          <a:off x="7414054" y="48680473"/>
          <a:ext cx="908" cy="11305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64358</xdr:colOff>
      <xdr:row>743</xdr:row>
      <xdr:rowOff>12872</xdr:rowOff>
    </xdr:from>
    <xdr:to>
      <xdr:col>48</xdr:col>
      <xdr:colOff>154460</xdr:colOff>
      <xdr:row>743</xdr:row>
      <xdr:rowOff>12872</xdr:rowOff>
    </xdr:to>
    <xdr:cxnSp macro="">
      <xdr:nvCxnSpPr>
        <xdr:cNvPr id="16" name="直線コネクタ 15"/>
        <xdr:cNvCxnSpPr/>
      </xdr:nvCxnSpPr>
      <xdr:spPr>
        <a:xfrm>
          <a:off x="8302196" y="46067534"/>
          <a:ext cx="1737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141588</xdr:colOff>
      <xdr:row>743</xdr:row>
      <xdr:rowOff>0</xdr:rowOff>
    </xdr:from>
    <xdr:to>
      <xdr:col>48</xdr:col>
      <xdr:colOff>141588</xdr:colOff>
      <xdr:row>758</xdr:row>
      <xdr:rowOff>64359</xdr:rowOff>
    </xdr:to>
    <xdr:cxnSp macro="">
      <xdr:nvCxnSpPr>
        <xdr:cNvPr id="18" name="直線矢印コネクタ 17"/>
        <xdr:cNvCxnSpPr/>
      </xdr:nvCxnSpPr>
      <xdr:spPr>
        <a:xfrm>
          <a:off x="10026993" y="46054662"/>
          <a:ext cx="0" cy="55991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141588</xdr:colOff>
      <xdr:row>758</xdr:row>
      <xdr:rowOff>218818</xdr:rowOff>
    </xdr:from>
    <xdr:to>
      <xdr:col>49</xdr:col>
      <xdr:colOff>438151</xdr:colOff>
      <xdr:row>759</xdr:row>
      <xdr:rowOff>204746</xdr:rowOff>
    </xdr:to>
    <xdr:sp macro="" textlink="">
      <xdr:nvSpPr>
        <xdr:cNvPr id="19" name="正方形/長方形 18"/>
        <xdr:cNvSpPr/>
      </xdr:nvSpPr>
      <xdr:spPr>
        <a:xfrm>
          <a:off x="7967534" y="51808277"/>
          <a:ext cx="2561968" cy="6552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Ｅ．検討会出席委員（複数名）等（</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106</v>
      </c>
      <c r="AT2" s="218"/>
      <c r="AU2" s="218"/>
      <c r="AV2" s="51" t="str">
        <f>IF(AW2="", "", "-")</f>
        <v/>
      </c>
      <c r="AW2" s="401"/>
      <c r="AX2" s="401"/>
    </row>
    <row r="3" spans="1:50" ht="21" customHeight="1" thickBot="1" x14ac:dyDescent="0.2">
      <c r="A3" s="550" t="s">
        <v>427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559</v>
      </c>
      <c r="AK3" s="552"/>
      <c r="AL3" s="552"/>
      <c r="AM3" s="552"/>
      <c r="AN3" s="552"/>
      <c r="AO3" s="552"/>
      <c r="AP3" s="552"/>
      <c r="AQ3" s="552"/>
      <c r="AR3" s="552"/>
      <c r="AS3" s="552"/>
      <c r="AT3" s="552"/>
      <c r="AU3" s="552"/>
      <c r="AV3" s="552"/>
      <c r="AW3" s="552"/>
      <c r="AX3" s="24" t="s">
        <v>65</v>
      </c>
    </row>
    <row r="4" spans="1:50" ht="24.75" customHeight="1" x14ac:dyDescent="0.15">
      <c r="A4" s="752" t="s">
        <v>25</v>
      </c>
      <c r="B4" s="753"/>
      <c r="C4" s="753"/>
      <c r="D4" s="753"/>
      <c r="E4" s="753"/>
      <c r="F4" s="753"/>
      <c r="G4" s="728" t="s">
        <v>619</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562</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5" t="s">
        <v>419</v>
      </c>
      <c r="H5" s="586"/>
      <c r="I5" s="586"/>
      <c r="J5" s="586"/>
      <c r="K5" s="586"/>
      <c r="L5" s="586"/>
      <c r="M5" s="587" t="s">
        <v>66</v>
      </c>
      <c r="N5" s="588"/>
      <c r="O5" s="588"/>
      <c r="P5" s="588"/>
      <c r="Q5" s="588"/>
      <c r="R5" s="589"/>
      <c r="S5" s="590" t="s">
        <v>70</v>
      </c>
      <c r="T5" s="586"/>
      <c r="U5" s="586"/>
      <c r="V5" s="586"/>
      <c r="W5" s="586"/>
      <c r="X5" s="591"/>
      <c r="Y5" s="744" t="s">
        <v>3</v>
      </c>
      <c r="Z5" s="745"/>
      <c r="AA5" s="745"/>
      <c r="AB5" s="745"/>
      <c r="AC5" s="745"/>
      <c r="AD5" s="746"/>
      <c r="AE5" s="747" t="s">
        <v>573</v>
      </c>
      <c r="AF5" s="747"/>
      <c r="AG5" s="747"/>
      <c r="AH5" s="747"/>
      <c r="AI5" s="747"/>
      <c r="AJ5" s="747"/>
      <c r="AK5" s="747"/>
      <c r="AL5" s="747"/>
      <c r="AM5" s="747"/>
      <c r="AN5" s="747"/>
      <c r="AO5" s="747"/>
      <c r="AP5" s="748"/>
      <c r="AQ5" s="749" t="s">
        <v>634</v>
      </c>
      <c r="AR5" s="750"/>
      <c r="AS5" s="750"/>
      <c r="AT5" s="750"/>
      <c r="AU5" s="750"/>
      <c r="AV5" s="750"/>
      <c r="AW5" s="750"/>
      <c r="AX5" s="751"/>
    </row>
    <row r="6" spans="1:50" ht="39" customHeight="1" x14ac:dyDescent="0.15">
      <c r="A6" s="754" t="s">
        <v>4</v>
      </c>
      <c r="B6" s="755"/>
      <c r="C6" s="755"/>
      <c r="D6" s="755"/>
      <c r="E6" s="755"/>
      <c r="F6" s="75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635</v>
      </c>
      <c r="H7" s="858"/>
      <c r="I7" s="858"/>
      <c r="J7" s="858"/>
      <c r="K7" s="858"/>
      <c r="L7" s="858"/>
      <c r="M7" s="858"/>
      <c r="N7" s="858"/>
      <c r="O7" s="858"/>
      <c r="P7" s="858"/>
      <c r="Q7" s="858"/>
      <c r="R7" s="858"/>
      <c r="S7" s="858"/>
      <c r="T7" s="858"/>
      <c r="U7" s="858"/>
      <c r="V7" s="858"/>
      <c r="W7" s="858"/>
      <c r="X7" s="859"/>
      <c r="Y7" s="399" t="s">
        <v>391</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96" t="s">
        <v>260</v>
      </c>
      <c r="Z8" s="597"/>
      <c r="AA8" s="597"/>
      <c r="AB8" s="597"/>
      <c r="AC8" s="597"/>
      <c r="AD8" s="598"/>
      <c r="AE8" s="76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8"/>
    </row>
    <row r="9" spans="1:50" ht="58.5" customHeight="1" x14ac:dyDescent="0.15">
      <c r="A9" s="149" t="s">
        <v>23</v>
      </c>
      <c r="B9" s="150"/>
      <c r="C9" s="150"/>
      <c r="D9" s="150"/>
      <c r="E9" s="150"/>
      <c r="F9" s="150"/>
      <c r="G9" s="599" t="s">
        <v>638</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9" t="s">
        <v>30</v>
      </c>
      <c r="B10" s="770"/>
      <c r="C10" s="770"/>
      <c r="D10" s="770"/>
      <c r="E10" s="770"/>
      <c r="F10" s="770"/>
      <c r="G10" s="702" t="s">
        <v>656</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3" t="s">
        <v>24</v>
      </c>
      <c r="B12" s="144"/>
      <c r="C12" s="144"/>
      <c r="D12" s="144"/>
      <c r="E12" s="144"/>
      <c r="F12" s="145"/>
      <c r="G12" s="708"/>
      <c r="H12" s="709"/>
      <c r="I12" s="709"/>
      <c r="J12" s="709"/>
      <c r="K12" s="709"/>
      <c r="L12" s="709"/>
      <c r="M12" s="709"/>
      <c r="N12" s="709"/>
      <c r="O12" s="709"/>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71"/>
    </row>
    <row r="13" spans="1:50" ht="21" customHeight="1" x14ac:dyDescent="0.15">
      <c r="A13" s="146"/>
      <c r="B13" s="147"/>
      <c r="C13" s="147"/>
      <c r="D13" s="147"/>
      <c r="E13" s="147"/>
      <c r="F13" s="148"/>
      <c r="G13" s="772" t="s">
        <v>6</v>
      </c>
      <c r="H13" s="773"/>
      <c r="I13" s="665" t="s">
        <v>7</v>
      </c>
      <c r="J13" s="666"/>
      <c r="K13" s="666"/>
      <c r="L13" s="666"/>
      <c r="M13" s="666"/>
      <c r="N13" s="666"/>
      <c r="O13" s="667"/>
      <c r="P13" s="116" t="s">
        <v>566</v>
      </c>
      <c r="Q13" s="117"/>
      <c r="R13" s="117"/>
      <c r="S13" s="117"/>
      <c r="T13" s="117"/>
      <c r="U13" s="117"/>
      <c r="V13" s="118"/>
      <c r="W13" s="116" t="s">
        <v>566</v>
      </c>
      <c r="X13" s="117"/>
      <c r="Y13" s="117"/>
      <c r="Z13" s="117"/>
      <c r="AA13" s="117"/>
      <c r="AB13" s="117"/>
      <c r="AC13" s="118"/>
      <c r="AD13" s="116">
        <v>31</v>
      </c>
      <c r="AE13" s="117"/>
      <c r="AF13" s="117"/>
      <c r="AG13" s="117"/>
      <c r="AH13" s="117"/>
      <c r="AI13" s="117"/>
      <c r="AJ13" s="118"/>
      <c r="AK13" s="116">
        <v>15</v>
      </c>
      <c r="AL13" s="117"/>
      <c r="AM13" s="117"/>
      <c r="AN13" s="117"/>
      <c r="AO13" s="117"/>
      <c r="AP13" s="117"/>
      <c r="AQ13" s="118"/>
      <c r="AR13" s="113">
        <v>15</v>
      </c>
      <c r="AS13" s="114"/>
      <c r="AT13" s="114"/>
      <c r="AU13" s="114"/>
      <c r="AV13" s="114"/>
      <c r="AW13" s="114"/>
      <c r="AX13" s="398"/>
    </row>
    <row r="14" spans="1:50" ht="21" customHeight="1" x14ac:dyDescent="0.15">
      <c r="A14" s="146"/>
      <c r="B14" s="147"/>
      <c r="C14" s="147"/>
      <c r="D14" s="147"/>
      <c r="E14" s="147"/>
      <c r="F14" s="148"/>
      <c r="G14" s="774"/>
      <c r="H14" s="775"/>
      <c r="I14" s="602" t="s">
        <v>8</v>
      </c>
      <c r="J14" s="656"/>
      <c r="K14" s="656"/>
      <c r="L14" s="656"/>
      <c r="M14" s="656"/>
      <c r="N14" s="656"/>
      <c r="O14" s="657"/>
      <c r="P14" s="116" t="s">
        <v>566</v>
      </c>
      <c r="Q14" s="117"/>
      <c r="R14" s="117"/>
      <c r="S14" s="117"/>
      <c r="T14" s="117"/>
      <c r="U14" s="117"/>
      <c r="V14" s="118"/>
      <c r="W14" s="116" t="s">
        <v>566</v>
      </c>
      <c r="X14" s="117"/>
      <c r="Y14" s="117"/>
      <c r="Z14" s="117"/>
      <c r="AA14" s="117"/>
      <c r="AB14" s="117"/>
      <c r="AC14" s="118"/>
      <c r="AD14" s="116"/>
      <c r="AE14" s="117"/>
      <c r="AF14" s="117"/>
      <c r="AG14" s="117"/>
      <c r="AH14" s="117"/>
      <c r="AI14" s="117"/>
      <c r="AJ14" s="118"/>
      <c r="AK14" s="116"/>
      <c r="AL14" s="117"/>
      <c r="AM14" s="117"/>
      <c r="AN14" s="117"/>
      <c r="AO14" s="117"/>
      <c r="AP14" s="117"/>
      <c r="AQ14" s="118"/>
      <c r="AR14" s="692"/>
      <c r="AS14" s="692"/>
      <c r="AT14" s="692"/>
      <c r="AU14" s="692"/>
      <c r="AV14" s="692"/>
      <c r="AW14" s="692"/>
      <c r="AX14" s="693"/>
    </row>
    <row r="15" spans="1:50" ht="21" customHeight="1" x14ac:dyDescent="0.15">
      <c r="A15" s="146"/>
      <c r="B15" s="147"/>
      <c r="C15" s="147"/>
      <c r="D15" s="147"/>
      <c r="E15" s="147"/>
      <c r="F15" s="148"/>
      <c r="G15" s="774"/>
      <c r="H15" s="775"/>
      <c r="I15" s="602" t="s">
        <v>51</v>
      </c>
      <c r="J15" s="603"/>
      <c r="K15" s="603"/>
      <c r="L15" s="603"/>
      <c r="M15" s="603"/>
      <c r="N15" s="603"/>
      <c r="O15" s="604"/>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c r="AL15" s="117"/>
      <c r="AM15" s="117"/>
      <c r="AN15" s="117"/>
      <c r="AO15" s="117"/>
      <c r="AP15" s="117"/>
      <c r="AQ15" s="118"/>
      <c r="AR15" s="116"/>
      <c r="AS15" s="117"/>
      <c r="AT15" s="117"/>
      <c r="AU15" s="117"/>
      <c r="AV15" s="117"/>
      <c r="AW15" s="117"/>
      <c r="AX15" s="655"/>
    </row>
    <row r="16" spans="1:50" ht="21" customHeight="1" x14ac:dyDescent="0.15">
      <c r="A16" s="146"/>
      <c r="B16" s="147"/>
      <c r="C16" s="147"/>
      <c r="D16" s="147"/>
      <c r="E16" s="147"/>
      <c r="F16" s="148"/>
      <c r="G16" s="774"/>
      <c r="H16" s="775"/>
      <c r="I16" s="602" t="s">
        <v>52</v>
      </c>
      <c r="J16" s="603"/>
      <c r="K16" s="603"/>
      <c r="L16" s="603"/>
      <c r="M16" s="603"/>
      <c r="N16" s="603"/>
      <c r="O16" s="604"/>
      <c r="P16" s="116" t="s">
        <v>566</v>
      </c>
      <c r="Q16" s="117"/>
      <c r="R16" s="117"/>
      <c r="S16" s="117"/>
      <c r="T16" s="117"/>
      <c r="U16" s="117"/>
      <c r="V16" s="118"/>
      <c r="W16" s="116" t="s">
        <v>566</v>
      </c>
      <c r="X16" s="117"/>
      <c r="Y16" s="117"/>
      <c r="Z16" s="117"/>
      <c r="AA16" s="117"/>
      <c r="AB16" s="117"/>
      <c r="AC16" s="118"/>
      <c r="AD16" s="116"/>
      <c r="AE16" s="117"/>
      <c r="AF16" s="117"/>
      <c r="AG16" s="117"/>
      <c r="AH16" s="117"/>
      <c r="AI16" s="117"/>
      <c r="AJ16" s="118"/>
      <c r="AK16" s="116"/>
      <c r="AL16" s="117"/>
      <c r="AM16" s="117"/>
      <c r="AN16" s="117"/>
      <c r="AO16" s="117"/>
      <c r="AP16" s="117"/>
      <c r="AQ16" s="118"/>
      <c r="AR16" s="705"/>
      <c r="AS16" s="706"/>
      <c r="AT16" s="706"/>
      <c r="AU16" s="706"/>
      <c r="AV16" s="706"/>
      <c r="AW16" s="706"/>
      <c r="AX16" s="707"/>
    </row>
    <row r="17" spans="1:50" ht="24.75" customHeight="1" x14ac:dyDescent="0.15">
      <c r="A17" s="146"/>
      <c r="B17" s="147"/>
      <c r="C17" s="147"/>
      <c r="D17" s="147"/>
      <c r="E17" s="147"/>
      <c r="F17" s="148"/>
      <c r="G17" s="774"/>
      <c r="H17" s="775"/>
      <c r="I17" s="602" t="s">
        <v>50</v>
      </c>
      <c r="J17" s="656"/>
      <c r="K17" s="656"/>
      <c r="L17" s="656"/>
      <c r="M17" s="656"/>
      <c r="N17" s="656"/>
      <c r="O17" s="657"/>
      <c r="P17" s="116" t="s">
        <v>566</v>
      </c>
      <c r="Q17" s="117"/>
      <c r="R17" s="117"/>
      <c r="S17" s="117"/>
      <c r="T17" s="117"/>
      <c r="U17" s="117"/>
      <c r="V17" s="118"/>
      <c r="W17" s="116" t="s">
        <v>566</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6"/>
      <c r="H18" s="777"/>
      <c r="I18" s="764" t="s">
        <v>20</v>
      </c>
      <c r="J18" s="765"/>
      <c r="K18" s="765"/>
      <c r="L18" s="765"/>
      <c r="M18" s="765"/>
      <c r="N18" s="765"/>
      <c r="O18" s="766"/>
      <c r="P18" s="122">
        <f>SUM(P13:V17)</f>
        <v>0</v>
      </c>
      <c r="Q18" s="123"/>
      <c r="R18" s="123"/>
      <c r="S18" s="123"/>
      <c r="T18" s="123"/>
      <c r="U18" s="123"/>
      <c r="V18" s="124"/>
      <c r="W18" s="122">
        <f>SUM(W13:AC17)</f>
        <v>0</v>
      </c>
      <c r="X18" s="123"/>
      <c r="Y18" s="123"/>
      <c r="Z18" s="123"/>
      <c r="AA18" s="123"/>
      <c r="AB18" s="123"/>
      <c r="AC18" s="124"/>
      <c r="AD18" s="122">
        <f>SUM(AD13:AJ17)</f>
        <v>31</v>
      </c>
      <c r="AE18" s="123"/>
      <c r="AF18" s="123"/>
      <c r="AG18" s="123"/>
      <c r="AH18" s="123"/>
      <c r="AI18" s="123"/>
      <c r="AJ18" s="124"/>
      <c r="AK18" s="122">
        <f>SUM(AK13:AQ17)</f>
        <v>15</v>
      </c>
      <c r="AL18" s="123"/>
      <c r="AM18" s="123"/>
      <c r="AN18" s="123"/>
      <c r="AO18" s="123"/>
      <c r="AP18" s="123"/>
      <c r="AQ18" s="124"/>
      <c r="AR18" s="122">
        <f>SUM(AR13:AX17)</f>
        <v>15</v>
      </c>
      <c r="AS18" s="123"/>
      <c r="AT18" s="123"/>
      <c r="AU18" s="123"/>
      <c r="AV18" s="123"/>
      <c r="AW18" s="123"/>
      <c r="AX18" s="564"/>
    </row>
    <row r="19" spans="1:50" ht="24.75" customHeight="1" x14ac:dyDescent="0.15">
      <c r="A19" s="146"/>
      <c r="B19" s="147"/>
      <c r="C19" s="147"/>
      <c r="D19" s="147"/>
      <c r="E19" s="147"/>
      <c r="F19" s="148"/>
      <c r="G19" s="562" t="s">
        <v>9</v>
      </c>
      <c r="H19" s="563"/>
      <c r="I19" s="563"/>
      <c r="J19" s="563"/>
      <c r="K19" s="563"/>
      <c r="L19" s="563"/>
      <c r="M19" s="563"/>
      <c r="N19" s="563"/>
      <c r="O19" s="563"/>
      <c r="P19" s="116" t="s">
        <v>566</v>
      </c>
      <c r="Q19" s="117"/>
      <c r="R19" s="117"/>
      <c r="S19" s="117"/>
      <c r="T19" s="117"/>
      <c r="U19" s="117"/>
      <c r="V19" s="118"/>
      <c r="W19" s="116" t="s">
        <v>566</v>
      </c>
      <c r="X19" s="117"/>
      <c r="Y19" s="117"/>
      <c r="Z19" s="117"/>
      <c r="AA19" s="117"/>
      <c r="AB19" s="117"/>
      <c r="AC19" s="118"/>
      <c r="AD19" s="116">
        <v>31</v>
      </c>
      <c r="AE19" s="117"/>
      <c r="AF19" s="117"/>
      <c r="AG19" s="117"/>
      <c r="AH19" s="117"/>
      <c r="AI19" s="117"/>
      <c r="AJ19" s="118"/>
      <c r="AK19" s="513"/>
      <c r="AL19" s="513"/>
      <c r="AM19" s="513"/>
      <c r="AN19" s="513"/>
      <c r="AO19" s="513"/>
      <c r="AP19" s="513"/>
      <c r="AQ19" s="513"/>
      <c r="AR19" s="513"/>
      <c r="AS19" s="513"/>
      <c r="AT19" s="513"/>
      <c r="AU19" s="513"/>
      <c r="AV19" s="513"/>
      <c r="AW19" s="513"/>
      <c r="AX19" s="565"/>
    </row>
    <row r="20" spans="1:50" ht="24.75" customHeight="1" x14ac:dyDescent="0.15">
      <c r="A20" s="146"/>
      <c r="B20" s="147"/>
      <c r="C20" s="147"/>
      <c r="D20" s="147"/>
      <c r="E20" s="147"/>
      <c r="F20" s="148"/>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9"/>
      <c r="B21" s="150"/>
      <c r="C21" s="150"/>
      <c r="D21" s="150"/>
      <c r="E21" s="150"/>
      <c r="F21" s="151"/>
      <c r="G21" s="956" t="s">
        <v>355</v>
      </c>
      <c r="H21" s="957"/>
      <c r="I21" s="957"/>
      <c r="J21" s="957"/>
      <c r="K21" s="957"/>
      <c r="L21" s="957"/>
      <c r="M21" s="957"/>
      <c r="N21" s="957"/>
      <c r="O21" s="957"/>
      <c r="P21" s="566" t="e">
        <f>IF(P19=0, "-", SUM(P19)/SUM(P13,P14))</f>
        <v>#DIV/0!</v>
      </c>
      <c r="Q21" s="566"/>
      <c r="R21" s="566"/>
      <c r="S21" s="566"/>
      <c r="T21" s="566"/>
      <c r="U21" s="566"/>
      <c r="V21" s="566"/>
      <c r="W21" s="566" t="e">
        <f t="shared" ref="W21" si="2">IF(W19=0, "-", SUM(W19)/SUM(W13,W14))</f>
        <v>#DIV/0!</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14</v>
      </c>
      <c r="Q23" s="114"/>
      <c r="R23" s="114"/>
      <c r="S23" s="114"/>
      <c r="T23" s="114"/>
      <c r="U23" s="114"/>
      <c r="V23" s="115"/>
      <c r="W23" s="113">
        <v>14</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577</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578</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-0.29999999999999893</v>
      </c>
      <c r="Q28" s="123"/>
      <c r="R28" s="123"/>
      <c r="S28" s="123"/>
      <c r="T28" s="123"/>
      <c r="U28" s="123"/>
      <c r="V28" s="124"/>
      <c r="W28" s="122">
        <f>W29-SUM(W23:W27)</f>
        <v>-0.29999999999999893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15</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350</v>
      </c>
      <c r="B30" s="537"/>
      <c r="C30" s="537"/>
      <c r="D30" s="537"/>
      <c r="E30" s="537"/>
      <c r="F30" s="538"/>
      <c r="G30" s="677" t="s">
        <v>146</v>
      </c>
      <c r="H30" s="394"/>
      <c r="I30" s="394"/>
      <c r="J30" s="394"/>
      <c r="K30" s="394"/>
      <c r="L30" s="394"/>
      <c r="M30" s="394"/>
      <c r="N30" s="394"/>
      <c r="O30" s="606"/>
      <c r="P30" s="605" t="s">
        <v>59</v>
      </c>
      <c r="Q30" s="394"/>
      <c r="R30" s="394"/>
      <c r="S30" s="394"/>
      <c r="T30" s="394"/>
      <c r="U30" s="394"/>
      <c r="V30" s="394"/>
      <c r="W30" s="394"/>
      <c r="X30" s="606"/>
      <c r="Y30" s="492"/>
      <c r="Z30" s="493"/>
      <c r="AA30" s="494"/>
      <c r="AB30" s="390" t="s">
        <v>11</v>
      </c>
      <c r="AC30" s="391"/>
      <c r="AD30" s="392"/>
      <c r="AE30" s="390" t="s">
        <v>394</v>
      </c>
      <c r="AF30" s="391"/>
      <c r="AG30" s="391"/>
      <c r="AH30" s="392"/>
      <c r="AI30" s="390" t="s">
        <v>416</v>
      </c>
      <c r="AJ30" s="391"/>
      <c r="AK30" s="391"/>
      <c r="AL30" s="392"/>
      <c r="AM30" s="393" t="s">
        <v>421</v>
      </c>
      <c r="AN30" s="393"/>
      <c r="AO30" s="393"/>
      <c r="AP30" s="390"/>
      <c r="AQ30" s="668" t="s">
        <v>235</v>
      </c>
      <c r="AR30" s="669"/>
      <c r="AS30" s="669"/>
      <c r="AT30" s="670"/>
      <c r="AU30" s="394" t="s">
        <v>134</v>
      </c>
      <c r="AV30" s="394"/>
      <c r="AW30" s="394"/>
      <c r="AX30" s="395"/>
    </row>
    <row r="31" spans="1:50"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495"/>
      <c r="Z31" s="496"/>
      <c r="AA31" s="497"/>
      <c r="AB31" s="336"/>
      <c r="AC31" s="337"/>
      <c r="AD31" s="338"/>
      <c r="AE31" s="336"/>
      <c r="AF31" s="337"/>
      <c r="AG31" s="337"/>
      <c r="AH31" s="338"/>
      <c r="AI31" s="336"/>
      <c r="AJ31" s="337"/>
      <c r="AK31" s="337"/>
      <c r="AL31" s="338"/>
      <c r="AM31" s="380"/>
      <c r="AN31" s="380"/>
      <c r="AO31" s="380"/>
      <c r="AP31" s="336"/>
      <c r="AQ31" s="215" t="s">
        <v>636</v>
      </c>
      <c r="AR31" s="140"/>
      <c r="AS31" s="141" t="s">
        <v>236</v>
      </c>
      <c r="AT31" s="176"/>
      <c r="AU31" s="275" t="s">
        <v>636</v>
      </c>
      <c r="AV31" s="275"/>
      <c r="AW31" s="383" t="s">
        <v>181</v>
      </c>
      <c r="AX31" s="384"/>
    </row>
    <row r="32" spans="1:50" ht="23.25" customHeight="1" x14ac:dyDescent="0.15">
      <c r="A32" s="542"/>
      <c r="B32" s="540"/>
      <c r="C32" s="540"/>
      <c r="D32" s="540"/>
      <c r="E32" s="540"/>
      <c r="F32" s="541"/>
      <c r="G32" s="567" t="s">
        <v>566</v>
      </c>
      <c r="H32" s="568"/>
      <c r="I32" s="568"/>
      <c r="J32" s="568"/>
      <c r="K32" s="568"/>
      <c r="L32" s="568"/>
      <c r="M32" s="568"/>
      <c r="N32" s="568"/>
      <c r="O32" s="569"/>
      <c r="P32" s="165" t="s">
        <v>566</v>
      </c>
      <c r="Q32" s="165"/>
      <c r="R32" s="165"/>
      <c r="S32" s="165"/>
      <c r="T32" s="165"/>
      <c r="U32" s="165"/>
      <c r="V32" s="165"/>
      <c r="W32" s="165"/>
      <c r="X32" s="236"/>
      <c r="Y32" s="342" t="s">
        <v>12</v>
      </c>
      <c r="Z32" s="576"/>
      <c r="AA32" s="577"/>
      <c r="AB32" s="578" t="s">
        <v>566</v>
      </c>
      <c r="AC32" s="578"/>
      <c r="AD32" s="578"/>
      <c r="AE32" s="368" t="s">
        <v>566</v>
      </c>
      <c r="AF32" s="369"/>
      <c r="AG32" s="369"/>
      <c r="AH32" s="369"/>
      <c r="AI32" s="368" t="s">
        <v>566</v>
      </c>
      <c r="AJ32" s="369"/>
      <c r="AK32" s="369"/>
      <c r="AL32" s="369"/>
      <c r="AM32" s="368" t="s">
        <v>637</v>
      </c>
      <c r="AN32" s="369"/>
      <c r="AO32" s="369"/>
      <c r="AP32" s="369"/>
      <c r="AQ32" s="119" t="s">
        <v>566</v>
      </c>
      <c r="AR32" s="120"/>
      <c r="AS32" s="120"/>
      <c r="AT32" s="121"/>
      <c r="AU32" s="369" t="s">
        <v>566</v>
      </c>
      <c r="AV32" s="369"/>
      <c r="AW32" s="369"/>
      <c r="AX32" s="371"/>
    </row>
    <row r="33" spans="1:50" ht="23.25" customHeight="1" x14ac:dyDescent="0.15">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07" t="s">
        <v>54</v>
      </c>
      <c r="Z33" s="302"/>
      <c r="AA33" s="303"/>
      <c r="AB33" s="549" t="s">
        <v>566</v>
      </c>
      <c r="AC33" s="549"/>
      <c r="AD33" s="549"/>
      <c r="AE33" s="368" t="s">
        <v>566</v>
      </c>
      <c r="AF33" s="369"/>
      <c r="AG33" s="369"/>
      <c r="AH33" s="369"/>
      <c r="AI33" s="368" t="s">
        <v>566</v>
      </c>
      <c r="AJ33" s="369"/>
      <c r="AK33" s="369"/>
      <c r="AL33" s="369"/>
      <c r="AM33" s="368" t="s">
        <v>637</v>
      </c>
      <c r="AN33" s="369"/>
      <c r="AO33" s="369"/>
      <c r="AP33" s="369"/>
      <c r="AQ33" s="119" t="s">
        <v>566</v>
      </c>
      <c r="AR33" s="120"/>
      <c r="AS33" s="120"/>
      <c r="AT33" s="121"/>
      <c r="AU33" s="369" t="s">
        <v>566</v>
      </c>
      <c r="AV33" s="369"/>
      <c r="AW33" s="369"/>
      <c r="AX33" s="371"/>
    </row>
    <row r="34" spans="1:50" ht="23.25" customHeight="1" x14ac:dyDescent="0.15">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41"/>
      <c r="Y34" s="307" t="s">
        <v>13</v>
      </c>
      <c r="Z34" s="302"/>
      <c r="AA34" s="303"/>
      <c r="AB34" s="524" t="s">
        <v>182</v>
      </c>
      <c r="AC34" s="524"/>
      <c r="AD34" s="524"/>
      <c r="AE34" s="368" t="s">
        <v>566</v>
      </c>
      <c r="AF34" s="369"/>
      <c r="AG34" s="369"/>
      <c r="AH34" s="369"/>
      <c r="AI34" s="368" t="s">
        <v>566</v>
      </c>
      <c r="AJ34" s="369"/>
      <c r="AK34" s="369"/>
      <c r="AL34" s="369"/>
      <c r="AM34" s="368" t="s">
        <v>635</v>
      </c>
      <c r="AN34" s="369"/>
      <c r="AO34" s="369"/>
      <c r="AP34" s="369"/>
      <c r="AQ34" s="119" t="s">
        <v>566</v>
      </c>
      <c r="AR34" s="120"/>
      <c r="AS34" s="120"/>
      <c r="AT34" s="121"/>
      <c r="AU34" s="369" t="s">
        <v>566</v>
      </c>
      <c r="AV34" s="369"/>
      <c r="AW34" s="369"/>
      <c r="AX34" s="371"/>
    </row>
    <row r="35" spans="1:50" ht="23.25" customHeight="1" x14ac:dyDescent="0.15">
      <c r="A35" s="926" t="s">
        <v>382</v>
      </c>
      <c r="B35" s="927"/>
      <c r="C35" s="927"/>
      <c r="D35" s="927"/>
      <c r="E35" s="927"/>
      <c r="F35" s="928"/>
      <c r="G35" s="932" t="s">
        <v>566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15">
      <c r="A37" s="671" t="s">
        <v>350</v>
      </c>
      <c r="B37" s="672"/>
      <c r="C37" s="672"/>
      <c r="D37" s="672"/>
      <c r="E37" s="672"/>
      <c r="F37" s="673"/>
      <c r="G37" s="592" t="s">
        <v>146</v>
      </c>
      <c r="H37" s="385"/>
      <c r="I37" s="385"/>
      <c r="J37" s="385"/>
      <c r="K37" s="385"/>
      <c r="L37" s="385"/>
      <c r="M37" s="385"/>
      <c r="N37" s="385"/>
      <c r="O37" s="593"/>
      <c r="P37" s="658" t="s">
        <v>59</v>
      </c>
      <c r="Q37" s="385"/>
      <c r="R37" s="385"/>
      <c r="S37" s="385"/>
      <c r="T37" s="385"/>
      <c r="U37" s="385"/>
      <c r="V37" s="385"/>
      <c r="W37" s="385"/>
      <c r="X37" s="593"/>
      <c r="Y37" s="659"/>
      <c r="Z37" s="660"/>
      <c r="AA37" s="661"/>
      <c r="AB37" s="662" t="s">
        <v>11</v>
      </c>
      <c r="AC37" s="663"/>
      <c r="AD37" s="664"/>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495"/>
      <c r="Z38" s="496"/>
      <c r="AA38" s="497"/>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42"/>
      <c r="B39" s="540"/>
      <c r="C39" s="540"/>
      <c r="D39" s="540"/>
      <c r="E39" s="540"/>
      <c r="F39" s="541"/>
      <c r="G39" s="567"/>
      <c r="H39" s="568"/>
      <c r="I39" s="568"/>
      <c r="J39" s="568"/>
      <c r="K39" s="568"/>
      <c r="L39" s="568"/>
      <c r="M39" s="568"/>
      <c r="N39" s="568"/>
      <c r="O39" s="569"/>
      <c r="P39" s="165"/>
      <c r="Q39" s="165"/>
      <c r="R39" s="165"/>
      <c r="S39" s="165"/>
      <c r="T39" s="165"/>
      <c r="U39" s="165"/>
      <c r="V39" s="165"/>
      <c r="W39" s="165"/>
      <c r="X39" s="236"/>
      <c r="Y39" s="342" t="s">
        <v>12</v>
      </c>
      <c r="Z39" s="576"/>
      <c r="AA39" s="577"/>
      <c r="AB39" s="578"/>
      <c r="AC39" s="578"/>
      <c r="AD39" s="57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07" t="s">
        <v>54</v>
      </c>
      <c r="Z40" s="302"/>
      <c r="AA40" s="303"/>
      <c r="AB40" s="549"/>
      <c r="AC40" s="549"/>
      <c r="AD40" s="54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4"/>
      <c r="B41" s="675"/>
      <c r="C41" s="675"/>
      <c r="D41" s="675"/>
      <c r="E41" s="675"/>
      <c r="F41" s="676"/>
      <c r="G41" s="573"/>
      <c r="H41" s="574"/>
      <c r="I41" s="574"/>
      <c r="J41" s="574"/>
      <c r="K41" s="574"/>
      <c r="L41" s="574"/>
      <c r="M41" s="574"/>
      <c r="N41" s="574"/>
      <c r="O41" s="575"/>
      <c r="P41" s="168"/>
      <c r="Q41" s="168"/>
      <c r="R41" s="168"/>
      <c r="S41" s="168"/>
      <c r="T41" s="168"/>
      <c r="U41" s="168"/>
      <c r="V41" s="168"/>
      <c r="W41" s="168"/>
      <c r="X41" s="241"/>
      <c r="Y41" s="307" t="s">
        <v>13</v>
      </c>
      <c r="Z41" s="302"/>
      <c r="AA41" s="303"/>
      <c r="AB41" s="524" t="s">
        <v>182</v>
      </c>
      <c r="AC41" s="524"/>
      <c r="AD41" s="52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71" t="s">
        <v>350</v>
      </c>
      <c r="B44" s="672"/>
      <c r="C44" s="672"/>
      <c r="D44" s="672"/>
      <c r="E44" s="672"/>
      <c r="F44" s="673"/>
      <c r="G44" s="592" t="s">
        <v>146</v>
      </c>
      <c r="H44" s="385"/>
      <c r="I44" s="385"/>
      <c r="J44" s="385"/>
      <c r="K44" s="385"/>
      <c r="L44" s="385"/>
      <c r="M44" s="385"/>
      <c r="N44" s="385"/>
      <c r="O44" s="593"/>
      <c r="P44" s="658" t="s">
        <v>59</v>
      </c>
      <c r="Q44" s="385"/>
      <c r="R44" s="385"/>
      <c r="S44" s="385"/>
      <c r="T44" s="385"/>
      <c r="U44" s="385"/>
      <c r="V44" s="385"/>
      <c r="W44" s="385"/>
      <c r="X44" s="593"/>
      <c r="Y44" s="659"/>
      <c r="Z44" s="660"/>
      <c r="AA44" s="661"/>
      <c r="AB44" s="662" t="s">
        <v>11</v>
      </c>
      <c r="AC44" s="663"/>
      <c r="AD44" s="664"/>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495"/>
      <c r="Z45" s="496"/>
      <c r="AA45" s="49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42"/>
      <c r="B46" s="540"/>
      <c r="C46" s="540"/>
      <c r="D46" s="540"/>
      <c r="E46" s="540"/>
      <c r="F46" s="541"/>
      <c r="G46" s="567"/>
      <c r="H46" s="568"/>
      <c r="I46" s="568"/>
      <c r="J46" s="568"/>
      <c r="K46" s="568"/>
      <c r="L46" s="568"/>
      <c r="M46" s="568"/>
      <c r="N46" s="568"/>
      <c r="O46" s="569"/>
      <c r="P46" s="165"/>
      <c r="Q46" s="165"/>
      <c r="R46" s="165"/>
      <c r="S46" s="165"/>
      <c r="T46" s="165"/>
      <c r="U46" s="165"/>
      <c r="V46" s="165"/>
      <c r="W46" s="165"/>
      <c r="X46" s="236"/>
      <c r="Y46" s="342" t="s">
        <v>12</v>
      </c>
      <c r="Z46" s="576"/>
      <c r="AA46" s="577"/>
      <c r="AB46" s="578"/>
      <c r="AC46" s="578"/>
      <c r="AD46" s="57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07" t="s">
        <v>54</v>
      </c>
      <c r="Z47" s="302"/>
      <c r="AA47" s="303"/>
      <c r="AB47" s="549"/>
      <c r="AC47" s="549"/>
      <c r="AD47" s="54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4"/>
      <c r="B48" s="675"/>
      <c r="C48" s="675"/>
      <c r="D48" s="675"/>
      <c r="E48" s="675"/>
      <c r="F48" s="676"/>
      <c r="G48" s="573"/>
      <c r="H48" s="574"/>
      <c r="I48" s="574"/>
      <c r="J48" s="574"/>
      <c r="K48" s="574"/>
      <c r="L48" s="574"/>
      <c r="M48" s="574"/>
      <c r="N48" s="574"/>
      <c r="O48" s="575"/>
      <c r="P48" s="168"/>
      <c r="Q48" s="168"/>
      <c r="R48" s="168"/>
      <c r="S48" s="168"/>
      <c r="T48" s="168"/>
      <c r="U48" s="168"/>
      <c r="V48" s="168"/>
      <c r="W48" s="168"/>
      <c r="X48" s="241"/>
      <c r="Y48" s="307" t="s">
        <v>13</v>
      </c>
      <c r="Z48" s="302"/>
      <c r="AA48" s="303"/>
      <c r="AB48" s="524" t="s">
        <v>182</v>
      </c>
      <c r="AC48" s="524"/>
      <c r="AD48" s="52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9" t="s">
        <v>350</v>
      </c>
      <c r="B51" s="540"/>
      <c r="C51" s="540"/>
      <c r="D51" s="540"/>
      <c r="E51" s="540"/>
      <c r="F51" s="541"/>
      <c r="G51" s="592" t="s">
        <v>146</v>
      </c>
      <c r="H51" s="385"/>
      <c r="I51" s="385"/>
      <c r="J51" s="385"/>
      <c r="K51" s="385"/>
      <c r="L51" s="385"/>
      <c r="M51" s="385"/>
      <c r="N51" s="385"/>
      <c r="O51" s="593"/>
      <c r="P51" s="658" t="s">
        <v>59</v>
      </c>
      <c r="Q51" s="385"/>
      <c r="R51" s="385"/>
      <c r="S51" s="385"/>
      <c r="T51" s="385"/>
      <c r="U51" s="385"/>
      <c r="V51" s="385"/>
      <c r="W51" s="385"/>
      <c r="X51" s="593"/>
      <c r="Y51" s="659"/>
      <c r="Z51" s="660"/>
      <c r="AA51" s="661"/>
      <c r="AB51" s="662" t="s">
        <v>11</v>
      </c>
      <c r="AC51" s="663"/>
      <c r="AD51" s="664"/>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495"/>
      <c r="Z52" s="496"/>
      <c r="AA52" s="49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6"/>
      <c r="Y53" s="342" t="s">
        <v>12</v>
      </c>
      <c r="Z53" s="576"/>
      <c r="AA53" s="577"/>
      <c r="AB53" s="578"/>
      <c r="AC53" s="578"/>
      <c r="AD53" s="57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07" t="s">
        <v>54</v>
      </c>
      <c r="Z54" s="302"/>
      <c r="AA54" s="303"/>
      <c r="AB54" s="549"/>
      <c r="AC54" s="549"/>
      <c r="AD54" s="54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4"/>
      <c r="B55" s="675"/>
      <c r="C55" s="675"/>
      <c r="D55" s="675"/>
      <c r="E55" s="675"/>
      <c r="F55" s="676"/>
      <c r="G55" s="573"/>
      <c r="H55" s="574"/>
      <c r="I55" s="574"/>
      <c r="J55" s="574"/>
      <c r="K55" s="574"/>
      <c r="L55" s="574"/>
      <c r="M55" s="574"/>
      <c r="N55" s="574"/>
      <c r="O55" s="575"/>
      <c r="P55" s="168"/>
      <c r="Q55" s="168"/>
      <c r="R55" s="168"/>
      <c r="S55" s="168"/>
      <c r="T55" s="168"/>
      <c r="U55" s="168"/>
      <c r="V55" s="168"/>
      <c r="W55" s="168"/>
      <c r="X55" s="241"/>
      <c r="Y55" s="307" t="s">
        <v>13</v>
      </c>
      <c r="Z55" s="302"/>
      <c r="AA55" s="303"/>
      <c r="AB55" s="488" t="s">
        <v>14</v>
      </c>
      <c r="AC55" s="488"/>
      <c r="AD55" s="48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9" t="s">
        <v>350</v>
      </c>
      <c r="B58" s="540"/>
      <c r="C58" s="540"/>
      <c r="D58" s="540"/>
      <c r="E58" s="540"/>
      <c r="F58" s="541"/>
      <c r="G58" s="592" t="s">
        <v>146</v>
      </c>
      <c r="H58" s="385"/>
      <c r="I58" s="385"/>
      <c r="J58" s="385"/>
      <c r="K58" s="385"/>
      <c r="L58" s="385"/>
      <c r="M58" s="385"/>
      <c r="N58" s="385"/>
      <c r="O58" s="593"/>
      <c r="P58" s="658" t="s">
        <v>59</v>
      </c>
      <c r="Q58" s="385"/>
      <c r="R58" s="385"/>
      <c r="S58" s="385"/>
      <c r="T58" s="385"/>
      <c r="U58" s="385"/>
      <c r="V58" s="385"/>
      <c r="W58" s="385"/>
      <c r="X58" s="593"/>
      <c r="Y58" s="659"/>
      <c r="Z58" s="660"/>
      <c r="AA58" s="661"/>
      <c r="AB58" s="662" t="s">
        <v>11</v>
      </c>
      <c r="AC58" s="663"/>
      <c r="AD58" s="664"/>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495"/>
      <c r="Z59" s="496"/>
      <c r="AA59" s="49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6"/>
      <c r="Y60" s="342" t="s">
        <v>12</v>
      </c>
      <c r="Z60" s="576"/>
      <c r="AA60" s="577"/>
      <c r="AB60" s="578"/>
      <c r="AC60" s="578"/>
      <c r="AD60" s="57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07" t="s">
        <v>54</v>
      </c>
      <c r="Z61" s="302"/>
      <c r="AA61" s="303"/>
      <c r="AB61" s="549"/>
      <c r="AC61" s="549"/>
      <c r="AD61" s="54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41"/>
      <c r="Y62" s="307" t="s">
        <v>13</v>
      </c>
      <c r="Z62" s="302"/>
      <c r="AA62" s="303"/>
      <c r="AB62" s="524" t="s">
        <v>14</v>
      </c>
      <c r="AC62" s="524"/>
      <c r="AD62" s="52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6" t="s">
        <v>351</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346</v>
      </c>
      <c r="X65" s="898"/>
      <c r="Y65" s="901"/>
      <c r="Z65" s="901"/>
      <c r="AA65" s="902"/>
      <c r="AB65" s="895" t="s">
        <v>11</v>
      </c>
      <c r="AC65" s="891"/>
      <c r="AD65" s="892"/>
      <c r="AE65" s="372" t="s">
        <v>394</v>
      </c>
      <c r="AF65" s="373"/>
      <c r="AG65" s="373"/>
      <c r="AH65" s="374"/>
      <c r="AI65" s="372" t="s">
        <v>392</v>
      </c>
      <c r="AJ65" s="373"/>
      <c r="AK65" s="373"/>
      <c r="AL65" s="374"/>
      <c r="AM65" s="379" t="s">
        <v>421</v>
      </c>
      <c r="AN65" s="379"/>
      <c r="AO65" s="379"/>
      <c r="AP65" s="379"/>
      <c r="AQ65" s="895" t="s">
        <v>235</v>
      </c>
      <c r="AR65" s="891"/>
      <c r="AS65" s="891"/>
      <c r="AT65" s="892"/>
      <c r="AU65" s="1006" t="s">
        <v>134</v>
      </c>
      <c r="AV65" s="1006"/>
      <c r="AW65" s="1006"/>
      <c r="AX65" s="1007"/>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6"/>
      <c r="AF66" s="337"/>
      <c r="AG66" s="337"/>
      <c r="AH66" s="338"/>
      <c r="AI66" s="336"/>
      <c r="AJ66" s="337"/>
      <c r="AK66" s="337"/>
      <c r="AL66" s="338"/>
      <c r="AM66" s="380"/>
      <c r="AN66" s="380"/>
      <c r="AO66" s="380"/>
      <c r="AP66" s="380"/>
      <c r="AQ66" s="274"/>
      <c r="AR66" s="275"/>
      <c r="AS66" s="893" t="s">
        <v>236</v>
      </c>
      <c r="AT66" s="894"/>
      <c r="AU66" s="275"/>
      <c r="AV66" s="275"/>
      <c r="AW66" s="893" t="s">
        <v>349</v>
      </c>
      <c r="AX66" s="1008"/>
    </row>
    <row r="67" spans="1:50" ht="23.25" hidden="1" customHeight="1" x14ac:dyDescent="0.15">
      <c r="A67" s="879"/>
      <c r="B67" s="880"/>
      <c r="C67" s="880"/>
      <c r="D67" s="880"/>
      <c r="E67" s="880"/>
      <c r="F67" s="881"/>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372</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9"/>
      <c r="B68" s="880"/>
      <c r="C68" s="880"/>
      <c r="D68" s="880"/>
      <c r="E68" s="880"/>
      <c r="F68" s="881"/>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9"/>
      <c r="B69" s="880"/>
      <c r="C69" s="880"/>
      <c r="D69" s="880"/>
      <c r="E69" s="880"/>
      <c r="F69" s="881"/>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42"/>
      <c r="AF69" s="843"/>
      <c r="AG69" s="843"/>
      <c r="AH69" s="843"/>
      <c r="AI69" s="842"/>
      <c r="AJ69" s="843"/>
      <c r="AK69" s="843"/>
      <c r="AL69" s="843"/>
      <c r="AM69" s="842"/>
      <c r="AN69" s="843"/>
      <c r="AO69" s="843"/>
      <c r="AP69" s="843"/>
      <c r="AQ69" s="368"/>
      <c r="AR69" s="369"/>
      <c r="AS69" s="369"/>
      <c r="AT69" s="370"/>
      <c r="AU69" s="369"/>
      <c r="AV69" s="369"/>
      <c r="AW69" s="369"/>
      <c r="AX69" s="371"/>
    </row>
    <row r="70" spans="1:50" ht="23.25" hidden="1" customHeight="1" x14ac:dyDescent="0.15">
      <c r="A70" s="879" t="s">
        <v>356</v>
      </c>
      <c r="B70" s="880"/>
      <c r="C70" s="880"/>
      <c r="D70" s="880"/>
      <c r="E70" s="880"/>
      <c r="F70" s="881"/>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9"/>
      <c r="B71" s="880"/>
      <c r="C71" s="880"/>
      <c r="D71" s="880"/>
      <c r="E71" s="880"/>
      <c r="F71" s="881"/>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372</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2"/>
      <c r="B72" s="883"/>
      <c r="C72" s="883"/>
      <c r="D72" s="883"/>
      <c r="E72" s="883"/>
      <c r="F72" s="884"/>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373</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5" t="s">
        <v>351</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8"/>
      <c r="B75" s="869"/>
      <c r="C75" s="869"/>
      <c r="D75" s="869"/>
      <c r="E75" s="869"/>
      <c r="F75" s="870"/>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8"/>
      <c r="B76" s="869"/>
      <c r="C76" s="869"/>
      <c r="D76" s="869"/>
      <c r="E76" s="869"/>
      <c r="F76" s="870"/>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8"/>
      <c r="B77" s="869"/>
      <c r="C77" s="869"/>
      <c r="D77" s="869"/>
      <c r="E77" s="869"/>
      <c r="F77" s="870"/>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1" t="s">
        <v>385</v>
      </c>
      <c r="B78" s="942"/>
      <c r="C78" s="942"/>
      <c r="D78" s="942"/>
      <c r="E78" s="939" t="s">
        <v>329</v>
      </c>
      <c r="F78" s="940"/>
      <c r="G78" s="56" t="s">
        <v>238</v>
      </c>
      <c r="H78" s="438"/>
      <c r="I78" s="248"/>
      <c r="J78" s="248"/>
      <c r="K78" s="248"/>
      <c r="L78" s="248"/>
      <c r="M78" s="248"/>
      <c r="N78" s="248"/>
      <c r="O78" s="439"/>
      <c r="P78" s="265"/>
      <c r="Q78" s="265"/>
      <c r="R78" s="265"/>
      <c r="S78" s="265"/>
      <c r="T78" s="265"/>
      <c r="U78" s="265"/>
      <c r="V78" s="265"/>
      <c r="W78" s="265"/>
      <c r="X78" s="26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345</v>
      </c>
      <c r="AP79" s="153"/>
      <c r="AQ79" s="153"/>
      <c r="AR79" s="80" t="s">
        <v>343</v>
      </c>
      <c r="AS79" s="152"/>
      <c r="AT79" s="153"/>
      <c r="AU79" s="153"/>
      <c r="AV79" s="153"/>
      <c r="AW79" s="153"/>
      <c r="AX79" s="154"/>
    </row>
    <row r="80" spans="1:50" ht="18.75" customHeight="1" x14ac:dyDescent="0.15">
      <c r="A80" s="546" t="s">
        <v>147</v>
      </c>
      <c r="B80" s="874" t="s">
        <v>342</v>
      </c>
      <c r="C80" s="875"/>
      <c r="D80" s="875"/>
      <c r="E80" s="875"/>
      <c r="F80" s="876"/>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433</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0"/>
    </row>
    <row r="81" spans="1:60" ht="22.5" customHeight="1" x14ac:dyDescent="0.15">
      <c r="A81" s="547"/>
      <c r="B81" s="877"/>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5"/>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5.1" customHeight="1" x14ac:dyDescent="0.15">
      <c r="A82" s="547"/>
      <c r="B82" s="877"/>
      <c r="C82" s="579"/>
      <c r="D82" s="579"/>
      <c r="E82" s="579"/>
      <c r="F82" s="580"/>
      <c r="G82" s="528" t="s">
        <v>579</v>
      </c>
      <c r="H82" s="528"/>
      <c r="I82" s="528"/>
      <c r="J82" s="528"/>
      <c r="K82" s="528"/>
      <c r="L82" s="528"/>
      <c r="M82" s="528"/>
      <c r="N82" s="528"/>
      <c r="O82" s="528"/>
      <c r="P82" s="528"/>
      <c r="Q82" s="528"/>
      <c r="R82" s="528"/>
      <c r="S82" s="528"/>
      <c r="T82" s="528"/>
      <c r="U82" s="528"/>
      <c r="V82" s="528"/>
      <c r="W82" s="528"/>
      <c r="X82" s="528"/>
      <c r="Y82" s="528"/>
      <c r="Z82" s="528"/>
      <c r="AA82" s="782"/>
      <c r="AB82" s="527" t="s">
        <v>657</v>
      </c>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35.1" customHeight="1" x14ac:dyDescent="0.15">
      <c r="A83" s="547"/>
      <c r="B83" s="877"/>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35.1" customHeight="1" x14ac:dyDescent="0.15">
      <c r="A84" s="547"/>
      <c r="B84" s="878"/>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customHeight="1" x14ac:dyDescent="0.15">
      <c r="A85" s="547"/>
      <c r="B85" s="579" t="s">
        <v>145</v>
      </c>
      <c r="C85" s="579"/>
      <c r="D85" s="579"/>
      <c r="E85" s="579"/>
      <c r="F85" s="580"/>
      <c r="G85" s="822" t="s">
        <v>61</v>
      </c>
      <c r="H85" s="809"/>
      <c r="I85" s="809"/>
      <c r="J85" s="809"/>
      <c r="K85" s="809"/>
      <c r="L85" s="809"/>
      <c r="M85" s="809"/>
      <c r="N85" s="809"/>
      <c r="O85" s="810"/>
      <c r="P85" s="808" t="s">
        <v>63</v>
      </c>
      <c r="Q85" s="809"/>
      <c r="R85" s="809"/>
      <c r="S85" s="809"/>
      <c r="T85" s="809"/>
      <c r="U85" s="809"/>
      <c r="V85" s="809"/>
      <c r="W85" s="809"/>
      <c r="X85" s="810"/>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47"/>
      <c r="B86" s="579"/>
      <c r="C86" s="579"/>
      <c r="D86" s="579"/>
      <c r="E86" s="579"/>
      <c r="F86" s="580"/>
      <c r="G86" s="594"/>
      <c r="H86" s="383"/>
      <c r="I86" s="383"/>
      <c r="J86" s="383"/>
      <c r="K86" s="383"/>
      <c r="L86" s="383"/>
      <c r="M86" s="383"/>
      <c r="N86" s="383"/>
      <c r="O86" s="595"/>
      <c r="P86" s="607"/>
      <c r="Q86" s="383"/>
      <c r="R86" s="383"/>
      <c r="S86" s="383"/>
      <c r="T86" s="383"/>
      <c r="U86" s="383"/>
      <c r="V86" s="383"/>
      <c r="W86" s="383"/>
      <c r="X86" s="595"/>
      <c r="Y86" s="177"/>
      <c r="Z86" s="178"/>
      <c r="AA86" s="179"/>
      <c r="AB86" s="336"/>
      <c r="AC86" s="337"/>
      <c r="AD86" s="338"/>
      <c r="AE86" s="336"/>
      <c r="AF86" s="337"/>
      <c r="AG86" s="337"/>
      <c r="AH86" s="338"/>
      <c r="AI86" s="336"/>
      <c r="AJ86" s="337"/>
      <c r="AK86" s="337"/>
      <c r="AL86" s="338"/>
      <c r="AM86" s="380"/>
      <c r="AN86" s="380"/>
      <c r="AO86" s="380"/>
      <c r="AP86" s="380"/>
      <c r="AQ86" s="274" t="s">
        <v>636</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47"/>
      <c r="B87" s="579"/>
      <c r="C87" s="579"/>
      <c r="D87" s="579"/>
      <c r="E87" s="579"/>
      <c r="F87" s="580"/>
      <c r="G87" s="235" t="s">
        <v>658</v>
      </c>
      <c r="H87" s="165"/>
      <c r="I87" s="165"/>
      <c r="J87" s="165"/>
      <c r="K87" s="165"/>
      <c r="L87" s="165"/>
      <c r="M87" s="165"/>
      <c r="N87" s="165"/>
      <c r="O87" s="236"/>
      <c r="P87" s="165" t="s">
        <v>659</v>
      </c>
      <c r="Q87" s="827"/>
      <c r="R87" s="827"/>
      <c r="S87" s="827"/>
      <c r="T87" s="827"/>
      <c r="U87" s="827"/>
      <c r="V87" s="827"/>
      <c r="W87" s="827"/>
      <c r="X87" s="828"/>
      <c r="Y87" s="785" t="s">
        <v>62</v>
      </c>
      <c r="Z87" s="786"/>
      <c r="AA87" s="787"/>
      <c r="AB87" s="578" t="s">
        <v>580</v>
      </c>
      <c r="AC87" s="578"/>
      <c r="AD87" s="578"/>
      <c r="AE87" s="368" t="s">
        <v>566</v>
      </c>
      <c r="AF87" s="369"/>
      <c r="AG87" s="369"/>
      <c r="AH87" s="369"/>
      <c r="AI87" s="368" t="s">
        <v>566</v>
      </c>
      <c r="AJ87" s="369"/>
      <c r="AK87" s="369"/>
      <c r="AL87" s="369"/>
      <c r="AM87" s="368">
        <v>5</v>
      </c>
      <c r="AN87" s="369"/>
      <c r="AO87" s="369"/>
      <c r="AP87" s="369"/>
      <c r="AQ87" s="119" t="s">
        <v>566</v>
      </c>
      <c r="AR87" s="120"/>
      <c r="AS87" s="120"/>
      <c r="AT87" s="121"/>
      <c r="AU87" s="369" t="s">
        <v>566</v>
      </c>
      <c r="AV87" s="369"/>
      <c r="AW87" s="369"/>
      <c r="AX87" s="371"/>
    </row>
    <row r="88" spans="1:60" ht="23.25" customHeight="1" x14ac:dyDescent="0.15">
      <c r="A88" s="547"/>
      <c r="B88" s="579"/>
      <c r="C88" s="579"/>
      <c r="D88" s="579"/>
      <c r="E88" s="579"/>
      <c r="F88" s="580"/>
      <c r="G88" s="237"/>
      <c r="H88" s="238"/>
      <c r="I88" s="238"/>
      <c r="J88" s="238"/>
      <c r="K88" s="238"/>
      <c r="L88" s="238"/>
      <c r="M88" s="238"/>
      <c r="N88" s="238"/>
      <c r="O88" s="239"/>
      <c r="P88" s="829"/>
      <c r="Q88" s="829"/>
      <c r="R88" s="829"/>
      <c r="S88" s="829"/>
      <c r="T88" s="829"/>
      <c r="U88" s="829"/>
      <c r="V88" s="829"/>
      <c r="W88" s="829"/>
      <c r="X88" s="830"/>
      <c r="Y88" s="759" t="s">
        <v>54</v>
      </c>
      <c r="Z88" s="760"/>
      <c r="AA88" s="761"/>
      <c r="AB88" s="549" t="s">
        <v>580</v>
      </c>
      <c r="AC88" s="549"/>
      <c r="AD88" s="549"/>
      <c r="AE88" s="368" t="s">
        <v>566</v>
      </c>
      <c r="AF88" s="369"/>
      <c r="AG88" s="369"/>
      <c r="AH88" s="369"/>
      <c r="AI88" s="368" t="s">
        <v>566</v>
      </c>
      <c r="AJ88" s="369"/>
      <c r="AK88" s="369"/>
      <c r="AL88" s="369"/>
      <c r="AM88" s="368">
        <v>6</v>
      </c>
      <c r="AN88" s="369"/>
      <c r="AO88" s="369"/>
      <c r="AP88" s="369"/>
      <c r="AQ88" s="119" t="s">
        <v>566</v>
      </c>
      <c r="AR88" s="120"/>
      <c r="AS88" s="120"/>
      <c r="AT88" s="121"/>
      <c r="AU88" s="369">
        <v>6</v>
      </c>
      <c r="AV88" s="369"/>
      <c r="AW88" s="369"/>
      <c r="AX88" s="371"/>
      <c r="AY88" s="10"/>
      <c r="AZ88" s="10"/>
      <c r="BA88" s="10"/>
      <c r="BB88" s="10"/>
      <c r="BC88" s="10"/>
    </row>
    <row r="89" spans="1:60" ht="23.25" customHeight="1" thickBot="1" x14ac:dyDescent="0.2">
      <c r="A89" s="547"/>
      <c r="B89" s="581"/>
      <c r="C89" s="581"/>
      <c r="D89" s="581"/>
      <c r="E89" s="581"/>
      <c r="F89" s="582"/>
      <c r="G89" s="240"/>
      <c r="H89" s="168"/>
      <c r="I89" s="168"/>
      <c r="J89" s="168"/>
      <c r="K89" s="168"/>
      <c r="L89" s="168"/>
      <c r="M89" s="168"/>
      <c r="N89" s="168"/>
      <c r="O89" s="241"/>
      <c r="P89" s="308"/>
      <c r="Q89" s="308"/>
      <c r="R89" s="308"/>
      <c r="S89" s="308"/>
      <c r="T89" s="308"/>
      <c r="U89" s="308"/>
      <c r="V89" s="308"/>
      <c r="W89" s="308"/>
      <c r="X89" s="831"/>
      <c r="Y89" s="759" t="s">
        <v>13</v>
      </c>
      <c r="Z89" s="760"/>
      <c r="AA89" s="761"/>
      <c r="AB89" s="488" t="s">
        <v>14</v>
      </c>
      <c r="AC89" s="488"/>
      <c r="AD89" s="488"/>
      <c r="AE89" s="368" t="s">
        <v>566</v>
      </c>
      <c r="AF89" s="369"/>
      <c r="AG89" s="369"/>
      <c r="AH89" s="369"/>
      <c r="AI89" s="368" t="s">
        <v>566</v>
      </c>
      <c r="AJ89" s="369"/>
      <c r="AK89" s="369"/>
      <c r="AL89" s="369"/>
      <c r="AM89" s="368">
        <v>3.3</v>
      </c>
      <c r="AN89" s="369"/>
      <c r="AO89" s="369"/>
      <c r="AP89" s="369"/>
      <c r="AQ89" s="119" t="s">
        <v>566</v>
      </c>
      <c r="AR89" s="120"/>
      <c r="AS89" s="120"/>
      <c r="AT89" s="121"/>
      <c r="AU89" s="369" t="s">
        <v>566</v>
      </c>
      <c r="AV89" s="369"/>
      <c r="AW89" s="369"/>
      <c r="AX89" s="371"/>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22" t="s">
        <v>61</v>
      </c>
      <c r="H90" s="809"/>
      <c r="I90" s="809"/>
      <c r="J90" s="809"/>
      <c r="K90" s="809"/>
      <c r="L90" s="809"/>
      <c r="M90" s="809"/>
      <c r="N90" s="809"/>
      <c r="O90" s="810"/>
      <c r="P90" s="808" t="s">
        <v>63</v>
      </c>
      <c r="Q90" s="809"/>
      <c r="R90" s="809"/>
      <c r="S90" s="809"/>
      <c r="T90" s="809"/>
      <c r="U90" s="809"/>
      <c r="V90" s="809"/>
      <c r="W90" s="809"/>
      <c r="X90" s="810"/>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47"/>
      <c r="B91" s="579"/>
      <c r="C91" s="579"/>
      <c r="D91" s="579"/>
      <c r="E91" s="579"/>
      <c r="F91" s="580"/>
      <c r="G91" s="594"/>
      <c r="H91" s="383"/>
      <c r="I91" s="383"/>
      <c r="J91" s="383"/>
      <c r="K91" s="383"/>
      <c r="L91" s="383"/>
      <c r="M91" s="383"/>
      <c r="N91" s="383"/>
      <c r="O91" s="595"/>
      <c r="P91" s="607"/>
      <c r="Q91" s="383"/>
      <c r="R91" s="383"/>
      <c r="S91" s="383"/>
      <c r="T91" s="383"/>
      <c r="U91" s="383"/>
      <c r="V91" s="383"/>
      <c r="W91" s="383"/>
      <c r="X91" s="59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47"/>
      <c r="B92" s="579"/>
      <c r="C92" s="579"/>
      <c r="D92" s="579"/>
      <c r="E92" s="579"/>
      <c r="F92" s="580"/>
      <c r="G92" s="235"/>
      <c r="H92" s="165"/>
      <c r="I92" s="165"/>
      <c r="J92" s="165"/>
      <c r="K92" s="165"/>
      <c r="L92" s="165"/>
      <c r="M92" s="165"/>
      <c r="N92" s="165"/>
      <c r="O92" s="236"/>
      <c r="P92" s="165"/>
      <c r="Q92" s="827"/>
      <c r="R92" s="827"/>
      <c r="S92" s="827"/>
      <c r="T92" s="827"/>
      <c r="U92" s="827"/>
      <c r="V92" s="827"/>
      <c r="W92" s="827"/>
      <c r="X92" s="828"/>
      <c r="Y92" s="785" t="s">
        <v>62</v>
      </c>
      <c r="Z92" s="786"/>
      <c r="AA92" s="787"/>
      <c r="AB92" s="578"/>
      <c r="AC92" s="578"/>
      <c r="AD92" s="57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7"/>
      <c r="B93" s="579"/>
      <c r="C93" s="579"/>
      <c r="D93" s="579"/>
      <c r="E93" s="579"/>
      <c r="F93" s="580"/>
      <c r="G93" s="237"/>
      <c r="H93" s="238"/>
      <c r="I93" s="238"/>
      <c r="J93" s="238"/>
      <c r="K93" s="238"/>
      <c r="L93" s="238"/>
      <c r="M93" s="238"/>
      <c r="N93" s="238"/>
      <c r="O93" s="239"/>
      <c r="P93" s="829"/>
      <c r="Q93" s="829"/>
      <c r="R93" s="829"/>
      <c r="S93" s="829"/>
      <c r="T93" s="829"/>
      <c r="U93" s="829"/>
      <c r="V93" s="829"/>
      <c r="W93" s="829"/>
      <c r="X93" s="830"/>
      <c r="Y93" s="759" t="s">
        <v>54</v>
      </c>
      <c r="Z93" s="760"/>
      <c r="AA93" s="761"/>
      <c r="AB93" s="549"/>
      <c r="AC93" s="549"/>
      <c r="AD93" s="54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7"/>
      <c r="B94" s="581"/>
      <c r="C94" s="581"/>
      <c r="D94" s="581"/>
      <c r="E94" s="581"/>
      <c r="F94" s="582"/>
      <c r="G94" s="240"/>
      <c r="H94" s="168"/>
      <c r="I94" s="168"/>
      <c r="J94" s="168"/>
      <c r="K94" s="168"/>
      <c r="L94" s="168"/>
      <c r="M94" s="168"/>
      <c r="N94" s="168"/>
      <c r="O94" s="241"/>
      <c r="P94" s="308"/>
      <c r="Q94" s="308"/>
      <c r="R94" s="308"/>
      <c r="S94" s="308"/>
      <c r="T94" s="308"/>
      <c r="U94" s="308"/>
      <c r="V94" s="308"/>
      <c r="W94" s="308"/>
      <c r="X94" s="831"/>
      <c r="Y94" s="759" t="s">
        <v>13</v>
      </c>
      <c r="Z94" s="760"/>
      <c r="AA94" s="761"/>
      <c r="AB94" s="488" t="s">
        <v>14</v>
      </c>
      <c r="AC94" s="488"/>
      <c r="AD94" s="48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7"/>
      <c r="B95" s="579" t="s">
        <v>145</v>
      </c>
      <c r="C95" s="579"/>
      <c r="D95" s="579"/>
      <c r="E95" s="579"/>
      <c r="F95" s="580"/>
      <c r="G95" s="822" t="s">
        <v>61</v>
      </c>
      <c r="H95" s="809"/>
      <c r="I95" s="809"/>
      <c r="J95" s="809"/>
      <c r="K95" s="809"/>
      <c r="L95" s="809"/>
      <c r="M95" s="809"/>
      <c r="N95" s="809"/>
      <c r="O95" s="810"/>
      <c r="P95" s="808" t="s">
        <v>63</v>
      </c>
      <c r="Q95" s="809"/>
      <c r="R95" s="809"/>
      <c r="S95" s="809"/>
      <c r="T95" s="809"/>
      <c r="U95" s="809"/>
      <c r="V95" s="809"/>
      <c r="W95" s="809"/>
      <c r="X95" s="810"/>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83"/>
      <c r="I96" s="383"/>
      <c r="J96" s="383"/>
      <c r="K96" s="383"/>
      <c r="L96" s="383"/>
      <c r="M96" s="383"/>
      <c r="N96" s="383"/>
      <c r="O96" s="595"/>
      <c r="P96" s="607"/>
      <c r="Q96" s="383"/>
      <c r="R96" s="383"/>
      <c r="S96" s="383"/>
      <c r="T96" s="383"/>
      <c r="U96" s="383"/>
      <c r="V96" s="383"/>
      <c r="W96" s="383"/>
      <c r="X96" s="59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47"/>
      <c r="B97" s="579"/>
      <c r="C97" s="579"/>
      <c r="D97" s="579"/>
      <c r="E97" s="579"/>
      <c r="F97" s="580"/>
      <c r="G97" s="235"/>
      <c r="H97" s="165"/>
      <c r="I97" s="165"/>
      <c r="J97" s="165"/>
      <c r="K97" s="165"/>
      <c r="L97" s="165"/>
      <c r="M97" s="165"/>
      <c r="N97" s="165"/>
      <c r="O97" s="236"/>
      <c r="P97" s="165"/>
      <c r="Q97" s="827"/>
      <c r="R97" s="827"/>
      <c r="S97" s="827"/>
      <c r="T97" s="827"/>
      <c r="U97" s="827"/>
      <c r="V97" s="827"/>
      <c r="W97" s="827"/>
      <c r="X97" s="828"/>
      <c r="Y97" s="785" t="s">
        <v>62</v>
      </c>
      <c r="Z97" s="786"/>
      <c r="AA97" s="78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7"/>
      <c r="B98" s="579"/>
      <c r="C98" s="579"/>
      <c r="D98" s="579"/>
      <c r="E98" s="579"/>
      <c r="F98" s="580"/>
      <c r="G98" s="237"/>
      <c r="H98" s="238"/>
      <c r="I98" s="238"/>
      <c r="J98" s="238"/>
      <c r="K98" s="238"/>
      <c r="L98" s="238"/>
      <c r="M98" s="238"/>
      <c r="N98" s="238"/>
      <c r="O98" s="239"/>
      <c r="P98" s="829"/>
      <c r="Q98" s="829"/>
      <c r="R98" s="829"/>
      <c r="S98" s="829"/>
      <c r="T98" s="829"/>
      <c r="U98" s="829"/>
      <c r="V98" s="829"/>
      <c r="W98" s="829"/>
      <c r="X98" s="830"/>
      <c r="Y98" s="759" t="s">
        <v>54</v>
      </c>
      <c r="Z98" s="760"/>
      <c r="AA98" s="76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8"/>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507" t="s">
        <v>13</v>
      </c>
      <c r="Z99" s="508"/>
      <c r="AA99" s="509"/>
      <c r="AB99" s="489" t="s">
        <v>14</v>
      </c>
      <c r="AC99" s="490"/>
      <c r="AD99" s="491"/>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352</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2"/>
      <c r="Z100" s="493"/>
      <c r="AA100" s="494"/>
      <c r="AB100" s="885" t="s">
        <v>11</v>
      </c>
      <c r="AC100" s="885"/>
      <c r="AD100" s="885"/>
      <c r="AE100" s="851" t="s">
        <v>394</v>
      </c>
      <c r="AF100" s="852"/>
      <c r="AG100" s="852"/>
      <c r="AH100" s="853"/>
      <c r="AI100" s="851" t="s">
        <v>414</v>
      </c>
      <c r="AJ100" s="852"/>
      <c r="AK100" s="852"/>
      <c r="AL100" s="853"/>
      <c r="AM100" s="851" t="s">
        <v>421</v>
      </c>
      <c r="AN100" s="852"/>
      <c r="AO100" s="852"/>
      <c r="AP100" s="853"/>
      <c r="AQ100" s="958" t="s">
        <v>434</v>
      </c>
      <c r="AR100" s="959"/>
      <c r="AS100" s="959"/>
      <c r="AT100" s="960"/>
      <c r="AU100" s="958" t="s">
        <v>435</v>
      </c>
      <c r="AV100" s="959"/>
      <c r="AW100" s="959"/>
      <c r="AX100" s="961"/>
    </row>
    <row r="101" spans="1:60" ht="23.25" customHeight="1" x14ac:dyDescent="0.15">
      <c r="A101" s="518"/>
      <c r="B101" s="519"/>
      <c r="C101" s="519"/>
      <c r="D101" s="519"/>
      <c r="E101" s="519"/>
      <c r="F101" s="520"/>
      <c r="G101" s="165" t="s">
        <v>660</v>
      </c>
      <c r="H101" s="165"/>
      <c r="I101" s="165"/>
      <c r="J101" s="165"/>
      <c r="K101" s="165"/>
      <c r="L101" s="165"/>
      <c r="M101" s="165"/>
      <c r="N101" s="165"/>
      <c r="O101" s="165"/>
      <c r="P101" s="165"/>
      <c r="Q101" s="165"/>
      <c r="R101" s="165"/>
      <c r="S101" s="165"/>
      <c r="T101" s="165"/>
      <c r="U101" s="165"/>
      <c r="V101" s="165"/>
      <c r="W101" s="165"/>
      <c r="X101" s="236"/>
      <c r="Y101" s="841" t="s">
        <v>55</v>
      </c>
      <c r="Z101" s="745"/>
      <c r="AA101" s="746"/>
      <c r="AB101" s="578" t="s">
        <v>581</v>
      </c>
      <c r="AC101" s="578"/>
      <c r="AD101" s="578"/>
      <c r="AE101" s="368" t="s">
        <v>566</v>
      </c>
      <c r="AF101" s="369"/>
      <c r="AG101" s="369"/>
      <c r="AH101" s="370"/>
      <c r="AI101" s="368" t="s">
        <v>566</v>
      </c>
      <c r="AJ101" s="369"/>
      <c r="AK101" s="369"/>
      <c r="AL101" s="370"/>
      <c r="AM101" s="368">
        <v>5</v>
      </c>
      <c r="AN101" s="369"/>
      <c r="AO101" s="369"/>
      <c r="AP101" s="370"/>
      <c r="AQ101" s="368" t="s">
        <v>566</v>
      </c>
      <c r="AR101" s="369"/>
      <c r="AS101" s="369"/>
      <c r="AT101" s="370"/>
      <c r="AU101" s="368" t="s">
        <v>635</v>
      </c>
      <c r="AV101" s="369"/>
      <c r="AW101" s="369"/>
      <c r="AX101" s="370"/>
    </row>
    <row r="102" spans="1:60" ht="23.25" customHeight="1" x14ac:dyDescent="0.15">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41"/>
      <c r="Y102" s="501" t="s">
        <v>56</v>
      </c>
      <c r="Z102" s="343"/>
      <c r="AA102" s="344"/>
      <c r="AB102" s="578" t="s">
        <v>581</v>
      </c>
      <c r="AC102" s="578"/>
      <c r="AD102" s="578"/>
      <c r="AE102" s="362" t="s">
        <v>566</v>
      </c>
      <c r="AF102" s="362"/>
      <c r="AG102" s="362"/>
      <c r="AH102" s="362"/>
      <c r="AI102" s="362" t="s">
        <v>566</v>
      </c>
      <c r="AJ102" s="362"/>
      <c r="AK102" s="362"/>
      <c r="AL102" s="362"/>
      <c r="AM102" s="362">
        <v>6</v>
      </c>
      <c r="AN102" s="362"/>
      <c r="AO102" s="362"/>
      <c r="AP102" s="362"/>
      <c r="AQ102" s="368" t="s">
        <v>566</v>
      </c>
      <c r="AR102" s="369"/>
      <c r="AS102" s="369"/>
      <c r="AT102" s="370"/>
      <c r="AU102" s="368" t="s">
        <v>410</v>
      </c>
      <c r="AV102" s="369"/>
      <c r="AW102" s="369"/>
      <c r="AX102" s="370"/>
    </row>
    <row r="103" spans="1:60" ht="31.5" hidden="1" customHeight="1" x14ac:dyDescent="0.15">
      <c r="A103" s="515" t="s">
        <v>352</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518"/>
      <c r="B104" s="519"/>
      <c r="C104" s="519"/>
      <c r="D104" s="519"/>
      <c r="E104" s="519"/>
      <c r="F104" s="520"/>
      <c r="G104" s="165"/>
      <c r="H104" s="165"/>
      <c r="I104" s="165"/>
      <c r="J104" s="165"/>
      <c r="K104" s="165"/>
      <c r="L104" s="165"/>
      <c r="M104" s="165"/>
      <c r="N104" s="165"/>
      <c r="O104" s="165"/>
      <c r="P104" s="165"/>
      <c r="Q104" s="165"/>
      <c r="R104" s="165"/>
      <c r="S104" s="165"/>
      <c r="T104" s="165"/>
      <c r="U104" s="165"/>
      <c r="V104" s="165"/>
      <c r="W104" s="165"/>
      <c r="X104" s="236"/>
      <c r="Y104" s="504" t="s">
        <v>55</v>
      </c>
      <c r="Z104" s="505"/>
      <c r="AA104" s="506"/>
      <c r="AB104" s="498"/>
      <c r="AC104" s="499"/>
      <c r="AD104" s="50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41"/>
      <c r="Y105" s="501" t="s">
        <v>56</v>
      </c>
      <c r="Z105" s="502"/>
      <c r="AA105" s="503"/>
      <c r="AB105" s="410"/>
      <c r="AC105" s="411"/>
      <c r="AD105" s="412"/>
      <c r="AE105" s="362"/>
      <c r="AF105" s="362"/>
      <c r="AG105" s="362"/>
      <c r="AH105" s="362"/>
      <c r="AI105" s="362"/>
      <c r="AJ105" s="362"/>
      <c r="AK105" s="362"/>
      <c r="AL105" s="362"/>
      <c r="AM105" s="362"/>
      <c r="AN105" s="362"/>
      <c r="AO105" s="362"/>
      <c r="AP105" s="362"/>
      <c r="AQ105" s="368"/>
      <c r="AR105" s="369"/>
      <c r="AS105" s="369"/>
      <c r="AT105" s="370"/>
      <c r="AU105" s="842"/>
      <c r="AV105" s="843"/>
      <c r="AW105" s="843"/>
      <c r="AX105" s="844"/>
    </row>
    <row r="106" spans="1:60" ht="31.5" hidden="1" customHeight="1" x14ac:dyDescent="0.15">
      <c r="A106" s="515" t="s">
        <v>352</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518"/>
      <c r="B107" s="519"/>
      <c r="C107" s="519"/>
      <c r="D107" s="519"/>
      <c r="E107" s="519"/>
      <c r="F107" s="520"/>
      <c r="G107" s="165"/>
      <c r="H107" s="165"/>
      <c r="I107" s="165"/>
      <c r="J107" s="165"/>
      <c r="K107" s="165"/>
      <c r="L107" s="165"/>
      <c r="M107" s="165"/>
      <c r="N107" s="165"/>
      <c r="O107" s="165"/>
      <c r="P107" s="165"/>
      <c r="Q107" s="165"/>
      <c r="R107" s="165"/>
      <c r="S107" s="165"/>
      <c r="T107" s="165"/>
      <c r="U107" s="165"/>
      <c r="V107" s="165"/>
      <c r="W107" s="165"/>
      <c r="X107" s="236"/>
      <c r="Y107" s="504" t="s">
        <v>55</v>
      </c>
      <c r="Z107" s="505"/>
      <c r="AA107" s="506"/>
      <c r="AB107" s="498"/>
      <c r="AC107" s="499"/>
      <c r="AD107" s="50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41"/>
      <c r="Y108" s="501" t="s">
        <v>56</v>
      </c>
      <c r="Z108" s="502"/>
      <c r="AA108" s="503"/>
      <c r="AB108" s="410"/>
      <c r="AC108" s="411"/>
      <c r="AD108" s="412"/>
      <c r="AE108" s="362"/>
      <c r="AF108" s="362"/>
      <c r="AG108" s="362"/>
      <c r="AH108" s="362"/>
      <c r="AI108" s="362"/>
      <c r="AJ108" s="362"/>
      <c r="AK108" s="362"/>
      <c r="AL108" s="362"/>
      <c r="AM108" s="362"/>
      <c r="AN108" s="362"/>
      <c r="AO108" s="362"/>
      <c r="AP108" s="362"/>
      <c r="AQ108" s="368"/>
      <c r="AR108" s="369"/>
      <c r="AS108" s="369"/>
      <c r="AT108" s="370"/>
      <c r="AU108" s="842"/>
      <c r="AV108" s="843"/>
      <c r="AW108" s="843"/>
      <c r="AX108" s="844"/>
    </row>
    <row r="109" spans="1:60" ht="31.5" hidden="1" customHeight="1" x14ac:dyDescent="0.15">
      <c r="A109" s="515" t="s">
        <v>352</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6"/>
      <c r="Y110" s="504" t="s">
        <v>55</v>
      </c>
      <c r="Z110" s="505"/>
      <c r="AA110" s="506"/>
      <c r="AB110" s="498"/>
      <c r="AC110" s="499"/>
      <c r="AD110" s="50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41"/>
      <c r="Y111" s="501" t="s">
        <v>56</v>
      </c>
      <c r="Z111" s="502"/>
      <c r="AA111" s="503"/>
      <c r="AB111" s="410"/>
      <c r="AC111" s="411"/>
      <c r="AD111" s="412"/>
      <c r="AE111" s="362"/>
      <c r="AF111" s="362"/>
      <c r="AG111" s="362"/>
      <c r="AH111" s="362"/>
      <c r="AI111" s="362"/>
      <c r="AJ111" s="362"/>
      <c r="AK111" s="362"/>
      <c r="AL111" s="362"/>
      <c r="AM111" s="362"/>
      <c r="AN111" s="362"/>
      <c r="AO111" s="362"/>
      <c r="AP111" s="362"/>
      <c r="AQ111" s="368"/>
      <c r="AR111" s="369"/>
      <c r="AS111" s="369"/>
      <c r="AT111" s="370"/>
      <c r="AU111" s="842"/>
      <c r="AV111" s="843"/>
      <c r="AW111" s="843"/>
      <c r="AX111" s="844"/>
    </row>
    <row r="112" spans="1:60" ht="31.5" hidden="1" customHeight="1" x14ac:dyDescent="0.15">
      <c r="A112" s="515" t="s">
        <v>352</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6"/>
      <c r="Y113" s="504" t="s">
        <v>55</v>
      </c>
      <c r="Z113" s="505"/>
      <c r="AA113" s="506"/>
      <c r="AB113" s="498"/>
      <c r="AC113" s="499"/>
      <c r="AD113" s="50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41"/>
      <c r="Y114" s="501" t="s">
        <v>56</v>
      </c>
      <c r="Z114" s="502"/>
      <c r="AA114" s="50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0"/>
      <c r="Z115" s="511"/>
      <c r="AA115" s="512"/>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639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t="s">
        <v>566</v>
      </c>
      <c r="AF116" s="362"/>
      <c r="AG116" s="362"/>
      <c r="AH116" s="362"/>
      <c r="AI116" s="362" t="s">
        <v>566</v>
      </c>
      <c r="AJ116" s="362"/>
      <c r="AK116" s="362"/>
      <c r="AL116" s="362"/>
      <c r="AM116" s="362">
        <v>3839</v>
      </c>
      <c r="AN116" s="362"/>
      <c r="AO116" s="362"/>
      <c r="AP116" s="362"/>
      <c r="AQ116" s="368">
        <v>1768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566</v>
      </c>
      <c r="AF117" s="310"/>
      <c r="AG117" s="310"/>
      <c r="AH117" s="310"/>
      <c r="AI117" s="310" t="s">
        <v>566</v>
      </c>
      <c r="AJ117" s="310"/>
      <c r="AK117" s="310"/>
      <c r="AL117" s="310"/>
      <c r="AM117" s="310" t="s">
        <v>640</v>
      </c>
      <c r="AN117" s="310"/>
      <c r="AO117" s="310"/>
      <c r="AP117" s="310"/>
      <c r="AQ117" s="310" t="s">
        <v>641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0"/>
      <c r="Z118" s="511"/>
      <c r="AA118" s="512"/>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0"/>
      <c r="Z121" s="511"/>
      <c r="AA121" s="512"/>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0"/>
      <c r="Z124" s="511"/>
      <c r="AA124" s="512"/>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409</v>
      </c>
      <c r="B130" s="1021"/>
      <c r="C130" s="1020" t="s">
        <v>239</v>
      </c>
      <c r="D130" s="1021"/>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642</v>
      </c>
      <c r="AR133" s="275"/>
      <c r="AS133" s="141" t="s">
        <v>236</v>
      </c>
      <c r="AT133" s="176"/>
      <c r="AU133" s="140" t="s">
        <v>643</v>
      </c>
      <c r="AV133" s="140"/>
      <c r="AW133" s="141" t="s">
        <v>181</v>
      </c>
      <c r="AX133" s="142"/>
    </row>
    <row r="134" spans="1:50" ht="39.75" customHeight="1" x14ac:dyDescent="0.15">
      <c r="A134" s="1024"/>
      <c r="B134" s="256"/>
      <c r="C134" s="255"/>
      <c r="D134" s="256"/>
      <c r="E134" s="255"/>
      <c r="F134" s="318"/>
      <c r="G134" s="235" t="s">
        <v>567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39.75" customHeight="1" x14ac:dyDescent="0.15">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570</v>
      </c>
      <c r="AF135" s="120"/>
      <c r="AG135" s="120"/>
      <c r="AH135" s="120"/>
      <c r="AI135" s="270" t="s">
        <v>570</v>
      </c>
      <c r="AJ135" s="120"/>
      <c r="AK135" s="120"/>
      <c r="AL135" s="120"/>
      <c r="AM135" s="270" t="s">
        <v>571</v>
      </c>
      <c r="AN135" s="120"/>
      <c r="AO135" s="120"/>
      <c r="AP135" s="120"/>
      <c r="AQ135" s="270" t="s">
        <v>570</v>
      </c>
      <c r="AR135" s="120"/>
      <c r="AS135" s="120"/>
      <c r="AT135" s="120"/>
      <c r="AU135" s="270" t="s">
        <v>570</v>
      </c>
      <c r="AV135" s="120"/>
      <c r="AW135" s="120"/>
      <c r="AX135" s="219"/>
    </row>
    <row r="136" spans="1:50" ht="18.75" hidden="1" customHeight="1" x14ac:dyDescent="0.15">
      <c r="A136" s="102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4"/>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customHeight="1" x14ac:dyDescent="0.15">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4"/>
      <c r="B154" s="256"/>
      <c r="C154" s="255"/>
      <c r="D154" s="256"/>
      <c r="E154" s="255"/>
      <c r="F154" s="318"/>
      <c r="G154" s="235" t="s">
        <v>568</v>
      </c>
      <c r="H154" s="165"/>
      <c r="I154" s="165"/>
      <c r="J154" s="165"/>
      <c r="K154" s="165"/>
      <c r="L154" s="165"/>
      <c r="M154" s="165"/>
      <c r="N154" s="165"/>
      <c r="O154" s="165"/>
      <c r="P154" s="236"/>
      <c r="Q154" s="164" t="s">
        <v>567</v>
      </c>
      <c r="R154" s="165"/>
      <c r="S154" s="165"/>
      <c r="T154" s="165"/>
      <c r="U154" s="165"/>
      <c r="V154" s="165"/>
      <c r="W154" s="165"/>
      <c r="X154" s="165"/>
      <c r="Y154" s="165"/>
      <c r="Z154" s="165"/>
      <c r="AA154" s="953"/>
      <c r="AB154" s="259" t="s">
        <v>569</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4"/>
      <c r="B155" s="256"/>
      <c r="C155" s="255"/>
      <c r="D155" s="256"/>
      <c r="E155" s="255"/>
      <c r="F155" s="318"/>
      <c r="G155" s="237"/>
      <c r="H155" s="238"/>
      <c r="I155" s="238"/>
      <c r="J155" s="238"/>
      <c r="K155" s="238"/>
      <c r="L155" s="238"/>
      <c r="M155" s="238"/>
      <c r="N155" s="238"/>
      <c r="O155" s="238"/>
      <c r="P155" s="239"/>
      <c r="Q155" s="458"/>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4"/>
      <c r="B156" s="256"/>
      <c r="C156" s="255"/>
      <c r="D156" s="256"/>
      <c r="E156" s="255"/>
      <c r="F156" s="318"/>
      <c r="G156" s="237"/>
      <c r="H156" s="238"/>
      <c r="I156" s="238"/>
      <c r="J156" s="238"/>
      <c r="K156" s="238"/>
      <c r="L156" s="238"/>
      <c r="M156" s="238"/>
      <c r="N156" s="238"/>
      <c r="O156" s="238"/>
      <c r="P156" s="239"/>
      <c r="Q156" s="458"/>
      <c r="R156" s="238"/>
      <c r="S156" s="238"/>
      <c r="T156" s="238"/>
      <c r="U156" s="238"/>
      <c r="V156" s="238"/>
      <c r="W156" s="238"/>
      <c r="X156" s="238"/>
      <c r="Y156" s="238"/>
      <c r="Z156" s="238"/>
      <c r="AA156" s="95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4"/>
      <c r="B157" s="256"/>
      <c r="C157" s="255"/>
      <c r="D157" s="256"/>
      <c r="E157" s="255"/>
      <c r="F157" s="318"/>
      <c r="G157" s="237"/>
      <c r="H157" s="238"/>
      <c r="I157" s="238"/>
      <c r="J157" s="238"/>
      <c r="K157" s="238"/>
      <c r="L157" s="238"/>
      <c r="M157" s="238"/>
      <c r="N157" s="238"/>
      <c r="O157" s="238"/>
      <c r="P157" s="239"/>
      <c r="Q157" s="458"/>
      <c r="R157" s="238"/>
      <c r="S157" s="238"/>
      <c r="T157" s="238"/>
      <c r="U157" s="238"/>
      <c r="V157" s="238"/>
      <c r="W157" s="238"/>
      <c r="X157" s="238"/>
      <c r="Y157" s="238"/>
      <c r="Z157" s="238"/>
      <c r="AA157" s="954"/>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4"/>
      <c r="B162" s="256"/>
      <c r="C162" s="255"/>
      <c r="D162" s="256"/>
      <c r="E162" s="255"/>
      <c r="F162" s="318"/>
      <c r="G162" s="237"/>
      <c r="H162" s="238"/>
      <c r="I162" s="238"/>
      <c r="J162" s="238"/>
      <c r="K162" s="238"/>
      <c r="L162" s="238"/>
      <c r="M162" s="238"/>
      <c r="N162" s="238"/>
      <c r="O162" s="238"/>
      <c r="P162" s="239"/>
      <c r="Q162" s="458"/>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4"/>
      <c r="B163" s="256"/>
      <c r="C163" s="255"/>
      <c r="D163" s="256"/>
      <c r="E163" s="255"/>
      <c r="F163" s="318"/>
      <c r="G163" s="237"/>
      <c r="H163" s="238"/>
      <c r="I163" s="238"/>
      <c r="J163" s="238"/>
      <c r="K163" s="238"/>
      <c r="L163" s="238"/>
      <c r="M163" s="238"/>
      <c r="N163" s="238"/>
      <c r="O163" s="238"/>
      <c r="P163" s="239"/>
      <c r="Q163" s="458"/>
      <c r="R163" s="238"/>
      <c r="S163" s="238"/>
      <c r="T163" s="238"/>
      <c r="U163" s="238"/>
      <c r="V163" s="238"/>
      <c r="W163" s="238"/>
      <c r="X163" s="238"/>
      <c r="Y163" s="238"/>
      <c r="Z163" s="238"/>
      <c r="AA163" s="95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4"/>
      <c r="B164" s="256"/>
      <c r="C164" s="255"/>
      <c r="D164" s="256"/>
      <c r="E164" s="255"/>
      <c r="F164" s="318"/>
      <c r="G164" s="237"/>
      <c r="H164" s="238"/>
      <c r="I164" s="238"/>
      <c r="J164" s="238"/>
      <c r="K164" s="238"/>
      <c r="L164" s="238"/>
      <c r="M164" s="238"/>
      <c r="N164" s="238"/>
      <c r="O164" s="238"/>
      <c r="P164" s="239"/>
      <c r="Q164" s="458"/>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4"/>
      <c r="B169" s="256"/>
      <c r="C169" s="255"/>
      <c r="D169" s="256"/>
      <c r="E169" s="255"/>
      <c r="F169" s="318"/>
      <c r="G169" s="237"/>
      <c r="H169" s="238"/>
      <c r="I169" s="238"/>
      <c r="J169" s="238"/>
      <c r="K169" s="238"/>
      <c r="L169" s="238"/>
      <c r="M169" s="238"/>
      <c r="N169" s="238"/>
      <c r="O169" s="238"/>
      <c r="P169" s="239"/>
      <c r="Q169" s="458"/>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4"/>
      <c r="B170" s="256"/>
      <c r="C170" s="255"/>
      <c r="D170" s="256"/>
      <c r="E170" s="255"/>
      <c r="F170" s="318"/>
      <c r="G170" s="237"/>
      <c r="H170" s="238"/>
      <c r="I170" s="238"/>
      <c r="J170" s="238"/>
      <c r="K170" s="238"/>
      <c r="L170" s="238"/>
      <c r="M170" s="238"/>
      <c r="N170" s="238"/>
      <c r="O170" s="238"/>
      <c r="P170" s="239"/>
      <c r="Q170" s="458"/>
      <c r="R170" s="238"/>
      <c r="S170" s="238"/>
      <c r="T170" s="238"/>
      <c r="U170" s="238"/>
      <c r="V170" s="238"/>
      <c r="W170" s="238"/>
      <c r="X170" s="238"/>
      <c r="Y170" s="238"/>
      <c r="Z170" s="238"/>
      <c r="AA170" s="95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4"/>
      <c r="B171" s="256"/>
      <c r="C171" s="255"/>
      <c r="D171" s="256"/>
      <c r="E171" s="255"/>
      <c r="F171" s="318"/>
      <c r="G171" s="237"/>
      <c r="H171" s="238"/>
      <c r="I171" s="238"/>
      <c r="J171" s="238"/>
      <c r="K171" s="238"/>
      <c r="L171" s="238"/>
      <c r="M171" s="238"/>
      <c r="N171" s="238"/>
      <c r="O171" s="238"/>
      <c r="P171" s="239"/>
      <c r="Q171" s="458"/>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4"/>
      <c r="B176" s="256"/>
      <c r="C176" s="255"/>
      <c r="D176" s="256"/>
      <c r="E176" s="255"/>
      <c r="F176" s="318"/>
      <c r="G176" s="237"/>
      <c r="H176" s="238"/>
      <c r="I176" s="238"/>
      <c r="J176" s="238"/>
      <c r="K176" s="238"/>
      <c r="L176" s="238"/>
      <c r="M176" s="238"/>
      <c r="N176" s="238"/>
      <c r="O176" s="238"/>
      <c r="P176" s="239"/>
      <c r="Q176" s="458"/>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4"/>
      <c r="B177" s="256"/>
      <c r="C177" s="255"/>
      <c r="D177" s="256"/>
      <c r="E177" s="255"/>
      <c r="F177" s="318"/>
      <c r="G177" s="237"/>
      <c r="H177" s="238"/>
      <c r="I177" s="238"/>
      <c r="J177" s="238"/>
      <c r="K177" s="238"/>
      <c r="L177" s="238"/>
      <c r="M177" s="238"/>
      <c r="N177" s="238"/>
      <c r="O177" s="238"/>
      <c r="P177" s="239"/>
      <c r="Q177" s="458"/>
      <c r="R177" s="238"/>
      <c r="S177" s="238"/>
      <c r="T177" s="238"/>
      <c r="U177" s="238"/>
      <c r="V177" s="238"/>
      <c r="W177" s="238"/>
      <c r="X177" s="238"/>
      <c r="Y177" s="238"/>
      <c r="Z177" s="238"/>
      <c r="AA177" s="95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4"/>
      <c r="B178" s="256"/>
      <c r="C178" s="255"/>
      <c r="D178" s="256"/>
      <c r="E178" s="255"/>
      <c r="F178" s="318"/>
      <c r="G178" s="237"/>
      <c r="H178" s="238"/>
      <c r="I178" s="238"/>
      <c r="J178" s="238"/>
      <c r="K178" s="238"/>
      <c r="L178" s="238"/>
      <c r="M178" s="238"/>
      <c r="N178" s="238"/>
      <c r="O178" s="238"/>
      <c r="P178" s="239"/>
      <c r="Q178" s="458"/>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4"/>
      <c r="B183" s="256"/>
      <c r="C183" s="255"/>
      <c r="D183" s="256"/>
      <c r="E183" s="255"/>
      <c r="F183" s="318"/>
      <c r="G183" s="237"/>
      <c r="H183" s="238"/>
      <c r="I183" s="238"/>
      <c r="J183" s="238"/>
      <c r="K183" s="238"/>
      <c r="L183" s="238"/>
      <c r="M183" s="238"/>
      <c r="N183" s="238"/>
      <c r="O183" s="238"/>
      <c r="P183" s="239"/>
      <c r="Q183" s="458"/>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4"/>
      <c r="B184" s="256"/>
      <c r="C184" s="255"/>
      <c r="D184" s="256"/>
      <c r="E184" s="255"/>
      <c r="F184" s="318"/>
      <c r="G184" s="237"/>
      <c r="H184" s="238"/>
      <c r="I184" s="238"/>
      <c r="J184" s="238"/>
      <c r="K184" s="238"/>
      <c r="L184" s="238"/>
      <c r="M184" s="238"/>
      <c r="N184" s="238"/>
      <c r="O184" s="238"/>
      <c r="P184" s="239"/>
      <c r="Q184" s="458"/>
      <c r="R184" s="238"/>
      <c r="S184" s="238"/>
      <c r="T184" s="238"/>
      <c r="U184" s="238"/>
      <c r="V184" s="238"/>
      <c r="W184" s="238"/>
      <c r="X184" s="238"/>
      <c r="Y184" s="238"/>
      <c r="Z184" s="238"/>
      <c r="AA184" s="95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4"/>
      <c r="B185" s="256"/>
      <c r="C185" s="255"/>
      <c r="D185" s="256"/>
      <c r="E185" s="255"/>
      <c r="F185" s="318"/>
      <c r="G185" s="237"/>
      <c r="H185" s="238"/>
      <c r="I185" s="238"/>
      <c r="J185" s="238"/>
      <c r="K185" s="238"/>
      <c r="L185" s="238"/>
      <c r="M185" s="238"/>
      <c r="N185" s="238"/>
      <c r="O185" s="238"/>
      <c r="P185" s="239"/>
      <c r="Q185" s="458"/>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9"/>
    </row>
    <row r="190" spans="1:50" ht="45" hidden="1" customHeight="1" x14ac:dyDescent="0.15">
      <c r="A190" s="102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4"/>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56"/>
      <c r="C249" s="255"/>
      <c r="D249" s="256"/>
      <c r="E249" s="4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9"/>
    </row>
    <row r="250" spans="1:50" ht="45" hidden="1" customHeight="1" x14ac:dyDescent="0.15">
      <c r="A250" s="102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4"/>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4"/>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9"/>
    </row>
    <row r="370" spans="1:50" ht="45" hidden="1" customHeight="1" x14ac:dyDescent="0.15">
      <c r="A370" s="102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4"/>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78"/>
      <c r="G430" s="244" t="s">
        <v>255</v>
      </c>
      <c r="H430" s="162"/>
      <c r="I430" s="162"/>
      <c r="J430" s="245" t="s">
        <v>644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644</v>
      </c>
      <c r="AF432" s="140"/>
      <c r="AG432" s="141" t="s">
        <v>236</v>
      </c>
      <c r="AH432" s="176"/>
      <c r="AI432" s="186"/>
      <c r="AJ432" s="186"/>
      <c r="AK432" s="186"/>
      <c r="AL432" s="181"/>
      <c r="AM432" s="186"/>
      <c r="AN432" s="186"/>
      <c r="AO432" s="186"/>
      <c r="AP432" s="181"/>
      <c r="AQ432" s="215" t="s">
        <v>643</v>
      </c>
      <c r="AR432" s="140"/>
      <c r="AS432" s="141" t="s">
        <v>236</v>
      </c>
      <c r="AT432" s="176"/>
      <c r="AU432" s="140" t="s">
        <v>646</v>
      </c>
      <c r="AV432" s="140"/>
      <c r="AW432" s="141" t="s">
        <v>181</v>
      </c>
      <c r="AX432" s="142"/>
    </row>
    <row r="433" spans="1:50" ht="23.25" customHeight="1" x14ac:dyDescent="0.15">
      <c r="A433" s="1024"/>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635</v>
      </c>
      <c r="AF457" s="140"/>
      <c r="AG457" s="141" t="s">
        <v>236</v>
      </c>
      <c r="AH457" s="176"/>
      <c r="AI457" s="186"/>
      <c r="AJ457" s="186"/>
      <c r="AK457" s="186"/>
      <c r="AL457" s="181"/>
      <c r="AM457" s="186"/>
      <c r="AN457" s="186"/>
      <c r="AO457" s="186"/>
      <c r="AP457" s="181"/>
      <c r="AQ457" s="215" t="s">
        <v>645</v>
      </c>
      <c r="AR457" s="140"/>
      <c r="AS457" s="141" t="s">
        <v>236</v>
      </c>
      <c r="AT457" s="176"/>
      <c r="AU457" s="140" t="s">
        <v>635</v>
      </c>
      <c r="AV457" s="140"/>
      <c r="AW457" s="141" t="s">
        <v>181</v>
      </c>
      <c r="AX457" s="142"/>
    </row>
    <row r="458" spans="1:50" ht="23.25" customHeight="1" x14ac:dyDescent="0.15">
      <c r="A458" s="1024"/>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164"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11"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2"/>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75" customHeight="1" x14ac:dyDescent="0.15">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4" t="s">
        <v>560</v>
      </c>
      <c r="AE702" s="925"/>
      <c r="AF702" s="925"/>
      <c r="AG702" s="913" t="s">
        <v>587</v>
      </c>
      <c r="AH702" s="914"/>
      <c r="AI702" s="914"/>
      <c r="AJ702" s="914"/>
      <c r="AK702" s="914"/>
      <c r="AL702" s="914"/>
      <c r="AM702" s="914"/>
      <c r="AN702" s="914"/>
      <c r="AO702" s="914"/>
      <c r="AP702" s="914"/>
      <c r="AQ702" s="914"/>
      <c r="AR702" s="914"/>
      <c r="AS702" s="914"/>
      <c r="AT702" s="914"/>
      <c r="AU702" s="914"/>
      <c r="AV702" s="914"/>
      <c r="AW702" s="914"/>
      <c r="AX702" s="915"/>
    </row>
    <row r="703" spans="1:50" ht="63.7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560</v>
      </c>
      <c r="AE703" s="159"/>
      <c r="AF703" s="159"/>
      <c r="AG703" s="694" t="s">
        <v>588</v>
      </c>
      <c r="AH703" s="695"/>
      <c r="AI703" s="695"/>
      <c r="AJ703" s="695"/>
      <c r="AK703" s="695"/>
      <c r="AL703" s="695"/>
      <c r="AM703" s="695"/>
      <c r="AN703" s="695"/>
      <c r="AO703" s="695"/>
      <c r="AP703" s="695"/>
      <c r="AQ703" s="695"/>
      <c r="AR703" s="695"/>
      <c r="AS703" s="695"/>
      <c r="AT703" s="695"/>
      <c r="AU703" s="695"/>
      <c r="AV703" s="695"/>
      <c r="AW703" s="695"/>
      <c r="AX703" s="696"/>
    </row>
    <row r="704" spans="1:50" ht="54"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560</v>
      </c>
      <c r="AE704" s="613"/>
      <c r="AF704" s="613"/>
      <c r="AG704" s="458" t="s">
        <v>589</v>
      </c>
      <c r="AH704" s="238"/>
      <c r="AI704" s="238"/>
      <c r="AJ704" s="238"/>
      <c r="AK704" s="238"/>
      <c r="AL704" s="238"/>
      <c r="AM704" s="238"/>
      <c r="AN704" s="238"/>
      <c r="AO704" s="238"/>
      <c r="AP704" s="238"/>
      <c r="AQ704" s="238"/>
      <c r="AR704" s="238"/>
      <c r="AS704" s="238"/>
      <c r="AT704" s="238"/>
      <c r="AU704" s="238"/>
      <c r="AV704" s="238"/>
      <c r="AW704" s="238"/>
      <c r="AX704" s="459"/>
    </row>
    <row r="705" spans="1:50" ht="27" customHeight="1" x14ac:dyDescent="0.15">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560</v>
      </c>
      <c r="AE705" s="763"/>
      <c r="AF705" s="763"/>
      <c r="AG705" s="164" t="s">
        <v>648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5"/>
      <c r="B706" s="800"/>
      <c r="C706" s="641"/>
      <c r="D706" s="642"/>
      <c r="E706" s="713" t="s">
        <v>383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647</v>
      </c>
      <c r="AE706" s="159"/>
      <c r="AF706" s="160"/>
      <c r="AG706" s="458"/>
      <c r="AH706" s="238"/>
      <c r="AI706" s="238"/>
      <c r="AJ706" s="238"/>
      <c r="AK706" s="238"/>
      <c r="AL706" s="238"/>
      <c r="AM706" s="238"/>
      <c r="AN706" s="238"/>
      <c r="AO706" s="238"/>
      <c r="AP706" s="238"/>
      <c r="AQ706" s="238"/>
      <c r="AR706" s="238"/>
      <c r="AS706" s="238"/>
      <c r="AT706" s="238"/>
      <c r="AU706" s="238"/>
      <c r="AV706" s="238"/>
      <c r="AW706" s="238"/>
      <c r="AX706" s="459"/>
    </row>
    <row r="707" spans="1:50" ht="26.25" customHeight="1" x14ac:dyDescent="0.15">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591</v>
      </c>
      <c r="AE707" s="611"/>
      <c r="AF707" s="611"/>
      <c r="AG707" s="458"/>
      <c r="AH707" s="238"/>
      <c r="AI707" s="238"/>
      <c r="AJ707" s="238"/>
      <c r="AK707" s="238"/>
      <c r="AL707" s="238"/>
      <c r="AM707" s="238"/>
      <c r="AN707" s="238"/>
      <c r="AO707" s="238"/>
      <c r="AP707" s="238"/>
      <c r="AQ707" s="238"/>
      <c r="AR707" s="238"/>
      <c r="AS707" s="238"/>
      <c r="AT707" s="238"/>
      <c r="AU707" s="238"/>
      <c r="AV707" s="238"/>
      <c r="AW707" s="238"/>
      <c r="AX707" s="459"/>
    </row>
    <row r="708" spans="1:50" ht="26.2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560</v>
      </c>
      <c r="AE708" s="698"/>
      <c r="AF708" s="698"/>
      <c r="AG708" s="553" t="s">
        <v>649</v>
      </c>
      <c r="AH708" s="554"/>
      <c r="AI708" s="554"/>
      <c r="AJ708" s="554"/>
      <c r="AK708" s="554"/>
      <c r="AL708" s="554"/>
      <c r="AM708" s="554"/>
      <c r="AN708" s="554"/>
      <c r="AO708" s="554"/>
      <c r="AP708" s="554"/>
      <c r="AQ708" s="554"/>
      <c r="AR708" s="554"/>
      <c r="AS708" s="554"/>
      <c r="AT708" s="554"/>
      <c r="AU708" s="554"/>
      <c r="AV708" s="554"/>
      <c r="AW708" s="554"/>
      <c r="AX708" s="555"/>
    </row>
    <row r="709" spans="1:50" ht="30"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560</v>
      </c>
      <c r="AE709" s="159"/>
      <c r="AF709" s="160"/>
      <c r="AG709" s="694" t="s">
        <v>650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590</v>
      </c>
      <c r="AE710" s="159"/>
      <c r="AF710" s="159"/>
      <c r="AG710" s="694" t="s">
        <v>643</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560</v>
      </c>
      <c r="AE711" s="159"/>
      <c r="AF711" s="159"/>
      <c r="AG711" s="694" t="s">
        <v>651</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5" t="s">
        <v>347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590</v>
      </c>
      <c r="AE712" s="613"/>
      <c r="AF712" s="613"/>
      <c r="AG712" s="621" t="s">
        <v>652</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5"/>
      <c r="B713" s="686"/>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94" t="s">
        <v>410</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801" t="s">
        <v>325</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560</v>
      </c>
      <c r="AE714" s="619"/>
      <c r="AF714" s="620"/>
      <c r="AG714" s="719" t="s">
        <v>653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8" t="s">
        <v>40</v>
      </c>
      <c r="B715" s="684"/>
      <c r="C715" s="689" t="s">
        <v>326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560</v>
      </c>
      <c r="AE715" s="698"/>
      <c r="AF715" s="807"/>
      <c r="AG715" s="553" t="s">
        <v>661</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590</v>
      </c>
      <c r="AE716" s="789"/>
      <c r="AF716" s="789"/>
      <c r="AG716" s="694" t="s">
        <v>566</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560</v>
      </c>
      <c r="AE717" s="159"/>
      <c r="AF717" s="159"/>
      <c r="AG717" s="694" t="s">
        <v>662</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560</v>
      </c>
      <c r="AE718" s="159"/>
      <c r="AF718" s="159"/>
      <c r="AG718" s="167" t="s">
        <v>663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c r="AE719" s="698"/>
      <c r="AF719" s="698"/>
      <c r="AG719" s="164" t="s">
        <v>642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0"/>
      <c r="B720" s="681"/>
      <c r="C720" s="965" t="s">
        <v>340</v>
      </c>
      <c r="D720" s="963"/>
      <c r="E720" s="963"/>
      <c r="F720" s="966"/>
      <c r="G720" s="962" t="s">
        <v>341</v>
      </c>
      <c r="H720" s="963"/>
      <c r="I720" s="963"/>
      <c r="J720" s="963"/>
      <c r="K720" s="963"/>
      <c r="L720" s="963"/>
      <c r="M720" s="963"/>
      <c r="N720" s="962" t="s">
        <v>344</v>
      </c>
      <c r="O720" s="963"/>
      <c r="P720" s="963"/>
      <c r="Q720" s="963"/>
      <c r="R720" s="963"/>
      <c r="S720" s="963"/>
      <c r="T720" s="963"/>
      <c r="U720" s="963"/>
      <c r="V720" s="963"/>
      <c r="W720" s="963"/>
      <c r="X720" s="963"/>
      <c r="Y720" s="963"/>
      <c r="Z720" s="963"/>
      <c r="AA720" s="963"/>
      <c r="AB720" s="963"/>
      <c r="AC720" s="963"/>
      <c r="AD720" s="963"/>
      <c r="AE720" s="963"/>
      <c r="AF720" s="964"/>
      <c r="AG720" s="458"/>
      <c r="AH720" s="238"/>
      <c r="AI720" s="238"/>
      <c r="AJ720" s="238"/>
      <c r="AK720" s="238"/>
      <c r="AL720" s="238"/>
      <c r="AM720" s="238"/>
      <c r="AN720" s="238"/>
      <c r="AO720" s="238"/>
      <c r="AP720" s="238"/>
      <c r="AQ720" s="238"/>
      <c r="AR720" s="238"/>
      <c r="AS720" s="238"/>
      <c r="AT720" s="238"/>
      <c r="AU720" s="238"/>
      <c r="AV720" s="238"/>
      <c r="AW720" s="238"/>
      <c r="AX720" s="459"/>
    </row>
    <row r="721" spans="1:50" ht="24.75" hidden="1" customHeight="1" x14ac:dyDescent="0.15">
      <c r="A721" s="680"/>
      <c r="B721" s="681"/>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8"/>
      <c r="AH721" s="238"/>
      <c r="AI721" s="238"/>
      <c r="AJ721" s="238"/>
      <c r="AK721" s="238"/>
      <c r="AL721" s="238"/>
      <c r="AM721" s="238"/>
      <c r="AN721" s="238"/>
      <c r="AO721" s="238"/>
      <c r="AP721" s="238"/>
      <c r="AQ721" s="238"/>
      <c r="AR721" s="238"/>
      <c r="AS721" s="238"/>
      <c r="AT721" s="238"/>
      <c r="AU721" s="238"/>
      <c r="AV721" s="238"/>
      <c r="AW721" s="238"/>
      <c r="AX721" s="459"/>
    </row>
    <row r="722" spans="1:50" ht="24.75" hidden="1" customHeight="1" x14ac:dyDescent="0.15">
      <c r="A722" s="680"/>
      <c r="B722" s="681"/>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8"/>
      <c r="AH722" s="238"/>
      <c r="AI722" s="238"/>
      <c r="AJ722" s="238"/>
      <c r="AK722" s="238"/>
      <c r="AL722" s="238"/>
      <c r="AM722" s="238"/>
      <c r="AN722" s="238"/>
      <c r="AO722" s="238"/>
      <c r="AP722" s="238"/>
      <c r="AQ722" s="238"/>
      <c r="AR722" s="238"/>
      <c r="AS722" s="238"/>
      <c r="AT722" s="238"/>
      <c r="AU722" s="238"/>
      <c r="AV722" s="238"/>
      <c r="AW722" s="238"/>
      <c r="AX722" s="459"/>
    </row>
    <row r="723" spans="1:50" ht="24.75" customHeight="1" x14ac:dyDescent="0.15">
      <c r="A723" s="680"/>
      <c r="B723" s="681"/>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8"/>
      <c r="AH723" s="238"/>
      <c r="AI723" s="238"/>
      <c r="AJ723" s="238"/>
      <c r="AK723" s="238"/>
      <c r="AL723" s="238"/>
      <c r="AM723" s="238"/>
      <c r="AN723" s="238"/>
      <c r="AO723" s="238"/>
      <c r="AP723" s="238"/>
      <c r="AQ723" s="238"/>
      <c r="AR723" s="238"/>
      <c r="AS723" s="238"/>
      <c r="AT723" s="238"/>
      <c r="AU723" s="238"/>
      <c r="AV723" s="238"/>
      <c r="AW723" s="238"/>
      <c r="AX723" s="459"/>
    </row>
    <row r="724" spans="1:50" ht="24.75" hidden="1" customHeight="1" x14ac:dyDescent="0.15">
      <c r="A724" s="680"/>
      <c r="B724" s="681"/>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8"/>
      <c r="AH724" s="238"/>
      <c r="AI724" s="238"/>
      <c r="AJ724" s="238"/>
      <c r="AK724" s="238"/>
      <c r="AL724" s="238"/>
      <c r="AM724" s="238"/>
      <c r="AN724" s="238"/>
      <c r="AO724" s="238"/>
      <c r="AP724" s="238"/>
      <c r="AQ724" s="238"/>
      <c r="AR724" s="238"/>
      <c r="AS724" s="238"/>
      <c r="AT724" s="238"/>
      <c r="AU724" s="238"/>
      <c r="AV724" s="238"/>
      <c r="AW724" s="238"/>
      <c r="AX724" s="459"/>
    </row>
    <row r="725" spans="1:50" ht="24.75" hidden="1" customHeight="1" x14ac:dyDescent="0.15">
      <c r="A725" s="682"/>
      <c r="B725" s="683"/>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6.25" customHeight="1" x14ac:dyDescent="0.15">
      <c r="A726" s="648" t="s">
        <v>48</v>
      </c>
      <c r="B726" s="649"/>
      <c r="C726" s="473" t="s">
        <v>53</v>
      </c>
      <c r="D726" s="608"/>
      <c r="E726" s="608"/>
      <c r="F726" s="609"/>
      <c r="G726" s="825" t="s">
        <v>655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6.25" customHeight="1" thickBot="1" x14ac:dyDescent="0.2">
      <c r="A727" s="650"/>
      <c r="B727" s="651"/>
      <c r="C727" s="725" t="s">
        <v>57</v>
      </c>
      <c r="D727" s="726"/>
      <c r="E727" s="726"/>
      <c r="F727" s="727"/>
      <c r="G727" s="823" t="s">
        <v>654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38.25" customHeight="1" thickBot="1" x14ac:dyDescent="0.2">
      <c r="A729" s="795" t="s">
        <v>664</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53.25" customHeight="1" thickBot="1" x14ac:dyDescent="0.2">
      <c r="A731" s="645" t="s">
        <v>137</v>
      </c>
      <c r="B731" s="646"/>
      <c r="C731" s="646"/>
      <c r="D731" s="646"/>
      <c r="E731" s="647"/>
      <c r="F731" s="710" t="s">
        <v>665</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53.25" customHeight="1" thickBot="1" x14ac:dyDescent="0.2">
      <c r="A733" s="779" t="s">
        <v>387</v>
      </c>
      <c r="B733" s="780"/>
      <c r="C733" s="780"/>
      <c r="D733" s="780"/>
      <c r="E733" s="781"/>
      <c r="F733" s="796" t="s">
        <v>666</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21"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4" t="s">
        <v>353</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x14ac:dyDescent="0.15">
      <c r="A738" s="100" t="s">
        <v>397</v>
      </c>
      <c r="B738" s="101"/>
      <c r="C738" s="101"/>
      <c r="D738" s="102"/>
      <c r="E738" s="103"/>
      <c r="F738" s="103"/>
      <c r="G738" s="103"/>
      <c r="H738" s="103"/>
      <c r="I738" s="103"/>
      <c r="J738" s="103"/>
      <c r="K738" s="103"/>
      <c r="L738" s="103"/>
      <c r="M738" s="103"/>
      <c r="N738" s="109" t="s">
        <v>396</v>
      </c>
      <c r="O738" s="109"/>
      <c r="P738" s="109"/>
      <c r="Q738" s="109"/>
      <c r="R738" s="103"/>
      <c r="S738" s="103"/>
      <c r="T738" s="103"/>
      <c r="U738" s="103"/>
      <c r="V738" s="103"/>
      <c r="W738" s="103"/>
      <c r="X738" s="103"/>
      <c r="Y738" s="103"/>
      <c r="Z738" s="103"/>
      <c r="AA738" s="109" t="s">
        <v>395</v>
      </c>
      <c r="AB738" s="109"/>
      <c r="AC738" s="109"/>
      <c r="AD738" s="109"/>
      <c r="AE738" s="103"/>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572</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388</v>
      </c>
      <c r="B780" s="791"/>
      <c r="C780" s="791"/>
      <c r="D780" s="791"/>
      <c r="E780" s="791"/>
      <c r="F780" s="792"/>
      <c r="G780" s="469" t="s">
        <v>598</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601</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x14ac:dyDescent="0.15">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x14ac:dyDescent="0.15">
      <c r="A782" s="583"/>
      <c r="B782" s="793"/>
      <c r="C782" s="793"/>
      <c r="D782" s="793"/>
      <c r="E782" s="793"/>
      <c r="F782" s="794"/>
      <c r="G782" s="479" t="s">
        <v>592</v>
      </c>
      <c r="H782" s="480"/>
      <c r="I782" s="480"/>
      <c r="J782" s="480"/>
      <c r="K782" s="481"/>
      <c r="L782" s="482" t="s">
        <v>593</v>
      </c>
      <c r="M782" s="483"/>
      <c r="N782" s="483"/>
      <c r="O782" s="483"/>
      <c r="P782" s="483"/>
      <c r="Q782" s="483"/>
      <c r="R782" s="483"/>
      <c r="S782" s="483"/>
      <c r="T782" s="483"/>
      <c r="U782" s="483"/>
      <c r="V782" s="483"/>
      <c r="W782" s="483"/>
      <c r="X782" s="484"/>
      <c r="Y782" s="485">
        <v>9.6999999999999993</v>
      </c>
      <c r="Z782" s="486"/>
      <c r="AA782" s="486"/>
      <c r="AB782" s="584"/>
      <c r="AC782" s="479" t="s">
        <v>592</v>
      </c>
      <c r="AD782" s="480"/>
      <c r="AE782" s="480"/>
      <c r="AF782" s="480"/>
      <c r="AG782" s="481"/>
      <c r="AH782" s="482" t="s">
        <v>600</v>
      </c>
      <c r="AI782" s="483"/>
      <c r="AJ782" s="483"/>
      <c r="AK782" s="483"/>
      <c r="AL782" s="483"/>
      <c r="AM782" s="483"/>
      <c r="AN782" s="483"/>
      <c r="AO782" s="483"/>
      <c r="AP782" s="483"/>
      <c r="AQ782" s="483"/>
      <c r="AR782" s="483"/>
      <c r="AS782" s="483"/>
      <c r="AT782" s="484"/>
      <c r="AU782" s="485">
        <v>7</v>
      </c>
      <c r="AV782" s="486"/>
      <c r="AW782" s="486"/>
      <c r="AX782" s="487"/>
    </row>
    <row r="783" spans="1:50" ht="24.75" customHeight="1" x14ac:dyDescent="0.15">
      <c r="A783" s="583"/>
      <c r="B783" s="793"/>
      <c r="C783" s="793"/>
      <c r="D783" s="793"/>
      <c r="E783" s="793"/>
      <c r="F783" s="794"/>
      <c r="G783" s="352" t="s">
        <v>594</v>
      </c>
      <c r="H783" s="353"/>
      <c r="I783" s="353"/>
      <c r="J783" s="353"/>
      <c r="K783" s="354"/>
      <c r="L783" s="405" t="s">
        <v>595</v>
      </c>
      <c r="M783" s="406"/>
      <c r="N783" s="406"/>
      <c r="O783" s="406"/>
      <c r="P783" s="406"/>
      <c r="Q783" s="406"/>
      <c r="R783" s="406"/>
      <c r="S783" s="406"/>
      <c r="T783" s="406"/>
      <c r="U783" s="406"/>
      <c r="V783" s="406"/>
      <c r="W783" s="406"/>
      <c r="X783" s="407"/>
      <c r="Y783" s="402">
        <v>5.3</v>
      </c>
      <c r="Z783" s="403"/>
      <c r="AA783" s="403"/>
      <c r="AB783" s="409"/>
      <c r="AC783" s="352" t="s">
        <v>594</v>
      </c>
      <c r="AD783" s="353"/>
      <c r="AE783" s="353"/>
      <c r="AF783" s="353"/>
      <c r="AG783" s="354"/>
      <c r="AH783" s="405" t="s">
        <v>595</v>
      </c>
      <c r="AI783" s="406"/>
      <c r="AJ783" s="406"/>
      <c r="AK783" s="406"/>
      <c r="AL783" s="406"/>
      <c r="AM783" s="406"/>
      <c r="AN783" s="406"/>
      <c r="AO783" s="406"/>
      <c r="AP783" s="406"/>
      <c r="AQ783" s="406"/>
      <c r="AR783" s="406"/>
      <c r="AS783" s="406"/>
      <c r="AT783" s="407"/>
      <c r="AU783" s="402">
        <v>7</v>
      </c>
      <c r="AV783" s="403"/>
      <c r="AW783" s="403"/>
      <c r="AX783" s="404"/>
    </row>
    <row r="784" spans="1:50" ht="24.75" customHeight="1" x14ac:dyDescent="0.15">
      <c r="A784" s="583"/>
      <c r="B784" s="793"/>
      <c r="C784" s="793"/>
      <c r="D784" s="793"/>
      <c r="E784" s="793"/>
      <c r="F784" s="794"/>
      <c r="G784" s="352" t="s">
        <v>596</v>
      </c>
      <c r="H784" s="353"/>
      <c r="I784" s="353"/>
      <c r="J784" s="353"/>
      <c r="K784" s="354"/>
      <c r="L784" s="405" t="s">
        <v>597</v>
      </c>
      <c r="M784" s="406"/>
      <c r="N784" s="406"/>
      <c r="O784" s="406"/>
      <c r="P784" s="406"/>
      <c r="Q784" s="406"/>
      <c r="R784" s="406"/>
      <c r="S784" s="406"/>
      <c r="T784" s="406"/>
      <c r="U784" s="406"/>
      <c r="V784" s="406"/>
      <c r="W784" s="406"/>
      <c r="X784" s="407"/>
      <c r="Y784" s="402">
        <v>0.1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83"/>
      <c r="B785" s="793"/>
      <c r="C785" s="793"/>
      <c r="D785" s="793"/>
      <c r="E785" s="793"/>
      <c r="F785" s="79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83"/>
      <c r="B786" s="793"/>
      <c r="C786" s="793"/>
      <c r="D786" s="793"/>
      <c r="E786" s="793"/>
      <c r="F786" s="79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83"/>
      <c r="B787" s="793"/>
      <c r="C787" s="793"/>
      <c r="D787" s="793"/>
      <c r="E787" s="793"/>
      <c r="F787" s="79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83"/>
      <c r="B788" s="793"/>
      <c r="C788" s="793"/>
      <c r="D788" s="793"/>
      <c r="E788" s="793"/>
      <c r="F788" s="79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83"/>
      <c r="B789" s="793"/>
      <c r="C789" s="793"/>
      <c r="D789" s="793"/>
      <c r="E789" s="793"/>
      <c r="F789" s="79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83"/>
      <c r="B790" s="793"/>
      <c r="C790" s="793"/>
      <c r="D790" s="793"/>
      <c r="E790" s="793"/>
      <c r="F790" s="79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83"/>
      <c r="B791" s="793"/>
      <c r="C791" s="793"/>
      <c r="D791" s="793"/>
      <c r="E791" s="793"/>
      <c r="F791" s="79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83"/>
      <c r="B792" s="793"/>
      <c r="C792" s="793"/>
      <c r="D792" s="793"/>
      <c r="E792" s="793"/>
      <c r="F792" s="794"/>
      <c r="G792" s="413" t="s">
        <v>20</v>
      </c>
      <c r="H792" s="414"/>
      <c r="I792" s="414"/>
      <c r="J792" s="414"/>
      <c r="K792" s="414"/>
      <c r="L792" s="415"/>
      <c r="M792" s="416"/>
      <c r="N792" s="416"/>
      <c r="O792" s="416"/>
      <c r="P792" s="416"/>
      <c r="Q792" s="416"/>
      <c r="R792" s="416"/>
      <c r="S792" s="416"/>
      <c r="T792" s="416"/>
      <c r="U792" s="416"/>
      <c r="V792" s="416"/>
      <c r="W792" s="416"/>
      <c r="X792" s="417"/>
      <c r="Y792" s="418">
        <f>SUM(Y782:AB791)</f>
        <v>15.1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14</v>
      </c>
      <c r="AV792" s="419"/>
      <c r="AW792" s="419"/>
      <c r="AX792" s="421"/>
    </row>
    <row r="793" spans="1:50" ht="24.75" customHeight="1" x14ac:dyDescent="0.15">
      <c r="A793" s="583"/>
      <c r="B793" s="793"/>
      <c r="C793" s="793"/>
      <c r="D793" s="793"/>
      <c r="E793" s="793"/>
      <c r="F793" s="794"/>
      <c r="G793" s="469" t="s">
        <v>604</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617</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customHeight="1" x14ac:dyDescent="0.15">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customHeight="1" x14ac:dyDescent="0.15">
      <c r="A795" s="583"/>
      <c r="B795" s="793"/>
      <c r="C795" s="793"/>
      <c r="D795" s="793"/>
      <c r="E795" s="793"/>
      <c r="F795" s="794"/>
      <c r="G795" s="479" t="s">
        <v>615</v>
      </c>
      <c r="H795" s="480"/>
      <c r="I795" s="480"/>
      <c r="J795" s="480"/>
      <c r="K795" s="481"/>
      <c r="L795" s="482" t="s">
        <v>618</v>
      </c>
      <c r="M795" s="483"/>
      <c r="N795" s="483"/>
      <c r="O795" s="483"/>
      <c r="P795" s="483"/>
      <c r="Q795" s="483"/>
      <c r="R795" s="483"/>
      <c r="S795" s="483"/>
      <c r="T795" s="483"/>
      <c r="U795" s="483"/>
      <c r="V795" s="483"/>
      <c r="W795" s="483"/>
      <c r="X795" s="484"/>
      <c r="Y795" s="485">
        <v>3</v>
      </c>
      <c r="Z795" s="486"/>
      <c r="AA795" s="486"/>
      <c r="AB795" s="584"/>
      <c r="AC795" s="479" t="s">
        <v>615</v>
      </c>
      <c r="AD795" s="480"/>
      <c r="AE795" s="480"/>
      <c r="AF795" s="480"/>
      <c r="AG795" s="481"/>
      <c r="AH795" s="482" t="s">
        <v>616</v>
      </c>
      <c r="AI795" s="483"/>
      <c r="AJ795" s="483"/>
      <c r="AK795" s="483"/>
      <c r="AL795" s="483"/>
      <c r="AM795" s="483"/>
      <c r="AN795" s="483"/>
      <c r="AO795" s="483"/>
      <c r="AP795" s="483"/>
      <c r="AQ795" s="483"/>
      <c r="AR795" s="483"/>
      <c r="AS795" s="483"/>
      <c r="AT795" s="484"/>
      <c r="AU795" s="485">
        <v>6.8</v>
      </c>
      <c r="AV795" s="486"/>
      <c r="AW795" s="486"/>
      <c r="AX795" s="487"/>
    </row>
    <row r="796" spans="1:50" ht="24.75" hidden="1" customHeight="1" x14ac:dyDescent="0.15">
      <c r="A796" s="583"/>
      <c r="B796" s="793"/>
      <c r="C796" s="793"/>
      <c r="D796" s="793"/>
      <c r="E796" s="793"/>
      <c r="F796" s="79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83"/>
      <c r="B797" s="793"/>
      <c r="C797" s="793"/>
      <c r="D797" s="793"/>
      <c r="E797" s="793"/>
      <c r="F797" s="79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83"/>
      <c r="B798" s="793"/>
      <c r="C798" s="793"/>
      <c r="D798" s="793"/>
      <c r="E798" s="793"/>
      <c r="F798" s="79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83"/>
      <c r="B799" s="793"/>
      <c r="C799" s="793"/>
      <c r="D799" s="793"/>
      <c r="E799" s="793"/>
      <c r="F799" s="79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83"/>
      <c r="B800" s="793"/>
      <c r="C800" s="793"/>
      <c r="D800" s="793"/>
      <c r="E800" s="793"/>
      <c r="F800" s="79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83"/>
      <c r="B801" s="793"/>
      <c r="C801" s="793"/>
      <c r="D801" s="793"/>
      <c r="E801" s="793"/>
      <c r="F801" s="79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3"/>
      <c r="B802" s="793"/>
      <c r="C802" s="793"/>
      <c r="D802" s="793"/>
      <c r="E802" s="793"/>
      <c r="F802" s="79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3"/>
      <c r="B803" s="793"/>
      <c r="C803" s="793"/>
      <c r="D803" s="793"/>
      <c r="E803" s="793"/>
      <c r="F803" s="79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83"/>
      <c r="B804" s="793"/>
      <c r="C804" s="793"/>
      <c r="D804" s="793"/>
      <c r="E804" s="793"/>
      <c r="F804" s="79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83"/>
      <c r="B805" s="793"/>
      <c r="C805" s="793"/>
      <c r="D805" s="793"/>
      <c r="E805" s="793"/>
      <c r="F805" s="794"/>
      <c r="G805" s="413" t="s">
        <v>20</v>
      </c>
      <c r="H805" s="414"/>
      <c r="I805" s="414"/>
      <c r="J805" s="414"/>
      <c r="K805" s="414"/>
      <c r="L805" s="415"/>
      <c r="M805" s="416"/>
      <c r="N805" s="416"/>
      <c r="O805" s="416"/>
      <c r="P805" s="416"/>
      <c r="Q805" s="416"/>
      <c r="R805" s="416"/>
      <c r="S805" s="416"/>
      <c r="T805" s="416"/>
      <c r="U805" s="416"/>
      <c r="V805" s="416"/>
      <c r="W805" s="416"/>
      <c r="X805" s="417"/>
      <c r="Y805" s="418">
        <f>SUM(Y795:AB804)</f>
        <v>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6.8</v>
      </c>
      <c r="AV805" s="419"/>
      <c r="AW805" s="419"/>
      <c r="AX805" s="421"/>
    </row>
    <row r="806" spans="1:50" ht="24.75" customHeight="1" x14ac:dyDescent="0.15">
      <c r="A806" s="583"/>
      <c r="B806" s="793"/>
      <c r="C806" s="793"/>
      <c r="D806" s="793"/>
      <c r="E806" s="793"/>
      <c r="F806" s="794"/>
      <c r="G806" s="469" t="s">
        <v>620</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321</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customHeight="1" x14ac:dyDescent="0.15">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customHeight="1" x14ac:dyDescent="0.15">
      <c r="A808" s="583"/>
      <c r="B808" s="793"/>
      <c r="C808" s="793"/>
      <c r="D808" s="793"/>
      <c r="E808" s="793"/>
      <c r="F808" s="794"/>
      <c r="G808" s="479" t="s">
        <v>621</v>
      </c>
      <c r="H808" s="480"/>
      <c r="I808" s="480"/>
      <c r="J808" s="480"/>
      <c r="K808" s="481"/>
      <c r="L808" s="482" t="s">
        <v>624</v>
      </c>
      <c r="M808" s="483"/>
      <c r="N808" s="483"/>
      <c r="O808" s="483"/>
      <c r="P808" s="483"/>
      <c r="Q808" s="483"/>
      <c r="R808" s="483"/>
      <c r="S808" s="483"/>
      <c r="T808" s="483"/>
      <c r="U808" s="483"/>
      <c r="V808" s="483"/>
      <c r="W808" s="483"/>
      <c r="X808" s="484"/>
      <c r="Y808" s="485">
        <v>0.7</v>
      </c>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customHeight="1" x14ac:dyDescent="0.15">
      <c r="A809" s="583"/>
      <c r="B809" s="793"/>
      <c r="C809" s="793"/>
      <c r="D809" s="793"/>
      <c r="E809" s="793"/>
      <c r="F809" s="794"/>
      <c r="G809" s="352" t="s">
        <v>622</v>
      </c>
      <c r="H809" s="353"/>
      <c r="I809" s="353"/>
      <c r="J809" s="353"/>
      <c r="K809" s="354"/>
      <c r="L809" s="482" t="s">
        <v>626</v>
      </c>
      <c r="M809" s="483"/>
      <c r="N809" s="483"/>
      <c r="O809" s="483"/>
      <c r="P809" s="483"/>
      <c r="Q809" s="483"/>
      <c r="R809" s="483"/>
      <c r="S809" s="483"/>
      <c r="T809" s="483"/>
      <c r="U809" s="483"/>
      <c r="V809" s="483"/>
      <c r="W809" s="483"/>
      <c r="X809" s="484"/>
      <c r="Y809" s="402">
        <v>0.3</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83"/>
      <c r="B810" s="793"/>
      <c r="C810" s="793"/>
      <c r="D810" s="793"/>
      <c r="E810" s="793"/>
      <c r="F810" s="79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83"/>
      <c r="B811" s="793"/>
      <c r="C811" s="793"/>
      <c r="D811" s="793"/>
      <c r="E811" s="793"/>
      <c r="F811" s="79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3"/>
      <c r="B812" s="793"/>
      <c r="C812" s="793"/>
      <c r="D812" s="793"/>
      <c r="E812" s="793"/>
      <c r="F812" s="79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3"/>
      <c r="B813" s="793"/>
      <c r="C813" s="793"/>
      <c r="D813" s="793"/>
      <c r="E813" s="793"/>
      <c r="F813" s="79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3"/>
      <c r="B814" s="793"/>
      <c r="C814" s="793"/>
      <c r="D814" s="793"/>
      <c r="E814" s="793"/>
      <c r="F814" s="79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3"/>
      <c r="B815" s="793"/>
      <c r="C815" s="793"/>
      <c r="D815" s="793"/>
      <c r="E815" s="793"/>
      <c r="F815" s="79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3"/>
      <c r="B816" s="793"/>
      <c r="C816" s="793"/>
      <c r="D816" s="793"/>
      <c r="E816" s="793"/>
      <c r="F816" s="79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83"/>
      <c r="B817" s="793"/>
      <c r="C817" s="793"/>
      <c r="D817" s="793"/>
      <c r="E817" s="793"/>
      <c r="F817" s="79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83"/>
      <c r="B818" s="793"/>
      <c r="C818" s="793"/>
      <c r="D818" s="793"/>
      <c r="E818" s="793"/>
      <c r="F818" s="794"/>
      <c r="G818" s="413" t="s">
        <v>20</v>
      </c>
      <c r="H818" s="414"/>
      <c r="I818" s="414"/>
      <c r="J818" s="414"/>
      <c r="K818" s="414"/>
      <c r="L818" s="415"/>
      <c r="M818" s="416"/>
      <c r="N818" s="416"/>
      <c r="O818" s="416"/>
      <c r="P818" s="416"/>
      <c r="Q818" s="416"/>
      <c r="R818" s="416"/>
      <c r="S818" s="416"/>
      <c r="T818" s="416"/>
      <c r="U818" s="416"/>
      <c r="V818" s="416"/>
      <c r="W818" s="416"/>
      <c r="X818" s="417"/>
      <c r="Y818" s="418">
        <f>SUM(Y808:AB817)</f>
        <v>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3"/>
      <c r="B822" s="793"/>
      <c r="C822" s="793"/>
      <c r="D822" s="793"/>
      <c r="E822" s="793"/>
      <c r="F822" s="79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83"/>
      <c r="B823" s="793"/>
      <c r="C823" s="793"/>
      <c r="D823" s="793"/>
      <c r="E823" s="793"/>
      <c r="F823" s="79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83"/>
      <c r="B824" s="793"/>
      <c r="C824" s="793"/>
      <c r="D824" s="793"/>
      <c r="E824" s="793"/>
      <c r="F824" s="79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83"/>
      <c r="B825" s="793"/>
      <c r="C825" s="793"/>
      <c r="D825" s="793"/>
      <c r="E825" s="793"/>
      <c r="F825" s="79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3"/>
      <c r="B826" s="793"/>
      <c r="C826" s="793"/>
      <c r="D826" s="793"/>
      <c r="E826" s="793"/>
      <c r="F826" s="79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3"/>
      <c r="B827" s="793"/>
      <c r="C827" s="793"/>
      <c r="D827" s="793"/>
      <c r="E827" s="793"/>
      <c r="F827" s="79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3"/>
      <c r="B828" s="793"/>
      <c r="C828" s="793"/>
      <c r="D828" s="793"/>
      <c r="E828" s="793"/>
      <c r="F828" s="79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3"/>
      <c r="B829" s="793"/>
      <c r="C829" s="793"/>
      <c r="D829" s="793"/>
      <c r="E829" s="793"/>
      <c r="F829" s="79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3"/>
      <c r="B830" s="793"/>
      <c r="C830" s="793"/>
      <c r="D830" s="793"/>
      <c r="E830" s="793"/>
      <c r="F830" s="79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83"/>
      <c r="B831" s="793"/>
      <c r="C831" s="793"/>
      <c r="D831" s="793"/>
      <c r="E831" s="793"/>
      <c r="F831" s="79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5" t="s">
        <v>345</v>
      </c>
      <c r="AM832" s="986"/>
      <c r="AN832" s="986"/>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603</v>
      </c>
      <c r="D838" s="422"/>
      <c r="E838" s="422"/>
      <c r="F838" s="422"/>
      <c r="G838" s="422"/>
      <c r="H838" s="422"/>
      <c r="I838" s="422"/>
      <c r="J838" s="423">
        <v>9010601021385</v>
      </c>
      <c r="K838" s="424"/>
      <c r="L838" s="424"/>
      <c r="M838" s="424"/>
      <c r="N838" s="424"/>
      <c r="O838" s="424"/>
      <c r="P838" s="429" t="s">
        <v>609</v>
      </c>
      <c r="Q838" s="321"/>
      <c r="R838" s="321"/>
      <c r="S838" s="321"/>
      <c r="T838" s="321"/>
      <c r="U838" s="321"/>
      <c r="V838" s="321"/>
      <c r="W838" s="321"/>
      <c r="X838" s="321"/>
      <c r="Y838" s="322">
        <v>15</v>
      </c>
      <c r="Z838" s="323"/>
      <c r="AA838" s="323"/>
      <c r="AB838" s="324"/>
      <c r="AC838" s="332" t="s">
        <v>375</v>
      </c>
      <c r="AD838" s="427"/>
      <c r="AE838" s="427"/>
      <c r="AF838" s="427"/>
      <c r="AG838" s="427"/>
      <c r="AH838" s="425">
        <v>1</v>
      </c>
      <c r="AI838" s="426"/>
      <c r="AJ838" s="426"/>
      <c r="AK838" s="426"/>
      <c r="AL838" s="329">
        <v>89</v>
      </c>
      <c r="AM838" s="330"/>
      <c r="AN838" s="330"/>
      <c r="AO838" s="331"/>
      <c r="AP838" s="325" t="s">
        <v>606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602</v>
      </c>
      <c r="D871" s="422"/>
      <c r="E871" s="422"/>
      <c r="F871" s="422"/>
      <c r="G871" s="422"/>
      <c r="H871" s="422"/>
      <c r="I871" s="422"/>
      <c r="J871" s="423">
        <v>4010001172197</v>
      </c>
      <c r="K871" s="424"/>
      <c r="L871" s="424"/>
      <c r="M871" s="424"/>
      <c r="N871" s="424"/>
      <c r="O871" s="424"/>
      <c r="P871" s="429" t="s">
        <v>607</v>
      </c>
      <c r="Q871" s="321"/>
      <c r="R871" s="321"/>
      <c r="S871" s="321"/>
      <c r="T871" s="321"/>
      <c r="U871" s="321"/>
      <c r="V871" s="321"/>
      <c r="W871" s="321"/>
      <c r="X871" s="321"/>
      <c r="Y871" s="322">
        <v>15</v>
      </c>
      <c r="Z871" s="323"/>
      <c r="AA871" s="323"/>
      <c r="AB871" s="324"/>
      <c r="AC871" s="332" t="s">
        <v>376</v>
      </c>
      <c r="AD871" s="427"/>
      <c r="AE871" s="427"/>
      <c r="AF871" s="427"/>
      <c r="AG871" s="427"/>
      <c r="AH871" s="425">
        <v>1</v>
      </c>
      <c r="AI871" s="426"/>
      <c r="AJ871" s="426"/>
      <c r="AK871" s="426"/>
      <c r="AL871" s="329">
        <v>53</v>
      </c>
      <c r="AM871" s="330"/>
      <c r="AN871" s="330"/>
      <c r="AO871" s="331"/>
      <c r="AP871" s="325" t="s">
        <v>608</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599</v>
      </c>
      <c r="D904" s="422"/>
      <c r="E904" s="422"/>
      <c r="F904" s="422"/>
      <c r="G904" s="422"/>
      <c r="H904" s="422"/>
      <c r="I904" s="422"/>
      <c r="J904" s="423">
        <v>1240001012853</v>
      </c>
      <c r="K904" s="424"/>
      <c r="L904" s="424"/>
      <c r="M904" s="424"/>
      <c r="N904" s="424"/>
      <c r="O904" s="424"/>
      <c r="P904" s="429" t="s">
        <v>610</v>
      </c>
      <c r="Q904" s="321"/>
      <c r="R904" s="321"/>
      <c r="S904" s="321"/>
      <c r="T904" s="321"/>
      <c r="U904" s="321"/>
      <c r="V904" s="321"/>
      <c r="W904" s="321"/>
      <c r="X904" s="321"/>
      <c r="Y904" s="322">
        <v>3</v>
      </c>
      <c r="Z904" s="323"/>
      <c r="AA904" s="323"/>
      <c r="AB904" s="324"/>
      <c r="AC904" s="332" t="s">
        <v>381</v>
      </c>
      <c r="AD904" s="427"/>
      <c r="AE904" s="427"/>
      <c r="AF904" s="427"/>
      <c r="AG904" s="427"/>
      <c r="AH904" s="425">
        <v>1</v>
      </c>
      <c r="AI904" s="426"/>
      <c r="AJ904" s="426"/>
      <c r="AK904" s="426"/>
      <c r="AL904" s="329" t="s">
        <v>606</v>
      </c>
      <c r="AM904" s="330"/>
      <c r="AN904" s="330"/>
      <c r="AO904" s="331"/>
      <c r="AP904" s="325" t="s">
        <v>606</v>
      </c>
      <c r="AQ904" s="325"/>
      <c r="AR904" s="325"/>
      <c r="AS904" s="325"/>
      <c r="AT904" s="325"/>
      <c r="AU904" s="325"/>
      <c r="AV904" s="325"/>
      <c r="AW904" s="325"/>
      <c r="AX904" s="325"/>
    </row>
    <row r="905" spans="1:50" ht="30" customHeight="1" x14ac:dyDescent="0.15">
      <c r="A905" s="408">
        <v>2</v>
      </c>
      <c r="B905" s="408">
        <v>1</v>
      </c>
      <c r="C905" s="428" t="s">
        <v>605</v>
      </c>
      <c r="D905" s="422"/>
      <c r="E905" s="422"/>
      <c r="F905" s="422"/>
      <c r="G905" s="422"/>
      <c r="H905" s="422"/>
      <c r="I905" s="422"/>
      <c r="J905" s="423">
        <v>2020002073370</v>
      </c>
      <c r="K905" s="424"/>
      <c r="L905" s="424"/>
      <c r="M905" s="424"/>
      <c r="N905" s="424"/>
      <c r="O905" s="424"/>
      <c r="P905" s="429" t="s">
        <v>610</v>
      </c>
      <c r="Q905" s="321"/>
      <c r="R905" s="321"/>
      <c r="S905" s="321"/>
      <c r="T905" s="321"/>
      <c r="U905" s="321"/>
      <c r="V905" s="321"/>
      <c r="W905" s="321"/>
      <c r="X905" s="321"/>
      <c r="Y905" s="322">
        <v>2</v>
      </c>
      <c r="Z905" s="323"/>
      <c r="AA905" s="323"/>
      <c r="AB905" s="324"/>
      <c r="AC905" s="332" t="s">
        <v>381</v>
      </c>
      <c r="AD905" s="427"/>
      <c r="AE905" s="427"/>
      <c r="AF905" s="427"/>
      <c r="AG905" s="427"/>
      <c r="AH905" s="425">
        <v>1</v>
      </c>
      <c r="AI905" s="426"/>
      <c r="AJ905" s="426"/>
      <c r="AK905" s="426"/>
      <c r="AL905" s="329" t="s">
        <v>606</v>
      </c>
      <c r="AM905" s="330"/>
      <c r="AN905" s="330"/>
      <c r="AO905" s="331"/>
      <c r="AP905" s="325" t="s">
        <v>611</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614</v>
      </c>
      <c r="D937" s="422"/>
      <c r="E937" s="422"/>
      <c r="F937" s="422"/>
      <c r="G937" s="422"/>
      <c r="H937" s="422"/>
      <c r="I937" s="422"/>
      <c r="J937" s="423">
        <v>9010601021385</v>
      </c>
      <c r="K937" s="424"/>
      <c r="L937" s="424"/>
      <c r="M937" s="424"/>
      <c r="N937" s="424"/>
      <c r="O937" s="424"/>
      <c r="P937" s="429" t="s">
        <v>612</v>
      </c>
      <c r="Q937" s="321"/>
      <c r="R937" s="321"/>
      <c r="S937" s="321"/>
      <c r="T937" s="321"/>
      <c r="U937" s="321"/>
      <c r="V937" s="321"/>
      <c r="W937" s="321"/>
      <c r="X937" s="321"/>
      <c r="Y937" s="322">
        <v>7</v>
      </c>
      <c r="Z937" s="323"/>
      <c r="AA937" s="323"/>
      <c r="AB937" s="324"/>
      <c r="AC937" s="332" t="s">
        <v>381</v>
      </c>
      <c r="AD937" s="427"/>
      <c r="AE937" s="427"/>
      <c r="AF937" s="427"/>
      <c r="AG937" s="427"/>
      <c r="AH937" s="425">
        <v>1</v>
      </c>
      <c r="AI937" s="426"/>
      <c r="AJ937" s="426"/>
      <c r="AK937" s="426"/>
      <c r="AL937" s="329" t="s">
        <v>606</v>
      </c>
      <c r="AM937" s="330"/>
      <c r="AN937" s="330"/>
      <c r="AO937" s="331"/>
      <c r="AP937" s="923" t="s">
        <v>613</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32" t="s">
        <v>627</v>
      </c>
      <c r="D970" s="433"/>
      <c r="E970" s="433"/>
      <c r="F970" s="433"/>
      <c r="G970" s="433"/>
      <c r="H970" s="433"/>
      <c r="I970" s="434"/>
      <c r="J970" s="435" t="s">
        <v>628</v>
      </c>
      <c r="K970" s="436"/>
      <c r="L970" s="436"/>
      <c r="M970" s="436"/>
      <c r="N970" s="436"/>
      <c r="O970" s="437"/>
      <c r="P970" s="455" t="s">
        <v>623</v>
      </c>
      <c r="Q970" s="456"/>
      <c r="R970" s="456"/>
      <c r="S970" s="456"/>
      <c r="T970" s="456"/>
      <c r="U970" s="456"/>
      <c r="V970" s="456"/>
      <c r="W970" s="456"/>
      <c r="X970" s="457"/>
      <c r="Y970" s="440">
        <v>0.7</v>
      </c>
      <c r="Z970" s="441"/>
      <c r="AA970" s="441"/>
      <c r="AB970" s="442"/>
      <c r="AC970" s="443" t="s">
        <v>629</v>
      </c>
      <c r="AD970" s="444"/>
      <c r="AE970" s="444"/>
      <c r="AF970" s="444"/>
      <c r="AG970" s="445"/>
      <c r="AH970" s="449" t="s">
        <v>566</v>
      </c>
      <c r="AI970" s="450"/>
      <c r="AJ970" s="450"/>
      <c r="AK970" s="451"/>
      <c r="AL970" s="449" t="s">
        <v>566</v>
      </c>
      <c r="AM970" s="450"/>
      <c r="AN970" s="450"/>
      <c r="AO970" s="451"/>
      <c r="AP970" s="325"/>
      <c r="AQ970" s="325"/>
      <c r="AR970" s="325"/>
      <c r="AS970" s="325"/>
      <c r="AT970" s="325"/>
      <c r="AU970" s="325"/>
      <c r="AV970" s="325"/>
      <c r="AW970" s="325"/>
      <c r="AX970" s="325"/>
    </row>
    <row r="971" spans="1:50" ht="30" customHeight="1" x14ac:dyDescent="0.15">
      <c r="A971" s="408">
        <v>2</v>
      </c>
      <c r="B971" s="408">
        <v>1</v>
      </c>
      <c r="C971" s="452" t="s">
        <v>627</v>
      </c>
      <c r="D971" s="453"/>
      <c r="E971" s="453"/>
      <c r="F971" s="453"/>
      <c r="G971" s="453"/>
      <c r="H971" s="453"/>
      <c r="I971" s="454"/>
      <c r="J971" s="435" t="s">
        <v>628</v>
      </c>
      <c r="K971" s="436"/>
      <c r="L971" s="436"/>
      <c r="M971" s="436"/>
      <c r="N971" s="436"/>
      <c r="O971" s="437"/>
      <c r="P971" s="455" t="s">
        <v>625</v>
      </c>
      <c r="Q971" s="456"/>
      <c r="R971" s="456"/>
      <c r="S971" s="456"/>
      <c r="T971" s="456"/>
      <c r="U971" s="456"/>
      <c r="V971" s="456"/>
      <c r="W971" s="456"/>
      <c r="X971" s="457"/>
      <c r="Y971" s="440">
        <v>0.3</v>
      </c>
      <c r="Z971" s="441"/>
      <c r="AA971" s="441"/>
      <c r="AB971" s="442"/>
      <c r="AC971" s="443" t="s">
        <v>629</v>
      </c>
      <c r="AD971" s="444"/>
      <c r="AE971" s="444"/>
      <c r="AF971" s="444"/>
      <c r="AG971" s="445"/>
      <c r="AH971" s="449" t="s">
        <v>566</v>
      </c>
      <c r="AI971" s="450"/>
      <c r="AJ971" s="450"/>
      <c r="AK971" s="451"/>
      <c r="AL971" s="449" t="s">
        <v>566</v>
      </c>
      <c r="AM971" s="450"/>
      <c r="AN971" s="450"/>
      <c r="AO971" s="451"/>
      <c r="AP971" s="325"/>
      <c r="AQ971" s="325"/>
      <c r="AR971" s="325"/>
      <c r="AS971" s="325"/>
      <c r="AT971" s="325"/>
      <c r="AU971" s="325"/>
      <c r="AV971" s="325"/>
      <c r="AW971" s="325"/>
      <c r="AX971" s="325"/>
    </row>
    <row r="972" spans="1:50" ht="30" customHeight="1" x14ac:dyDescent="0.15">
      <c r="A972" s="408">
        <v>3</v>
      </c>
      <c r="B972" s="408">
        <v>1</v>
      </c>
      <c r="C972" s="432" t="s">
        <v>667</v>
      </c>
      <c r="D972" s="433"/>
      <c r="E972" s="433"/>
      <c r="F972" s="433"/>
      <c r="G972" s="433"/>
      <c r="H972" s="433"/>
      <c r="I972" s="434"/>
      <c r="J972" s="435">
        <v>1011105000981</v>
      </c>
      <c r="K972" s="436"/>
      <c r="L972" s="436"/>
      <c r="M972" s="436"/>
      <c r="N972" s="436"/>
      <c r="O972" s="437"/>
      <c r="P972" s="438" t="s">
        <v>630</v>
      </c>
      <c r="Q972" s="248"/>
      <c r="R972" s="248"/>
      <c r="S972" s="248"/>
      <c r="T972" s="248"/>
      <c r="U972" s="248"/>
      <c r="V972" s="248"/>
      <c r="W972" s="248"/>
      <c r="X972" s="439"/>
      <c r="Y972" s="440">
        <v>0.2</v>
      </c>
      <c r="Z972" s="441"/>
      <c r="AA972" s="441"/>
      <c r="AB972" s="442"/>
      <c r="AC972" s="443" t="s">
        <v>631</v>
      </c>
      <c r="AD972" s="444"/>
      <c r="AE972" s="444"/>
      <c r="AF972" s="444"/>
      <c r="AG972" s="445"/>
      <c r="AH972" s="446">
        <v>1</v>
      </c>
      <c r="AI972" s="447"/>
      <c r="AJ972" s="447"/>
      <c r="AK972" s="448"/>
      <c r="AL972" s="449">
        <v>100</v>
      </c>
      <c r="AM972" s="450"/>
      <c r="AN972" s="450"/>
      <c r="AO972" s="451"/>
      <c r="AP972" s="325"/>
      <c r="AQ972" s="325"/>
      <c r="AR972" s="325"/>
      <c r="AS972" s="325"/>
      <c r="AT972" s="325"/>
      <c r="AU972" s="325"/>
      <c r="AV972" s="325"/>
      <c r="AW972" s="325"/>
      <c r="AX972" s="325"/>
    </row>
    <row r="973" spans="1:50" ht="30" customHeight="1" x14ac:dyDescent="0.15">
      <c r="A973" s="408">
        <v>4</v>
      </c>
      <c r="B973" s="408">
        <v>1</v>
      </c>
      <c r="C973" s="432" t="s">
        <v>632</v>
      </c>
      <c r="D973" s="433"/>
      <c r="E973" s="433"/>
      <c r="F973" s="433"/>
      <c r="G973" s="433"/>
      <c r="H973" s="433"/>
      <c r="I973" s="434"/>
      <c r="J973" s="435" t="s">
        <v>628</v>
      </c>
      <c r="K973" s="436"/>
      <c r="L973" s="436"/>
      <c r="M973" s="436"/>
      <c r="N973" s="436"/>
      <c r="O973" s="437"/>
      <c r="P973" s="438" t="s">
        <v>633</v>
      </c>
      <c r="Q973" s="248"/>
      <c r="R973" s="248"/>
      <c r="S973" s="248"/>
      <c r="T973" s="248"/>
      <c r="U973" s="248"/>
      <c r="V973" s="248"/>
      <c r="W973" s="248"/>
      <c r="X973" s="439"/>
      <c r="Y973" s="440">
        <v>0.1</v>
      </c>
      <c r="Z973" s="441"/>
      <c r="AA973" s="441"/>
      <c r="AB973" s="442"/>
      <c r="AC973" s="443" t="s">
        <v>629</v>
      </c>
      <c r="AD973" s="444"/>
      <c r="AE973" s="444"/>
      <c r="AF973" s="444"/>
      <c r="AG973" s="445"/>
      <c r="AH973" s="446" t="s">
        <v>566</v>
      </c>
      <c r="AI973" s="447"/>
      <c r="AJ973" s="447"/>
      <c r="AK973" s="448"/>
      <c r="AL973" s="449" t="s">
        <v>566</v>
      </c>
      <c r="AM973" s="450"/>
      <c r="AN973" s="450"/>
      <c r="AO973" s="45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6" t="s">
        <v>330</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87" t="s">
        <v>345</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19"/>
      <c r="E1102" s="281" t="s">
        <v>265</v>
      </c>
      <c r="F1102" s="919"/>
      <c r="G1102" s="919"/>
      <c r="H1102" s="919"/>
      <c r="I1102" s="919"/>
      <c r="J1102" s="281" t="s">
        <v>300</v>
      </c>
      <c r="K1102" s="281"/>
      <c r="L1102" s="281"/>
      <c r="M1102" s="281"/>
      <c r="N1102" s="281"/>
      <c r="O1102" s="281"/>
      <c r="P1102" s="348" t="s">
        <v>27</v>
      </c>
      <c r="Q1102" s="348"/>
      <c r="R1102" s="348"/>
      <c r="S1102" s="348"/>
      <c r="T1102" s="348"/>
      <c r="U1102" s="348"/>
      <c r="V1102" s="348"/>
      <c r="W1102" s="348"/>
      <c r="X1102" s="348"/>
      <c r="Y1102" s="281" t="s">
        <v>302</v>
      </c>
      <c r="Z1102" s="919"/>
      <c r="AA1102" s="919"/>
      <c r="AB1102" s="919"/>
      <c r="AC1102" s="281" t="s">
        <v>248</v>
      </c>
      <c r="AD1102" s="281"/>
      <c r="AE1102" s="281"/>
      <c r="AF1102" s="281"/>
      <c r="AG1102" s="281"/>
      <c r="AH1102" s="348" t="s">
        <v>261</v>
      </c>
      <c r="AI1102" s="349"/>
      <c r="AJ1102" s="349"/>
      <c r="AK1102" s="349"/>
      <c r="AL1102" s="349" t="s">
        <v>21</v>
      </c>
      <c r="AM1102" s="349"/>
      <c r="AN1102" s="349"/>
      <c r="AO1102" s="922"/>
      <c r="AP1102" s="431" t="s">
        <v>331</v>
      </c>
      <c r="AQ1102" s="431"/>
      <c r="AR1102" s="431"/>
      <c r="AS1102" s="431"/>
      <c r="AT1102" s="431"/>
      <c r="AU1102" s="431"/>
      <c r="AV1102" s="431"/>
      <c r="AW1102" s="431"/>
      <c r="AX1102" s="431"/>
    </row>
    <row r="1103" spans="1:50" ht="30" customHeight="1" x14ac:dyDescent="0.15">
      <c r="A1103" s="408">
        <v>1</v>
      </c>
      <c r="B1103" s="408">
        <v>1</v>
      </c>
      <c r="C1103" s="921"/>
      <c r="D1103" s="921"/>
      <c r="E1103" s="265" t="s">
        <v>563</v>
      </c>
      <c r="F1103" s="920"/>
      <c r="G1103" s="920"/>
      <c r="H1103" s="920"/>
      <c r="I1103" s="920"/>
      <c r="J1103" s="423" t="s">
        <v>564</v>
      </c>
      <c r="K1103" s="424"/>
      <c r="L1103" s="424"/>
      <c r="M1103" s="424"/>
      <c r="N1103" s="424"/>
      <c r="O1103" s="424"/>
      <c r="P1103" s="429" t="s">
        <v>564</v>
      </c>
      <c r="Q1103" s="321"/>
      <c r="R1103" s="321"/>
      <c r="S1103" s="321"/>
      <c r="T1103" s="321"/>
      <c r="U1103" s="321"/>
      <c r="V1103" s="321"/>
      <c r="W1103" s="321"/>
      <c r="X1103" s="321"/>
      <c r="Y1103" s="322" t="s">
        <v>563</v>
      </c>
      <c r="Z1103" s="323"/>
      <c r="AA1103" s="323"/>
      <c r="AB1103" s="324"/>
      <c r="AC1103" s="326"/>
      <c r="AD1103" s="326"/>
      <c r="AE1103" s="326"/>
      <c r="AF1103" s="326"/>
      <c r="AG1103" s="326"/>
      <c r="AH1103" s="327" t="s">
        <v>565</v>
      </c>
      <c r="AI1103" s="328"/>
      <c r="AJ1103" s="328"/>
      <c r="AK1103" s="328"/>
      <c r="AL1103" s="329" t="s">
        <v>565</v>
      </c>
      <c r="AM1103" s="330"/>
      <c r="AN1103" s="330"/>
      <c r="AO1103" s="331"/>
      <c r="AP1103" s="325" t="s">
        <v>563</v>
      </c>
      <c r="AQ1103" s="325"/>
      <c r="AR1103" s="325"/>
      <c r="AS1103" s="325"/>
      <c r="AT1103" s="325"/>
      <c r="AU1103" s="325"/>
      <c r="AV1103" s="325"/>
      <c r="AW1103" s="325"/>
      <c r="AX1103" s="325"/>
    </row>
    <row r="1104" spans="1:50" ht="30" hidden="1" customHeight="1" x14ac:dyDescent="0.15">
      <c r="A1104" s="408">
        <v>2</v>
      </c>
      <c r="B1104" s="408">
        <v>1</v>
      </c>
      <c r="C1104" s="921"/>
      <c r="D1104" s="921"/>
      <c r="E1104" s="920"/>
      <c r="F1104" s="920"/>
      <c r="G1104" s="920"/>
      <c r="H1104" s="920"/>
      <c r="I1104" s="92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1"/>
      <c r="D1105" s="921"/>
      <c r="E1105" s="920"/>
      <c r="F1105" s="920"/>
      <c r="G1105" s="920"/>
      <c r="H1105" s="920"/>
      <c r="I1105" s="92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1"/>
      <c r="D1106" s="921"/>
      <c r="E1106" s="920"/>
      <c r="F1106" s="920"/>
      <c r="G1106" s="920"/>
      <c r="H1106" s="920"/>
      <c r="I1106" s="92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1"/>
      <c r="D1107" s="921"/>
      <c r="E1107" s="920"/>
      <c r="F1107" s="920"/>
      <c r="G1107" s="920"/>
      <c r="H1107" s="920"/>
      <c r="I1107" s="92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1"/>
      <c r="D1108" s="921"/>
      <c r="E1108" s="920"/>
      <c r="F1108" s="920"/>
      <c r="G1108" s="920"/>
      <c r="H1108" s="920"/>
      <c r="I1108" s="92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1"/>
      <c r="D1109" s="921"/>
      <c r="E1109" s="920"/>
      <c r="F1109" s="920"/>
      <c r="G1109" s="920"/>
      <c r="H1109" s="920"/>
      <c r="I1109" s="92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1"/>
      <c r="D1110" s="921"/>
      <c r="E1110" s="920"/>
      <c r="F1110" s="920"/>
      <c r="G1110" s="920"/>
      <c r="H1110" s="920"/>
      <c r="I1110" s="92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1"/>
      <c r="D1111" s="921"/>
      <c r="E1111" s="920"/>
      <c r="F1111" s="920"/>
      <c r="G1111" s="920"/>
      <c r="H1111" s="920"/>
      <c r="I1111" s="92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1"/>
      <c r="D1112" s="921"/>
      <c r="E1112" s="920"/>
      <c r="F1112" s="920"/>
      <c r="G1112" s="920"/>
      <c r="H1112" s="920"/>
      <c r="I1112" s="92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1"/>
      <c r="D1113" s="921"/>
      <c r="E1113" s="920"/>
      <c r="F1113" s="920"/>
      <c r="G1113" s="920"/>
      <c r="H1113" s="920"/>
      <c r="I1113" s="92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1"/>
      <c r="D1114" s="921"/>
      <c r="E1114" s="920"/>
      <c r="F1114" s="920"/>
      <c r="G1114" s="920"/>
      <c r="H1114" s="920"/>
      <c r="I1114" s="92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1"/>
      <c r="D1115" s="921"/>
      <c r="E1115" s="920"/>
      <c r="F1115" s="920"/>
      <c r="G1115" s="920"/>
      <c r="H1115" s="920"/>
      <c r="I1115" s="92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1"/>
      <c r="D1116" s="921"/>
      <c r="E1116" s="920"/>
      <c r="F1116" s="920"/>
      <c r="G1116" s="920"/>
      <c r="H1116" s="920"/>
      <c r="I1116" s="92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1"/>
      <c r="D1117" s="921"/>
      <c r="E1117" s="920"/>
      <c r="F1117" s="920"/>
      <c r="G1117" s="920"/>
      <c r="H1117" s="920"/>
      <c r="I1117" s="92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1"/>
      <c r="D1118" s="921"/>
      <c r="E1118" s="920"/>
      <c r="F1118" s="920"/>
      <c r="G1118" s="920"/>
      <c r="H1118" s="920"/>
      <c r="I1118" s="92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1"/>
      <c r="D1119" s="921"/>
      <c r="E1119" s="920"/>
      <c r="F1119" s="920"/>
      <c r="G1119" s="920"/>
      <c r="H1119" s="920"/>
      <c r="I1119" s="92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1"/>
      <c r="D1120" s="921"/>
      <c r="E1120" s="265"/>
      <c r="F1120" s="920"/>
      <c r="G1120" s="920"/>
      <c r="H1120" s="920"/>
      <c r="I1120" s="92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1"/>
      <c r="D1121" s="921"/>
      <c r="E1121" s="920"/>
      <c r="F1121" s="920"/>
      <c r="G1121" s="920"/>
      <c r="H1121" s="920"/>
      <c r="I1121" s="92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1"/>
      <c r="D1122" s="921"/>
      <c r="E1122" s="920"/>
      <c r="F1122" s="920"/>
      <c r="G1122" s="920"/>
      <c r="H1122" s="920"/>
      <c r="I1122" s="92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1"/>
      <c r="D1123" s="921"/>
      <c r="E1123" s="920"/>
      <c r="F1123" s="920"/>
      <c r="G1123" s="920"/>
      <c r="H1123" s="920"/>
      <c r="I1123" s="92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1"/>
      <c r="D1124" s="921"/>
      <c r="E1124" s="920"/>
      <c r="F1124" s="920"/>
      <c r="G1124" s="920"/>
      <c r="H1124" s="920"/>
      <c r="I1124" s="92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1"/>
      <c r="D1125" s="921"/>
      <c r="E1125" s="920"/>
      <c r="F1125" s="920"/>
      <c r="G1125" s="920"/>
      <c r="H1125" s="920"/>
      <c r="I1125" s="92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1"/>
      <c r="D1126" s="921"/>
      <c r="E1126" s="920"/>
      <c r="F1126" s="920"/>
      <c r="G1126" s="920"/>
      <c r="H1126" s="920"/>
      <c r="I1126" s="92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1"/>
      <c r="D1127" s="921"/>
      <c r="E1127" s="920"/>
      <c r="F1127" s="920"/>
      <c r="G1127" s="920"/>
      <c r="H1127" s="920"/>
      <c r="I1127" s="92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1"/>
      <c r="D1128" s="921"/>
      <c r="E1128" s="920"/>
      <c r="F1128" s="920"/>
      <c r="G1128" s="920"/>
      <c r="H1128" s="920"/>
      <c r="I1128" s="92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1"/>
      <c r="D1129" s="921"/>
      <c r="E1129" s="920"/>
      <c r="F1129" s="920"/>
      <c r="G1129" s="920"/>
      <c r="H1129" s="920"/>
      <c r="I1129" s="92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1"/>
      <c r="D1130" s="921"/>
      <c r="E1130" s="920"/>
      <c r="F1130" s="920"/>
      <c r="G1130" s="920"/>
      <c r="H1130" s="920"/>
      <c r="I1130" s="92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1"/>
      <c r="D1131" s="921"/>
      <c r="E1131" s="920"/>
      <c r="F1131" s="920"/>
      <c r="G1131" s="920"/>
      <c r="H1131" s="920"/>
      <c r="I1131" s="92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1"/>
      <c r="D1132" s="921"/>
      <c r="E1132" s="920"/>
      <c r="F1132" s="920"/>
      <c r="G1132" s="920"/>
      <c r="H1132" s="920"/>
      <c r="I1132" s="92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3">
    <cfRule type="expression" dxfId="2787" priority="13881">
      <formula>IF(RIGHT(TEXT(Y783,"0.#"),1)=".",FALSE,TRUE)</formula>
    </cfRule>
    <cfRule type="expression" dxfId="2786" priority="13882">
      <formula>IF(RIGHT(TEXT(Y783,"0.#"),1)=".",TRUE,FALSE)</formula>
    </cfRule>
  </conditionalFormatting>
  <conditionalFormatting sqref="Y792">
    <cfRule type="expression" dxfId="2785" priority="13877">
      <formula>IF(RIGHT(TEXT(Y792,"0.#"),1)=".",FALSE,TRUE)</formula>
    </cfRule>
    <cfRule type="expression" dxfId="2784" priority="13878">
      <formula>IF(RIGHT(TEXT(Y792,"0.#"),1)=".",TRUE,FALSE)</formula>
    </cfRule>
  </conditionalFormatting>
  <conditionalFormatting sqref="Y823:Y830 Y821 Y810:Y817 Y808 Y797:Y804 Y795">
    <cfRule type="expression" dxfId="2783" priority="13659">
      <formula>IF(RIGHT(TEXT(Y795,"0.#"),1)=".",FALSE,TRUE)</formula>
    </cfRule>
    <cfRule type="expression" dxfId="2782" priority="13660">
      <formula>IF(RIGHT(TEXT(Y795,"0.#"),1)=".",TRUE,FALSE)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AQ102">
    <cfRule type="expression" dxfId="2777" priority="13697">
      <formula>IF(RIGHT(TEXT(AE101,"0.#"),1)=".",FALSE,TRUE)</formula>
    </cfRule>
    <cfRule type="expression" dxfId="2776" priority="13698">
      <formula>IF(RIGHT(TEXT(AE101,"0.#"),1)=".",TRUE,FALSE)</formula>
    </cfRule>
  </conditionalFormatting>
  <conditionalFormatting sqref="Y784:Y791 Y782">
    <cfRule type="expression" dxfId="2775" priority="13683">
      <formula>IF(RIGHT(TEXT(Y782,"0.#"),1)=".",FALSE,TRUE)</formula>
    </cfRule>
    <cfRule type="expression" dxfId="2774" priority="13684">
      <formula>IF(RIGHT(TEXT(Y782,"0.#"),1)=".",TRUE,FALSE)</formula>
    </cfRule>
  </conditionalFormatting>
  <conditionalFormatting sqref="AU783">
    <cfRule type="expression" dxfId="2773" priority="13681">
      <formula>IF(RIGHT(TEXT(AU783,"0.#"),1)=".",FALSE,TRUE)</formula>
    </cfRule>
    <cfRule type="expression" dxfId="2772" priority="13682">
      <formula>IF(RIGHT(TEXT(AU783,"0.#"),1)=".",TRUE,FALSE)</formula>
    </cfRule>
  </conditionalFormatting>
  <conditionalFormatting sqref="AU792">
    <cfRule type="expression" dxfId="2771" priority="13679">
      <formula>IF(RIGHT(TEXT(AU792,"0.#"),1)=".",FALSE,TRUE)</formula>
    </cfRule>
    <cfRule type="expression" dxfId="2770" priority="13680">
      <formula>IF(RIGHT(TEXT(AU792,"0.#"),1)=".",TRUE,FALSE)</formula>
    </cfRule>
  </conditionalFormatting>
  <conditionalFormatting sqref="AU784:AU791 AU782">
    <cfRule type="expression" dxfId="2769" priority="13677">
      <formula>IF(RIGHT(TEXT(AU782,"0.#"),1)=".",FALSE,TRUE)</formula>
    </cfRule>
    <cfRule type="expression" dxfId="2768" priority="13678">
      <formula>IF(RIGHT(TEXT(AU782,"0.#"),1)=".",TRUE,FALSE)</formula>
    </cfRule>
  </conditionalFormatting>
  <conditionalFormatting sqref="Y822 Y809 Y796">
    <cfRule type="expression" dxfId="2767" priority="13663">
      <formula>IF(RIGHT(TEXT(Y796,"0.#"),1)=".",FALSE,TRUE)</formula>
    </cfRule>
    <cfRule type="expression" dxfId="2766" priority="13664">
      <formula>IF(RIGHT(TEXT(Y796,"0.#"),1)=".",TRUE,FALSE)</formula>
    </cfRule>
  </conditionalFormatting>
  <conditionalFormatting sqref="Y831 Y818 Y805">
    <cfRule type="expression" dxfId="2765" priority="13661">
      <formula>IF(RIGHT(TEXT(Y805,"0.#"),1)=".",FALSE,TRUE)</formula>
    </cfRule>
    <cfRule type="expression" dxfId="2764" priority="13662">
      <formula>IF(RIGHT(TEXT(Y805,"0.#"),1)=".",TRUE,FALSE)</formula>
    </cfRule>
  </conditionalFormatting>
  <conditionalFormatting sqref="AU822 AU809 AU796">
    <cfRule type="expression" dxfId="2763" priority="13657">
      <formula>IF(RIGHT(TEXT(AU796,"0.#"),1)=".",FALSE,TRUE)</formula>
    </cfRule>
    <cfRule type="expression" dxfId="2762" priority="13658">
      <formula>IF(RIGHT(TEXT(AU796,"0.#"),1)=".",TRUE,FALSE)</formula>
    </cfRule>
  </conditionalFormatting>
  <conditionalFormatting sqref="AU831 AU818 AU805">
    <cfRule type="expression" dxfId="2761" priority="13655">
      <formula>IF(RIGHT(TEXT(AU805,"0.#"),1)=".",FALSE,TRUE)</formula>
    </cfRule>
    <cfRule type="expression" dxfId="2760" priority="13656">
      <formula>IF(RIGHT(TEXT(AU805,"0.#"),1)=".",TRUE,FALSE)</formula>
    </cfRule>
  </conditionalFormatting>
  <conditionalFormatting sqref="AU823:AU830 AU821 AU810:AU817 AU808 AU797:AU804 AU795">
    <cfRule type="expression" dxfId="2759" priority="13653">
      <formula>IF(RIGHT(TEXT(AU795,"0.#"),1)=".",FALSE,TRUE)</formula>
    </cfRule>
    <cfRule type="expression" dxfId="2758" priority="13654">
      <formula>IF(RIGHT(TEXT(AU795,"0.#"),1)=".",TRUE,FALSE)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I89">
    <cfRule type="expression" dxfId="2693" priority="13313">
      <formula>IF(RIGHT(TEXT(AI89,"0.#"),1)=".",FALSE,TRUE)</formula>
    </cfRule>
    <cfRule type="expression" dxfId="2692" priority="13314">
      <formula>IF(RIGHT(TEXT(AI89,"0.#"),1)=".",TRUE,FALSE)</formula>
    </cfRule>
  </conditionalFormatting>
  <conditionalFormatting sqref="AI88">
    <cfRule type="expression" dxfId="2691" priority="13311">
      <formula>IF(RIGHT(TEXT(AI88,"0.#"),1)=".",FALSE,TRUE)</formula>
    </cfRule>
    <cfRule type="expression" dxfId="2690" priority="13312">
      <formula>IF(RIGHT(TEXT(AI88,"0.#"),1)=".",TRUE,FALSE)</formula>
    </cfRule>
  </conditionalFormatting>
  <conditionalFormatting sqref="AI87">
    <cfRule type="expression" dxfId="2689" priority="13309">
      <formula>IF(RIGHT(TEXT(AI87,"0.#"),1)=".",FALSE,TRUE)</formula>
    </cfRule>
    <cfRule type="expression" dxfId="2688" priority="13310">
      <formula>IF(RIGHT(TEXT(AI87,"0.#"),1)=".",TRUE,FALSE)</formula>
    </cfRule>
  </conditionalFormatting>
  <conditionalFormatting sqref="AM88">
    <cfRule type="expression" dxfId="2687" priority="13305">
      <formula>IF(RIGHT(TEXT(AM88,"0.#"),1)=".",FALSE,TRUE)</formula>
    </cfRule>
    <cfRule type="expression" dxfId="2686" priority="13306">
      <formula>IF(RIGHT(TEXT(AM88,"0.#"),1)=".",TRUE,FALSE)</formula>
    </cfRule>
  </conditionalFormatting>
  <conditionalFormatting sqref="AM89">
    <cfRule type="expression" dxfId="2685" priority="13303">
      <formula>IF(RIGHT(TEXT(AM89,"0.#"),1)=".",FALSE,TRUE)</formula>
    </cfRule>
    <cfRule type="expression" dxfId="2684" priority="13304">
      <formula>IF(RIGHT(TEXT(AM89,"0.#"),1)=".",TRUE,FALSE)</formula>
    </cfRule>
  </conditionalFormatting>
  <conditionalFormatting sqref="AE92">
    <cfRule type="expression" dxfId="2683" priority="13289">
      <formula>IF(RIGHT(TEXT(AE92,"0.#"),1)=".",FALSE,TRUE)</formula>
    </cfRule>
    <cfRule type="expression" dxfId="2682" priority="13290">
      <formula>IF(RIGHT(TEXT(AE92,"0.#"),1)=".",TRUE,FALSE)</formula>
    </cfRule>
  </conditionalFormatting>
  <conditionalFormatting sqref="AE93">
    <cfRule type="expression" dxfId="2681" priority="13287">
      <formula>IF(RIGHT(TEXT(AE93,"0.#"),1)=".",FALSE,TRUE)</formula>
    </cfRule>
    <cfRule type="expression" dxfId="2680" priority="13288">
      <formula>IF(RIGHT(TEXT(AE93,"0.#"),1)=".",TRUE,FALSE)</formula>
    </cfRule>
  </conditionalFormatting>
  <conditionalFormatting sqref="AE94">
    <cfRule type="expression" dxfId="2679" priority="13285">
      <formula>IF(RIGHT(TEXT(AE94,"0.#"),1)=".",FALSE,TRUE)</formula>
    </cfRule>
    <cfRule type="expression" dxfId="2678" priority="13286">
      <formula>IF(RIGHT(TEXT(AE94,"0.#"),1)=".",TRUE,FALSE)</formula>
    </cfRule>
  </conditionalFormatting>
  <conditionalFormatting sqref="AI94">
    <cfRule type="expression" dxfId="2677" priority="13283">
      <formula>IF(RIGHT(TEXT(AI94,"0.#"),1)=".",FALSE,TRUE)</formula>
    </cfRule>
    <cfRule type="expression" dxfId="2676" priority="13284">
      <formula>IF(RIGHT(TEXT(AI94,"0.#"),1)=".",TRUE,FALSE)</formula>
    </cfRule>
  </conditionalFormatting>
  <conditionalFormatting sqref="AI93">
    <cfRule type="expression" dxfId="2675" priority="13281">
      <formula>IF(RIGHT(TEXT(AI93,"0.#"),1)=".",FALSE,TRUE)</formula>
    </cfRule>
    <cfRule type="expression" dxfId="2674" priority="13282">
      <formula>IF(RIGHT(TEXT(AI93,"0.#"),1)=".",TRUE,FALSE)</formula>
    </cfRule>
  </conditionalFormatting>
  <conditionalFormatting sqref="AI92">
    <cfRule type="expression" dxfId="2673" priority="13279">
      <formula>IF(RIGHT(TEXT(AI92,"0.#"),1)=".",FALSE,TRUE)</formula>
    </cfRule>
    <cfRule type="expression" dxfId="2672" priority="13280">
      <formula>IF(RIGHT(TEXT(AI92,"0.#"),1)=".",TRUE,FALSE)</formula>
    </cfRule>
  </conditionalFormatting>
  <conditionalFormatting sqref="AM92">
    <cfRule type="expression" dxfId="2671" priority="13277">
      <formula>IF(RIGHT(TEXT(AM92,"0.#"),1)=".",FALSE,TRUE)</formula>
    </cfRule>
    <cfRule type="expression" dxfId="2670" priority="13278">
      <formula>IF(RIGHT(TEXT(AM92,"0.#"),1)=".",TRUE,FALSE)</formula>
    </cfRule>
  </conditionalFormatting>
  <conditionalFormatting sqref="AM93">
    <cfRule type="expression" dxfId="2669" priority="13275">
      <formula>IF(RIGHT(TEXT(AM93,"0.#"),1)=".",FALSE,TRUE)</formula>
    </cfRule>
    <cfRule type="expression" dxfId="2668" priority="13276">
      <formula>IF(RIGHT(TEXT(AM93,"0.#"),1)=".",TRUE,FALSE)</formula>
    </cfRule>
  </conditionalFormatting>
  <conditionalFormatting sqref="AM94">
    <cfRule type="expression" dxfId="2667" priority="13273">
      <formula>IF(RIGHT(TEXT(AM94,"0.#"),1)=".",FALSE,TRUE)</formula>
    </cfRule>
    <cfRule type="expression" dxfId="2666" priority="13274">
      <formula>IF(RIGHT(TEXT(AM94,"0.#"),1)=".",TRUE,FALSE)</formula>
    </cfRule>
  </conditionalFormatting>
  <conditionalFormatting sqref="AE97">
    <cfRule type="expression" dxfId="2665" priority="13259">
      <formula>IF(RIGHT(TEXT(AE97,"0.#"),1)=".",FALSE,TRUE)</formula>
    </cfRule>
    <cfRule type="expression" dxfId="2664" priority="13260">
      <formula>IF(RIGHT(TEXT(AE97,"0.#"),1)=".",TRUE,FALSE)</formula>
    </cfRule>
  </conditionalFormatting>
  <conditionalFormatting sqref="AE98">
    <cfRule type="expression" dxfId="2663" priority="13257">
      <formula>IF(RIGHT(TEXT(AE98,"0.#"),1)=".",FALSE,TRUE)</formula>
    </cfRule>
    <cfRule type="expression" dxfId="2662" priority="13258">
      <formula>IF(RIGHT(TEXT(AE98,"0.#"),1)=".",TRUE,FALSE)</formula>
    </cfRule>
  </conditionalFormatting>
  <conditionalFormatting sqref="AE99">
    <cfRule type="expression" dxfId="2661" priority="13255">
      <formula>IF(RIGHT(TEXT(AE99,"0.#"),1)=".",FALSE,TRUE)</formula>
    </cfRule>
    <cfRule type="expression" dxfId="2660" priority="13256">
      <formula>IF(RIGHT(TEXT(AE99,"0.#"),1)=".",TRUE,FALSE)</formula>
    </cfRule>
  </conditionalFormatting>
  <conditionalFormatting sqref="AI99">
    <cfRule type="expression" dxfId="2659" priority="13253">
      <formula>IF(RIGHT(TEXT(AI99,"0.#"),1)=".",FALSE,TRUE)</formula>
    </cfRule>
    <cfRule type="expression" dxfId="2658" priority="13254">
      <formula>IF(RIGHT(TEXT(AI99,"0.#"),1)=".",TRUE,FALSE)</formula>
    </cfRule>
  </conditionalFormatting>
  <conditionalFormatting sqref="AI98">
    <cfRule type="expression" dxfId="2657" priority="13251">
      <formula>IF(RIGHT(TEXT(AI98,"0.#"),1)=".",FALSE,TRUE)</formula>
    </cfRule>
    <cfRule type="expression" dxfId="2656" priority="13252">
      <formula>IF(RIGHT(TEXT(AI98,"0.#"),1)=".",TRUE,FALSE)</formula>
    </cfRule>
  </conditionalFormatting>
  <conditionalFormatting sqref="AI97">
    <cfRule type="expression" dxfId="2655" priority="13249">
      <formula>IF(RIGHT(TEXT(AI97,"0.#"),1)=".",FALSE,TRUE)</formula>
    </cfRule>
    <cfRule type="expression" dxfId="2654" priority="13250">
      <formula>IF(RIGHT(TEXT(AI97,"0.#"),1)=".",TRUE,FALSE)</formula>
    </cfRule>
  </conditionalFormatting>
  <conditionalFormatting sqref="AM97">
    <cfRule type="expression" dxfId="2653" priority="13247">
      <formula>IF(RIGHT(TEXT(AM97,"0.#"),1)=".",FALSE,TRUE)</formula>
    </cfRule>
    <cfRule type="expression" dxfId="2652" priority="13248">
      <formula>IF(RIGHT(TEXT(AM97,"0.#"),1)=".",TRUE,FALSE)</formula>
    </cfRule>
  </conditionalFormatting>
  <conditionalFormatting sqref="AM98">
    <cfRule type="expression" dxfId="2651" priority="13245">
      <formula>IF(RIGHT(TEXT(AM98,"0.#"),1)=".",FALSE,TRUE)</formula>
    </cfRule>
    <cfRule type="expression" dxfId="2650" priority="13246">
      <formula>IF(RIGHT(TEXT(AM98,"0.#"),1)=".",TRUE,FALSE)</formula>
    </cfRule>
  </conditionalFormatting>
  <conditionalFormatting sqref="AM99">
    <cfRule type="expression" dxfId="2649" priority="13243">
      <formula>IF(RIGHT(TEXT(AM99,"0.#"),1)=".",FALSE,TRUE)</formula>
    </cfRule>
    <cfRule type="expression" dxfId="2648" priority="13244">
      <formula>IF(RIGHT(TEXT(AM99,"0.#"),1)=".",TRUE,FALSE)</formula>
    </cfRule>
  </conditionalFormatting>
  <conditionalFormatting sqref="AI101">
    <cfRule type="expression" dxfId="2647" priority="13229">
      <formula>IF(RIGHT(TEXT(AI101,"0.#"),1)=".",FALSE,TRUE)</formula>
    </cfRule>
    <cfRule type="expression" dxfId="2646" priority="13230">
      <formula>IF(RIGHT(TEXT(AI101,"0.#"),1)=".",TRUE,FALSE)</formula>
    </cfRule>
  </conditionalFormatting>
  <conditionalFormatting sqref="AM101">
    <cfRule type="expression" dxfId="2645" priority="13227">
      <formula>IF(RIGHT(TEXT(AM101,"0.#"),1)=".",FALSE,TRUE)</formula>
    </cfRule>
    <cfRule type="expression" dxfId="2644" priority="13228">
      <formula>IF(RIGHT(TEXT(AM101,"0.#"),1)=".",TRUE,FALSE)</formula>
    </cfRule>
  </conditionalFormatting>
  <conditionalFormatting sqref="AE102">
    <cfRule type="expression" dxfId="2643" priority="13225">
      <formula>IF(RIGHT(TEXT(AE102,"0.#"),1)=".",FALSE,TRUE)</formula>
    </cfRule>
    <cfRule type="expression" dxfId="2642" priority="13226">
      <formula>IF(RIGHT(TEXT(AE102,"0.#"),1)=".",TRUE,FALSE)</formula>
    </cfRule>
  </conditionalFormatting>
  <conditionalFormatting sqref="AI102">
    <cfRule type="expression" dxfId="2641" priority="13223">
      <formula>IF(RIGHT(TEXT(AI102,"0.#"),1)=".",FALSE,TRUE)</formula>
    </cfRule>
    <cfRule type="expression" dxfId="2640" priority="13224">
      <formula>IF(RIGHT(TEXT(AI102,"0.#"),1)=".",TRUE,FALSE)</formula>
    </cfRule>
  </conditionalFormatting>
  <conditionalFormatting sqref="AM102">
    <cfRule type="expression" dxfId="2639" priority="13221">
      <formula>IF(RIGHT(TEXT(AM102,"0.#"),1)=".",FALSE,TRUE)</formula>
    </cfRule>
    <cfRule type="expression" dxfId="2638" priority="13222">
      <formula>IF(RIGHT(TEXT(AM102,"0.#"),1)=".",TRUE,FALSE)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8:AO839">
    <cfRule type="expression" dxfId="2379" priority="2817">
      <formula>IF(AND(AL838&gt;=0, RIGHT(TEXT(AL838,"0.#"),1)&lt;&gt;"."),TRUE,FALSE)</formula>
    </cfRule>
    <cfRule type="expression" dxfId="2378" priority="2818">
      <formula>IF(AND(AL838&gt;=0, RIGHT(TEXT(AL838,"0.#"),1)="."),TRUE,FALSE)</formula>
    </cfRule>
    <cfRule type="expression" dxfId="2377" priority="2819">
      <formula>IF(AND(AL838&lt;0, RIGHT(TEXT(AL838,"0.#"),1)&lt;&gt;"."),TRUE,FALSE)</formula>
    </cfRule>
    <cfRule type="expression" dxfId="2376" priority="2820">
      <formula>IF(AND(AL838&lt;0, RIGHT(TEXT(AL838,"0.#"),1)="."),TRUE,FALSE)</formula>
    </cfRule>
  </conditionalFormatting>
  <conditionalFormatting sqref="Y838:Y839">
    <cfRule type="expression" dxfId="2375" priority="2815">
      <formula>IF(RIGHT(TEXT(Y838,"0.#"),1)=".",FALSE,TRUE)</formula>
    </cfRule>
    <cfRule type="expression" dxfId="2374" priority="2816">
      <formula>IF(RIGHT(TEXT(Y838,"0.#"),1)=".",TRUE,FALSE)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3:Y900">
    <cfRule type="expression" dxfId="2057" priority="2075">
      <formula>IF(RIGHT(TEXT(Y873,"0.#"),1)=".",FALSE,TRUE)</formula>
    </cfRule>
    <cfRule type="expression" dxfId="2056" priority="2076">
      <formula>IF(RIGHT(TEXT(Y873,"0.#"),1)=".",TRUE,FALSE)</formula>
    </cfRule>
  </conditionalFormatting>
  <conditionalFormatting sqref="Y871:Y872">
    <cfRule type="expression" dxfId="2055" priority="2069">
      <formula>IF(RIGHT(TEXT(Y871,"0.#"),1)=".",FALSE,TRUE)</formula>
    </cfRule>
    <cfRule type="expression" dxfId="2054" priority="2070">
      <formula>IF(RIGHT(TEXT(Y871,"0.#"),1)=".",TRUE,FALSE)</formula>
    </cfRule>
  </conditionalFormatting>
  <conditionalFormatting sqref="Y906:Y933">
    <cfRule type="expression" dxfId="2053" priority="2063">
      <formula>IF(RIGHT(TEXT(Y906,"0.#"),1)=".",FALSE,TRUE)</formula>
    </cfRule>
    <cfRule type="expression" dxfId="2052" priority="2064">
      <formula>IF(RIGHT(TEXT(Y906,"0.#"),1)=".",TRUE,FALSE)</formula>
    </cfRule>
  </conditionalFormatting>
  <conditionalFormatting sqref="Y904:Y905">
    <cfRule type="expression" dxfId="2051" priority="2057">
      <formula>IF(RIGHT(TEXT(Y904,"0.#"),1)=".",FALSE,TRUE)</formula>
    </cfRule>
    <cfRule type="expression" dxfId="2050" priority="2058">
      <formula>IF(RIGHT(TEXT(Y904,"0.#"),1)=".",TRUE,FALSE)</formula>
    </cfRule>
  </conditionalFormatting>
  <conditionalFormatting sqref="Y939:Y966">
    <cfRule type="expression" dxfId="2049" priority="2051">
      <formula>IF(RIGHT(TEXT(Y939,"0.#"),1)=".",FALSE,TRUE)</formula>
    </cfRule>
    <cfRule type="expression" dxfId="2048" priority="2052">
      <formula>IF(RIGHT(TEXT(Y939,"0.#"),1)=".",TRUE,FALSE)</formula>
    </cfRule>
  </conditionalFormatting>
  <conditionalFormatting sqref="Y937:Y938">
    <cfRule type="expression" dxfId="2047" priority="2045">
      <formula>IF(RIGHT(TEXT(Y937,"0.#"),1)=".",FALSE,TRUE)</formula>
    </cfRule>
    <cfRule type="expression" dxfId="2046" priority="2046">
      <formula>IF(RIGHT(TEXT(Y937,"0.#"),1)=".",TRUE,FALSE)</formula>
    </cfRule>
  </conditionalFormatting>
  <conditionalFormatting sqref="Y972:Y999">
    <cfRule type="expression" dxfId="2045" priority="2039">
      <formula>IF(RIGHT(TEXT(Y972,"0.#"),1)=".",FALSE,TRUE)</formula>
    </cfRule>
    <cfRule type="expression" dxfId="2044" priority="2040">
      <formula>IF(RIGHT(TEXT(Y972,"0.#"),1)=".",TRUE,FALSE)</formula>
    </cfRule>
  </conditionalFormatting>
  <conditionalFormatting sqref="Y970:Y971">
    <cfRule type="expression" dxfId="2043" priority="2033">
      <formula>IF(RIGHT(TEXT(Y970,"0.#"),1)=".",FALSE,TRUE)</formula>
    </cfRule>
    <cfRule type="expression" dxfId="2042" priority="2034">
      <formula>IF(RIGHT(TEXT(Y970,"0.#"),1)=".",TRUE,FALSE)</formula>
    </cfRule>
  </conditionalFormatting>
  <conditionalFormatting sqref="Y1005:Y1032">
    <cfRule type="expression" dxfId="2041" priority="2027">
      <formula>IF(RIGHT(TEXT(Y1005,"0.#"),1)=".",FALSE,TRUE)</formula>
    </cfRule>
    <cfRule type="expression" dxfId="2040" priority="2028">
      <formula>IF(RIGHT(TEXT(Y1005,"0.#"),1)=".",TRUE,FALSE)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AU102">
    <cfRule type="expression" dxfId="1157" priority="463">
      <formula>IF(RIGHT(TEXT(AU101,"0.#"),1)=".",FALSE,TRUE)</formula>
    </cfRule>
    <cfRule type="expression" dxfId="1156" priority="464">
      <formula>IF(RIGHT(TEXT(AU101,"0.#"),1)=".",TRUE,FALSE)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833" max="49" man="1"/>
    <brk id="11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350</v>
      </c>
      <c r="B2" s="540"/>
      <c r="C2" s="540"/>
      <c r="D2" s="540"/>
      <c r="E2" s="540"/>
      <c r="F2" s="541"/>
      <c r="G2" s="822" t="s">
        <v>146</v>
      </c>
      <c r="H2" s="809"/>
      <c r="I2" s="809"/>
      <c r="J2" s="809"/>
      <c r="K2" s="809"/>
      <c r="L2" s="809"/>
      <c r="M2" s="809"/>
      <c r="N2" s="809"/>
      <c r="O2" s="810"/>
      <c r="P2" s="808" t="s">
        <v>59</v>
      </c>
      <c r="Q2" s="809"/>
      <c r="R2" s="809"/>
      <c r="S2" s="809"/>
      <c r="T2" s="809"/>
      <c r="U2" s="809"/>
      <c r="V2" s="809"/>
      <c r="W2" s="809"/>
      <c r="X2" s="810"/>
      <c r="Y2" s="1033"/>
      <c r="Z2" s="416"/>
      <c r="AA2" s="417"/>
      <c r="AB2" s="1037" t="s">
        <v>11</v>
      </c>
      <c r="AC2" s="1038"/>
      <c r="AD2" s="1039"/>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39"/>
      <c r="B3" s="540"/>
      <c r="C3" s="540"/>
      <c r="D3" s="540"/>
      <c r="E3" s="540"/>
      <c r="F3" s="541"/>
      <c r="G3" s="594"/>
      <c r="H3" s="383"/>
      <c r="I3" s="383"/>
      <c r="J3" s="383"/>
      <c r="K3" s="383"/>
      <c r="L3" s="383"/>
      <c r="M3" s="383"/>
      <c r="N3" s="383"/>
      <c r="O3" s="595"/>
      <c r="P3" s="607"/>
      <c r="Q3" s="383"/>
      <c r="R3" s="383"/>
      <c r="S3" s="383"/>
      <c r="T3" s="383"/>
      <c r="U3" s="383"/>
      <c r="V3" s="383"/>
      <c r="W3" s="383"/>
      <c r="X3" s="595"/>
      <c r="Y3" s="1034"/>
      <c r="Z3" s="1035"/>
      <c r="AA3" s="1036"/>
      <c r="AB3" s="1040"/>
      <c r="AC3" s="1041"/>
      <c r="AD3" s="104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42"/>
      <c r="B4" s="540"/>
      <c r="C4" s="540"/>
      <c r="D4" s="540"/>
      <c r="E4" s="540"/>
      <c r="F4" s="541"/>
      <c r="G4" s="567"/>
      <c r="H4" s="1043"/>
      <c r="I4" s="1043"/>
      <c r="J4" s="1043"/>
      <c r="K4" s="1043"/>
      <c r="L4" s="1043"/>
      <c r="M4" s="1043"/>
      <c r="N4" s="1043"/>
      <c r="O4" s="1044"/>
      <c r="P4" s="165"/>
      <c r="Q4" s="1051"/>
      <c r="R4" s="1051"/>
      <c r="S4" s="1051"/>
      <c r="T4" s="1051"/>
      <c r="U4" s="1051"/>
      <c r="V4" s="1051"/>
      <c r="W4" s="1051"/>
      <c r="X4" s="1052"/>
      <c r="Y4" s="1029" t="s">
        <v>12</v>
      </c>
      <c r="Z4" s="1030"/>
      <c r="AA4" s="1031"/>
      <c r="AB4" s="578"/>
      <c r="AC4" s="1032"/>
      <c r="AD4" s="103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43"/>
      <c r="B5" s="544"/>
      <c r="C5" s="544"/>
      <c r="D5" s="544"/>
      <c r="E5" s="544"/>
      <c r="F5" s="545"/>
      <c r="G5" s="1045"/>
      <c r="H5" s="1046"/>
      <c r="I5" s="1046"/>
      <c r="J5" s="1046"/>
      <c r="K5" s="1046"/>
      <c r="L5" s="1046"/>
      <c r="M5" s="1046"/>
      <c r="N5" s="1046"/>
      <c r="O5" s="1047"/>
      <c r="P5" s="1053"/>
      <c r="Q5" s="1053"/>
      <c r="R5" s="1053"/>
      <c r="S5" s="1053"/>
      <c r="T5" s="1053"/>
      <c r="U5" s="1053"/>
      <c r="V5" s="1053"/>
      <c r="W5" s="1053"/>
      <c r="X5" s="1054"/>
      <c r="Y5" s="307" t="s">
        <v>54</v>
      </c>
      <c r="Z5" s="1026"/>
      <c r="AA5" s="1027"/>
      <c r="AB5" s="549"/>
      <c r="AC5" s="1028"/>
      <c r="AD5" s="102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43"/>
      <c r="B6" s="544"/>
      <c r="C6" s="544"/>
      <c r="D6" s="544"/>
      <c r="E6" s="544"/>
      <c r="F6" s="545"/>
      <c r="G6" s="1048"/>
      <c r="H6" s="1049"/>
      <c r="I6" s="1049"/>
      <c r="J6" s="1049"/>
      <c r="K6" s="1049"/>
      <c r="L6" s="1049"/>
      <c r="M6" s="1049"/>
      <c r="N6" s="1049"/>
      <c r="O6" s="1050"/>
      <c r="P6" s="1055"/>
      <c r="Q6" s="1055"/>
      <c r="R6" s="1055"/>
      <c r="S6" s="1055"/>
      <c r="T6" s="1055"/>
      <c r="U6" s="1055"/>
      <c r="V6" s="1055"/>
      <c r="W6" s="1055"/>
      <c r="X6" s="1056"/>
      <c r="Y6" s="1057" t="s">
        <v>13</v>
      </c>
      <c r="Z6" s="1026"/>
      <c r="AA6" s="1027"/>
      <c r="AB6" s="488" t="s">
        <v>182</v>
      </c>
      <c r="AC6" s="1058"/>
      <c r="AD6" s="105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9" t="s">
        <v>350</v>
      </c>
      <c r="B9" s="540"/>
      <c r="C9" s="540"/>
      <c r="D9" s="540"/>
      <c r="E9" s="540"/>
      <c r="F9" s="541"/>
      <c r="G9" s="822" t="s">
        <v>146</v>
      </c>
      <c r="H9" s="809"/>
      <c r="I9" s="809"/>
      <c r="J9" s="809"/>
      <c r="K9" s="809"/>
      <c r="L9" s="809"/>
      <c r="M9" s="809"/>
      <c r="N9" s="809"/>
      <c r="O9" s="810"/>
      <c r="P9" s="808" t="s">
        <v>59</v>
      </c>
      <c r="Q9" s="809"/>
      <c r="R9" s="809"/>
      <c r="S9" s="809"/>
      <c r="T9" s="809"/>
      <c r="U9" s="809"/>
      <c r="V9" s="809"/>
      <c r="W9" s="809"/>
      <c r="X9" s="810"/>
      <c r="Y9" s="1033"/>
      <c r="Z9" s="416"/>
      <c r="AA9" s="417"/>
      <c r="AB9" s="1037" t="s">
        <v>11</v>
      </c>
      <c r="AC9" s="1038"/>
      <c r="AD9" s="1039"/>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39"/>
      <c r="B10" s="540"/>
      <c r="C10" s="540"/>
      <c r="D10" s="540"/>
      <c r="E10" s="540"/>
      <c r="F10" s="541"/>
      <c r="G10" s="594"/>
      <c r="H10" s="383"/>
      <c r="I10" s="383"/>
      <c r="J10" s="383"/>
      <c r="K10" s="383"/>
      <c r="L10" s="383"/>
      <c r="M10" s="383"/>
      <c r="N10" s="383"/>
      <c r="O10" s="595"/>
      <c r="P10" s="607"/>
      <c r="Q10" s="383"/>
      <c r="R10" s="383"/>
      <c r="S10" s="383"/>
      <c r="T10" s="383"/>
      <c r="U10" s="383"/>
      <c r="V10" s="383"/>
      <c r="W10" s="383"/>
      <c r="X10" s="595"/>
      <c r="Y10" s="1034"/>
      <c r="Z10" s="1035"/>
      <c r="AA10" s="1036"/>
      <c r="AB10" s="1040"/>
      <c r="AC10" s="1041"/>
      <c r="AD10" s="104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42"/>
      <c r="B11" s="540"/>
      <c r="C11" s="540"/>
      <c r="D11" s="540"/>
      <c r="E11" s="540"/>
      <c r="F11" s="541"/>
      <c r="G11" s="567"/>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8"/>
      <c r="AC11" s="1032"/>
      <c r="AD11" s="103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43"/>
      <c r="B12" s="544"/>
      <c r="C12" s="544"/>
      <c r="D12" s="544"/>
      <c r="E12" s="544"/>
      <c r="F12" s="545"/>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549"/>
      <c r="AC12" s="1028"/>
      <c r="AD12" s="102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4"/>
      <c r="B13" s="675"/>
      <c r="C13" s="675"/>
      <c r="D13" s="675"/>
      <c r="E13" s="675"/>
      <c r="F13" s="676"/>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8" t="s">
        <v>182</v>
      </c>
      <c r="AC13" s="1058"/>
      <c r="AD13" s="105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9" t="s">
        <v>350</v>
      </c>
      <c r="B16" s="540"/>
      <c r="C16" s="540"/>
      <c r="D16" s="540"/>
      <c r="E16" s="540"/>
      <c r="F16" s="541"/>
      <c r="G16" s="822" t="s">
        <v>146</v>
      </c>
      <c r="H16" s="809"/>
      <c r="I16" s="809"/>
      <c r="J16" s="809"/>
      <c r="K16" s="809"/>
      <c r="L16" s="809"/>
      <c r="M16" s="809"/>
      <c r="N16" s="809"/>
      <c r="O16" s="810"/>
      <c r="P16" s="808" t="s">
        <v>59</v>
      </c>
      <c r="Q16" s="809"/>
      <c r="R16" s="809"/>
      <c r="S16" s="809"/>
      <c r="T16" s="809"/>
      <c r="U16" s="809"/>
      <c r="V16" s="809"/>
      <c r="W16" s="809"/>
      <c r="X16" s="810"/>
      <c r="Y16" s="1033"/>
      <c r="Z16" s="416"/>
      <c r="AA16" s="417"/>
      <c r="AB16" s="1037" t="s">
        <v>11</v>
      </c>
      <c r="AC16" s="1038"/>
      <c r="AD16" s="1039"/>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39"/>
      <c r="B17" s="540"/>
      <c r="C17" s="540"/>
      <c r="D17" s="540"/>
      <c r="E17" s="540"/>
      <c r="F17" s="541"/>
      <c r="G17" s="594"/>
      <c r="H17" s="383"/>
      <c r="I17" s="383"/>
      <c r="J17" s="383"/>
      <c r="K17" s="383"/>
      <c r="L17" s="383"/>
      <c r="M17" s="383"/>
      <c r="N17" s="383"/>
      <c r="O17" s="595"/>
      <c r="P17" s="607"/>
      <c r="Q17" s="383"/>
      <c r="R17" s="383"/>
      <c r="S17" s="383"/>
      <c r="T17" s="383"/>
      <c r="U17" s="383"/>
      <c r="V17" s="383"/>
      <c r="W17" s="383"/>
      <c r="X17" s="595"/>
      <c r="Y17" s="1034"/>
      <c r="Z17" s="1035"/>
      <c r="AA17" s="1036"/>
      <c r="AB17" s="1040"/>
      <c r="AC17" s="1041"/>
      <c r="AD17" s="104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42"/>
      <c r="B18" s="540"/>
      <c r="C18" s="540"/>
      <c r="D18" s="540"/>
      <c r="E18" s="540"/>
      <c r="F18" s="541"/>
      <c r="G18" s="567"/>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8"/>
      <c r="AC18" s="1032"/>
      <c r="AD18" s="103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43"/>
      <c r="B19" s="544"/>
      <c r="C19" s="544"/>
      <c r="D19" s="544"/>
      <c r="E19" s="544"/>
      <c r="F19" s="545"/>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549"/>
      <c r="AC19" s="1028"/>
      <c r="AD19" s="102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4"/>
      <c r="B20" s="675"/>
      <c r="C20" s="675"/>
      <c r="D20" s="675"/>
      <c r="E20" s="675"/>
      <c r="F20" s="676"/>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8" t="s">
        <v>182</v>
      </c>
      <c r="AC20" s="1058"/>
      <c r="AD20" s="105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9" t="s">
        <v>350</v>
      </c>
      <c r="B23" s="540"/>
      <c r="C23" s="540"/>
      <c r="D23" s="540"/>
      <c r="E23" s="540"/>
      <c r="F23" s="541"/>
      <c r="G23" s="822" t="s">
        <v>146</v>
      </c>
      <c r="H23" s="809"/>
      <c r="I23" s="809"/>
      <c r="J23" s="809"/>
      <c r="K23" s="809"/>
      <c r="L23" s="809"/>
      <c r="M23" s="809"/>
      <c r="N23" s="809"/>
      <c r="O23" s="810"/>
      <c r="P23" s="808" t="s">
        <v>59</v>
      </c>
      <c r="Q23" s="809"/>
      <c r="R23" s="809"/>
      <c r="S23" s="809"/>
      <c r="T23" s="809"/>
      <c r="U23" s="809"/>
      <c r="V23" s="809"/>
      <c r="W23" s="809"/>
      <c r="X23" s="810"/>
      <c r="Y23" s="1033"/>
      <c r="Z23" s="416"/>
      <c r="AA23" s="417"/>
      <c r="AB23" s="1037" t="s">
        <v>11</v>
      </c>
      <c r="AC23" s="1038"/>
      <c r="AD23" s="1039"/>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39"/>
      <c r="B24" s="540"/>
      <c r="C24" s="540"/>
      <c r="D24" s="540"/>
      <c r="E24" s="540"/>
      <c r="F24" s="541"/>
      <c r="G24" s="594"/>
      <c r="H24" s="383"/>
      <c r="I24" s="383"/>
      <c r="J24" s="383"/>
      <c r="K24" s="383"/>
      <c r="L24" s="383"/>
      <c r="M24" s="383"/>
      <c r="N24" s="383"/>
      <c r="O24" s="595"/>
      <c r="P24" s="607"/>
      <c r="Q24" s="383"/>
      <c r="R24" s="383"/>
      <c r="S24" s="383"/>
      <c r="T24" s="383"/>
      <c r="U24" s="383"/>
      <c r="V24" s="383"/>
      <c r="W24" s="383"/>
      <c r="X24" s="595"/>
      <c r="Y24" s="1034"/>
      <c r="Z24" s="1035"/>
      <c r="AA24" s="1036"/>
      <c r="AB24" s="1040"/>
      <c r="AC24" s="1041"/>
      <c r="AD24" s="104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42"/>
      <c r="B25" s="540"/>
      <c r="C25" s="540"/>
      <c r="D25" s="540"/>
      <c r="E25" s="540"/>
      <c r="F25" s="541"/>
      <c r="G25" s="567"/>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8"/>
      <c r="AC25" s="1032"/>
      <c r="AD25" s="103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43"/>
      <c r="B26" s="544"/>
      <c r="C26" s="544"/>
      <c r="D26" s="544"/>
      <c r="E26" s="544"/>
      <c r="F26" s="545"/>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549"/>
      <c r="AC26" s="1028"/>
      <c r="AD26" s="102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4"/>
      <c r="B27" s="675"/>
      <c r="C27" s="675"/>
      <c r="D27" s="675"/>
      <c r="E27" s="675"/>
      <c r="F27" s="676"/>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8" t="s">
        <v>182</v>
      </c>
      <c r="AC27" s="1058"/>
      <c r="AD27" s="105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9" t="s">
        <v>350</v>
      </c>
      <c r="B30" s="540"/>
      <c r="C30" s="540"/>
      <c r="D30" s="540"/>
      <c r="E30" s="540"/>
      <c r="F30" s="541"/>
      <c r="G30" s="822" t="s">
        <v>146</v>
      </c>
      <c r="H30" s="809"/>
      <c r="I30" s="809"/>
      <c r="J30" s="809"/>
      <c r="K30" s="809"/>
      <c r="L30" s="809"/>
      <c r="M30" s="809"/>
      <c r="N30" s="809"/>
      <c r="O30" s="810"/>
      <c r="P30" s="808" t="s">
        <v>59</v>
      </c>
      <c r="Q30" s="809"/>
      <c r="R30" s="809"/>
      <c r="S30" s="809"/>
      <c r="T30" s="809"/>
      <c r="U30" s="809"/>
      <c r="V30" s="809"/>
      <c r="W30" s="809"/>
      <c r="X30" s="810"/>
      <c r="Y30" s="1033"/>
      <c r="Z30" s="416"/>
      <c r="AA30" s="417"/>
      <c r="AB30" s="1037" t="s">
        <v>11</v>
      </c>
      <c r="AC30" s="1038"/>
      <c r="AD30" s="1039"/>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39"/>
      <c r="B31" s="540"/>
      <c r="C31" s="540"/>
      <c r="D31" s="540"/>
      <c r="E31" s="540"/>
      <c r="F31" s="541"/>
      <c r="G31" s="594"/>
      <c r="H31" s="383"/>
      <c r="I31" s="383"/>
      <c r="J31" s="383"/>
      <c r="K31" s="383"/>
      <c r="L31" s="383"/>
      <c r="M31" s="383"/>
      <c r="N31" s="383"/>
      <c r="O31" s="595"/>
      <c r="P31" s="607"/>
      <c r="Q31" s="383"/>
      <c r="R31" s="383"/>
      <c r="S31" s="383"/>
      <c r="T31" s="383"/>
      <c r="U31" s="383"/>
      <c r="V31" s="383"/>
      <c r="W31" s="383"/>
      <c r="X31" s="595"/>
      <c r="Y31" s="1034"/>
      <c r="Z31" s="1035"/>
      <c r="AA31" s="1036"/>
      <c r="AB31" s="1040"/>
      <c r="AC31" s="1041"/>
      <c r="AD31" s="104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42"/>
      <c r="B32" s="540"/>
      <c r="C32" s="540"/>
      <c r="D32" s="540"/>
      <c r="E32" s="540"/>
      <c r="F32" s="541"/>
      <c r="G32" s="567"/>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8"/>
      <c r="AC32" s="1032"/>
      <c r="AD32" s="103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43"/>
      <c r="B33" s="544"/>
      <c r="C33" s="544"/>
      <c r="D33" s="544"/>
      <c r="E33" s="544"/>
      <c r="F33" s="545"/>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549"/>
      <c r="AC33" s="1028"/>
      <c r="AD33" s="102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4"/>
      <c r="B34" s="675"/>
      <c r="C34" s="675"/>
      <c r="D34" s="675"/>
      <c r="E34" s="675"/>
      <c r="F34" s="676"/>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8" t="s">
        <v>182</v>
      </c>
      <c r="AC34" s="1058"/>
      <c r="AD34" s="105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9" t="s">
        <v>350</v>
      </c>
      <c r="B37" s="540"/>
      <c r="C37" s="540"/>
      <c r="D37" s="540"/>
      <c r="E37" s="540"/>
      <c r="F37" s="541"/>
      <c r="G37" s="822" t="s">
        <v>146</v>
      </c>
      <c r="H37" s="809"/>
      <c r="I37" s="809"/>
      <c r="J37" s="809"/>
      <c r="K37" s="809"/>
      <c r="L37" s="809"/>
      <c r="M37" s="809"/>
      <c r="N37" s="809"/>
      <c r="O37" s="810"/>
      <c r="P37" s="808" t="s">
        <v>59</v>
      </c>
      <c r="Q37" s="809"/>
      <c r="R37" s="809"/>
      <c r="S37" s="809"/>
      <c r="T37" s="809"/>
      <c r="U37" s="809"/>
      <c r="V37" s="809"/>
      <c r="W37" s="809"/>
      <c r="X37" s="810"/>
      <c r="Y37" s="1033"/>
      <c r="Z37" s="416"/>
      <c r="AA37" s="417"/>
      <c r="AB37" s="1037" t="s">
        <v>11</v>
      </c>
      <c r="AC37" s="1038"/>
      <c r="AD37" s="1039"/>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39"/>
      <c r="B38" s="540"/>
      <c r="C38" s="540"/>
      <c r="D38" s="540"/>
      <c r="E38" s="540"/>
      <c r="F38" s="541"/>
      <c r="G38" s="594"/>
      <c r="H38" s="383"/>
      <c r="I38" s="383"/>
      <c r="J38" s="383"/>
      <c r="K38" s="383"/>
      <c r="L38" s="383"/>
      <c r="M38" s="383"/>
      <c r="N38" s="383"/>
      <c r="O38" s="595"/>
      <c r="P38" s="607"/>
      <c r="Q38" s="383"/>
      <c r="R38" s="383"/>
      <c r="S38" s="383"/>
      <c r="T38" s="383"/>
      <c r="U38" s="383"/>
      <c r="V38" s="383"/>
      <c r="W38" s="383"/>
      <c r="X38" s="595"/>
      <c r="Y38" s="1034"/>
      <c r="Z38" s="1035"/>
      <c r="AA38" s="1036"/>
      <c r="AB38" s="1040"/>
      <c r="AC38" s="1041"/>
      <c r="AD38" s="104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42"/>
      <c r="B39" s="540"/>
      <c r="C39" s="540"/>
      <c r="D39" s="540"/>
      <c r="E39" s="540"/>
      <c r="F39" s="541"/>
      <c r="G39" s="567"/>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8"/>
      <c r="AC39" s="1032"/>
      <c r="AD39" s="103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43"/>
      <c r="B40" s="544"/>
      <c r="C40" s="544"/>
      <c r="D40" s="544"/>
      <c r="E40" s="544"/>
      <c r="F40" s="545"/>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549"/>
      <c r="AC40" s="1028"/>
      <c r="AD40" s="10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4"/>
      <c r="B41" s="675"/>
      <c r="C41" s="675"/>
      <c r="D41" s="675"/>
      <c r="E41" s="675"/>
      <c r="F41" s="676"/>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8" t="s">
        <v>182</v>
      </c>
      <c r="AC41" s="1058"/>
      <c r="AD41" s="105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9" t="s">
        <v>350</v>
      </c>
      <c r="B44" s="540"/>
      <c r="C44" s="540"/>
      <c r="D44" s="540"/>
      <c r="E44" s="540"/>
      <c r="F44" s="541"/>
      <c r="G44" s="822" t="s">
        <v>146</v>
      </c>
      <c r="H44" s="809"/>
      <c r="I44" s="809"/>
      <c r="J44" s="809"/>
      <c r="K44" s="809"/>
      <c r="L44" s="809"/>
      <c r="M44" s="809"/>
      <c r="N44" s="809"/>
      <c r="O44" s="810"/>
      <c r="P44" s="808" t="s">
        <v>59</v>
      </c>
      <c r="Q44" s="809"/>
      <c r="R44" s="809"/>
      <c r="S44" s="809"/>
      <c r="T44" s="809"/>
      <c r="U44" s="809"/>
      <c r="V44" s="809"/>
      <c r="W44" s="809"/>
      <c r="X44" s="810"/>
      <c r="Y44" s="1033"/>
      <c r="Z44" s="416"/>
      <c r="AA44" s="417"/>
      <c r="AB44" s="1037" t="s">
        <v>11</v>
      </c>
      <c r="AC44" s="1038"/>
      <c r="AD44" s="1039"/>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39"/>
      <c r="B45" s="540"/>
      <c r="C45" s="540"/>
      <c r="D45" s="540"/>
      <c r="E45" s="540"/>
      <c r="F45" s="541"/>
      <c r="G45" s="594"/>
      <c r="H45" s="383"/>
      <c r="I45" s="383"/>
      <c r="J45" s="383"/>
      <c r="K45" s="383"/>
      <c r="L45" s="383"/>
      <c r="M45" s="383"/>
      <c r="N45" s="383"/>
      <c r="O45" s="595"/>
      <c r="P45" s="607"/>
      <c r="Q45" s="383"/>
      <c r="R45" s="383"/>
      <c r="S45" s="383"/>
      <c r="T45" s="383"/>
      <c r="U45" s="383"/>
      <c r="V45" s="383"/>
      <c r="W45" s="383"/>
      <c r="X45" s="595"/>
      <c r="Y45" s="1034"/>
      <c r="Z45" s="1035"/>
      <c r="AA45" s="1036"/>
      <c r="AB45" s="1040"/>
      <c r="AC45" s="1041"/>
      <c r="AD45" s="104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42"/>
      <c r="B46" s="540"/>
      <c r="C46" s="540"/>
      <c r="D46" s="540"/>
      <c r="E46" s="540"/>
      <c r="F46" s="541"/>
      <c r="G46" s="567"/>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8"/>
      <c r="AC46" s="1032"/>
      <c r="AD46" s="103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43"/>
      <c r="B47" s="544"/>
      <c r="C47" s="544"/>
      <c r="D47" s="544"/>
      <c r="E47" s="544"/>
      <c r="F47" s="545"/>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549"/>
      <c r="AC47" s="1028"/>
      <c r="AD47" s="10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4"/>
      <c r="B48" s="675"/>
      <c r="C48" s="675"/>
      <c r="D48" s="675"/>
      <c r="E48" s="675"/>
      <c r="F48" s="676"/>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8" t="s">
        <v>182</v>
      </c>
      <c r="AC48" s="1058"/>
      <c r="AD48" s="105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9" t="s">
        <v>350</v>
      </c>
      <c r="B51" s="540"/>
      <c r="C51" s="540"/>
      <c r="D51" s="540"/>
      <c r="E51" s="540"/>
      <c r="F51" s="541"/>
      <c r="G51" s="822" t="s">
        <v>146</v>
      </c>
      <c r="H51" s="809"/>
      <c r="I51" s="809"/>
      <c r="J51" s="809"/>
      <c r="K51" s="809"/>
      <c r="L51" s="809"/>
      <c r="M51" s="809"/>
      <c r="N51" s="809"/>
      <c r="O51" s="810"/>
      <c r="P51" s="808" t="s">
        <v>59</v>
      </c>
      <c r="Q51" s="809"/>
      <c r="R51" s="809"/>
      <c r="S51" s="809"/>
      <c r="T51" s="809"/>
      <c r="U51" s="809"/>
      <c r="V51" s="809"/>
      <c r="W51" s="809"/>
      <c r="X51" s="810"/>
      <c r="Y51" s="1033"/>
      <c r="Z51" s="416"/>
      <c r="AA51" s="417"/>
      <c r="AB51" s="372" t="s">
        <v>11</v>
      </c>
      <c r="AC51" s="1038"/>
      <c r="AD51" s="1039"/>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39"/>
      <c r="B52" s="540"/>
      <c r="C52" s="540"/>
      <c r="D52" s="540"/>
      <c r="E52" s="540"/>
      <c r="F52" s="541"/>
      <c r="G52" s="594"/>
      <c r="H52" s="383"/>
      <c r="I52" s="383"/>
      <c r="J52" s="383"/>
      <c r="K52" s="383"/>
      <c r="L52" s="383"/>
      <c r="M52" s="383"/>
      <c r="N52" s="383"/>
      <c r="O52" s="595"/>
      <c r="P52" s="607"/>
      <c r="Q52" s="383"/>
      <c r="R52" s="383"/>
      <c r="S52" s="383"/>
      <c r="T52" s="383"/>
      <c r="U52" s="383"/>
      <c r="V52" s="383"/>
      <c r="W52" s="383"/>
      <c r="X52" s="595"/>
      <c r="Y52" s="1034"/>
      <c r="Z52" s="1035"/>
      <c r="AA52" s="1036"/>
      <c r="AB52" s="1040"/>
      <c r="AC52" s="1041"/>
      <c r="AD52" s="104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42"/>
      <c r="B53" s="540"/>
      <c r="C53" s="540"/>
      <c r="D53" s="540"/>
      <c r="E53" s="540"/>
      <c r="F53" s="541"/>
      <c r="G53" s="567"/>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8"/>
      <c r="AC53" s="1032"/>
      <c r="AD53" s="103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43"/>
      <c r="B54" s="544"/>
      <c r="C54" s="544"/>
      <c r="D54" s="544"/>
      <c r="E54" s="544"/>
      <c r="F54" s="545"/>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549"/>
      <c r="AC54" s="1028"/>
      <c r="AD54" s="10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4"/>
      <c r="B55" s="675"/>
      <c r="C55" s="675"/>
      <c r="D55" s="675"/>
      <c r="E55" s="675"/>
      <c r="F55" s="676"/>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8" t="s">
        <v>182</v>
      </c>
      <c r="AC55" s="1058"/>
      <c r="AD55" s="105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9" t="s">
        <v>350</v>
      </c>
      <c r="B58" s="540"/>
      <c r="C58" s="540"/>
      <c r="D58" s="540"/>
      <c r="E58" s="540"/>
      <c r="F58" s="541"/>
      <c r="G58" s="822" t="s">
        <v>146</v>
      </c>
      <c r="H58" s="809"/>
      <c r="I58" s="809"/>
      <c r="J58" s="809"/>
      <c r="K58" s="809"/>
      <c r="L58" s="809"/>
      <c r="M58" s="809"/>
      <c r="N58" s="809"/>
      <c r="O58" s="810"/>
      <c r="P58" s="808" t="s">
        <v>59</v>
      </c>
      <c r="Q58" s="809"/>
      <c r="R58" s="809"/>
      <c r="S58" s="809"/>
      <c r="T58" s="809"/>
      <c r="U58" s="809"/>
      <c r="V58" s="809"/>
      <c r="W58" s="809"/>
      <c r="X58" s="810"/>
      <c r="Y58" s="1033"/>
      <c r="Z58" s="416"/>
      <c r="AA58" s="417"/>
      <c r="AB58" s="1037" t="s">
        <v>11</v>
      </c>
      <c r="AC58" s="1038"/>
      <c r="AD58" s="1039"/>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39"/>
      <c r="B59" s="540"/>
      <c r="C59" s="540"/>
      <c r="D59" s="540"/>
      <c r="E59" s="540"/>
      <c r="F59" s="541"/>
      <c r="G59" s="594"/>
      <c r="H59" s="383"/>
      <c r="I59" s="383"/>
      <c r="J59" s="383"/>
      <c r="K59" s="383"/>
      <c r="L59" s="383"/>
      <c r="M59" s="383"/>
      <c r="N59" s="383"/>
      <c r="O59" s="595"/>
      <c r="P59" s="607"/>
      <c r="Q59" s="383"/>
      <c r="R59" s="383"/>
      <c r="S59" s="383"/>
      <c r="T59" s="383"/>
      <c r="U59" s="383"/>
      <c r="V59" s="383"/>
      <c r="W59" s="383"/>
      <c r="X59" s="595"/>
      <c r="Y59" s="1034"/>
      <c r="Z59" s="1035"/>
      <c r="AA59" s="1036"/>
      <c r="AB59" s="1040"/>
      <c r="AC59" s="1041"/>
      <c r="AD59" s="104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42"/>
      <c r="B60" s="540"/>
      <c r="C60" s="540"/>
      <c r="D60" s="540"/>
      <c r="E60" s="540"/>
      <c r="F60" s="541"/>
      <c r="G60" s="567"/>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8"/>
      <c r="AC60" s="1032"/>
      <c r="AD60" s="103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43"/>
      <c r="B61" s="544"/>
      <c r="C61" s="544"/>
      <c r="D61" s="544"/>
      <c r="E61" s="544"/>
      <c r="F61" s="545"/>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549"/>
      <c r="AC61" s="1028"/>
      <c r="AD61" s="10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4"/>
      <c r="B62" s="675"/>
      <c r="C62" s="675"/>
      <c r="D62" s="675"/>
      <c r="E62" s="675"/>
      <c r="F62" s="676"/>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8" t="s">
        <v>182</v>
      </c>
      <c r="AC62" s="1058"/>
      <c r="AD62" s="105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9" t="s">
        <v>350</v>
      </c>
      <c r="B65" s="540"/>
      <c r="C65" s="540"/>
      <c r="D65" s="540"/>
      <c r="E65" s="540"/>
      <c r="F65" s="541"/>
      <c r="G65" s="822" t="s">
        <v>146</v>
      </c>
      <c r="H65" s="809"/>
      <c r="I65" s="809"/>
      <c r="J65" s="809"/>
      <c r="K65" s="809"/>
      <c r="L65" s="809"/>
      <c r="M65" s="809"/>
      <c r="N65" s="809"/>
      <c r="O65" s="810"/>
      <c r="P65" s="808" t="s">
        <v>59</v>
      </c>
      <c r="Q65" s="809"/>
      <c r="R65" s="809"/>
      <c r="S65" s="809"/>
      <c r="T65" s="809"/>
      <c r="U65" s="809"/>
      <c r="V65" s="809"/>
      <c r="W65" s="809"/>
      <c r="X65" s="810"/>
      <c r="Y65" s="1033"/>
      <c r="Z65" s="416"/>
      <c r="AA65" s="417"/>
      <c r="AB65" s="1037" t="s">
        <v>11</v>
      </c>
      <c r="AC65" s="1038"/>
      <c r="AD65" s="1039"/>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39"/>
      <c r="B66" s="540"/>
      <c r="C66" s="540"/>
      <c r="D66" s="540"/>
      <c r="E66" s="540"/>
      <c r="F66" s="541"/>
      <c r="G66" s="594"/>
      <c r="H66" s="383"/>
      <c r="I66" s="383"/>
      <c r="J66" s="383"/>
      <c r="K66" s="383"/>
      <c r="L66" s="383"/>
      <c r="M66" s="383"/>
      <c r="N66" s="383"/>
      <c r="O66" s="595"/>
      <c r="P66" s="607"/>
      <c r="Q66" s="383"/>
      <c r="R66" s="383"/>
      <c r="S66" s="383"/>
      <c r="T66" s="383"/>
      <c r="U66" s="383"/>
      <c r="V66" s="383"/>
      <c r="W66" s="383"/>
      <c r="X66" s="595"/>
      <c r="Y66" s="1034"/>
      <c r="Z66" s="1035"/>
      <c r="AA66" s="1036"/>
      <c r="AB66" s="1040"/>
      <c r="AC66" s="1041"/>
      <c r="AD66" s="104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42"/>
      <c r="B67" s="540"/>
      <c r="C67" s="540"/>
      <c r="D67" s="540"/>
      <c r="E67" s="540"/>
      <c r="F67" s="541"/>
      <c r="G67" s="567"/>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8"/>
      <c r="AC67" s="1032"/>
      <c r="AD67" s="103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43"/>
      <c r="B68" s="544"/>
      <c r="C68" s="544"/>
      <c r="D68" s="544"/>
      <c r="E68" s="544"/>
      <c r="F68" s="545"/>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549"/>
      <c r="AC68" s="1028"/>
      <c r="AD68" s="102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4"/>
      <c r="B69" s="675"/>
      <c r="C69" s="675"/>
      <c r="D69" s="675"/>
      <c r="E69" s="675"/>
      <c r="F69" s="676"/>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2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9" t="s">
        <v>368</v>
      </c>
      <c r="H2" s="470"/>
      <c r="I2" s="470"/>
      <c r="J2" s="470"/>
      <c r="K2" s="470"/>
      <c r="L2" s="470"/>
      <c r="M2" s="470"/>
      <c r="N2" s="470"/>
      <c r="O2" s="470"/>
      <c r="P2" s="470"/>
      <c r="Q2" s="470"/>
      <c r="R2" s="470"/>
      <c r="S2" s="470"/>
      <c r="T2" s="470"/>
      <c r="U2" s="470"/>
      <c r="V2" s="470"/>
      <c r="W2" s="470"/>
      <c r="X2" s="470"/>
      <c r="Y2" s="470"/>
      <c r="Z2" s="470"/>
      <c r="AA2" s="470"/>
      <c r="AB2" s="471"/>
      <c r="AC2" s="46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65"/>
      <c r="B4" s="1066"/>
      <c r="C4" s="1066"/>
      <c r="D4" s="1066"/>
      <c r="E4" s="1066"/>
      <c r="F4" s="1067"/>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65"/>
      <c r="B5" s="1066"/>
      <c r="C5" s="1066"/>
      <c r="D5" s="1066"/>
      <c r="E5" s="1066"/>
      <c r="F5" s="106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5"/>
      <c r="B6" s="1066"/>
      <c r="C6" s="1066"/>
      <c r="D6" s="1066"/>
      <c r="E6" s="1066"/>
      <c r="F6" s="106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5"/>
      <c r="B7" s="1066"/>
      <c r="C7" s="1066"/>
      <c r="D7" s="1066"/>
      <c r="E7" s="1066"/>
      <c r="F7" s="106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5"/>
      <c r="B8" s="1066"/>
      <c r="C8" s="1066"/>
      <c r="D8" s="1066"/>
      <c r="E8" s="1066"/>
      <c r="F8" s="106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5"/>
      <c r="B9" s="1066"/>
      <c r="C9" s="1066"/>
      <c r="D9" s="1066"/>
      <c r="E9" s="1066"/>
      <c r="F9" s="106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5"/>
      <c r="B10" s="1066"/>
      <c r="C10" s="1066"/>
      <c r="D10" s="1066"/>
      <c r="E10" s="1066"/>
      <c r="F10" s="106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5"/>
      <c r="B11" s="1066"/>
      <c r="C11" s="1066"/>
      <c r="D11" s="1066"/>
      <c r="E11" s="1066"/>
      <c r="F11" s="106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5"/>
      <c r="B12" s="1066"/>
      <c r="C12" s="1066"/>
      <c r="D12" s="1066"/>
      <c r="E12" s="1066"/>
      <c r="F12" s="106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5"/>
      <c r="B13" s="1066"/>
      <c r="C13" s="1066"/>
      <c r="D13" s="1066"/>
      <c r="E13" s="1066"/>
      <c r="F13" s="106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5"/>
      <c r="B14" s="1066"/>
      <c r="C14" s="1066"/>
      <c r="D14" s="1066"/>
      <c r="E14" s="1066"/>
      <c r="F14" s="106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5"/>
      <c r="B15" s="1066"/>
      <c r="C15" s="1066"/>
      <c r="D15" s="1066"/>
      <c r="E15" s="1066"/>
      <c r="F15" s="1067"/>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65"/>
      <c r="B16" s="1066"/>
      <c r="C16" s="1066"/>
      <c r="D16" s="1066"/>
      <c r="E16" s="1066"/>
      <c r="F16" s="1067"/>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65"/>
      <c r="B17" s="1066"/>
      <c r="C17" s="1066"/>
      <c r="D17" s="1066"/>
      <c r="E17" s="1066"/>
      <c r="F17" s="1067"/>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65"/>
      <c r="B18" s="1066"/>
      <c r="C18" s="1066"/>
      <c r="D18" s="1066"/>
      <c r="E18" s="1066"/>
      <c r="F18" s="106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5"/>
      <c r="B19" s="1066"/>
      <c r="C19" s="1066"/>
      <c r="D19" s="1066"/>
      <c r="E19" s="1066"/>
      <c r="F19" s="106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5"/>
      <c r="B20" s="1066"/>
      <c r="C20" s="1066"/>
      <c r="D20" s="1066"/>
      <c r="E20" s="1066"/>
      <c r="F20" s="106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5"/>
      <c r="B21" s="1066"/>
      <c r="C21" s="1066"/>
      <c r="D21" s="1066"/>
      <c r="E21" s="1066"/>
      <c r="F21" s="106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5"/>
      <c r="B22" s="1066"/>
      <c r="C22" s="1066"/>
      <c r="D22" s="1066"/>
      <c r="E22" s="1066"/>
      <c r="F22" s="106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5"/>
      <c r="B23" s="1066"/>
      <c r="C23" s="1066"/>
      <c r="D23" s="1066"/>
      <c r="E23" s="1066"/>
      <c r="F23" s="106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5"/>
      <c r="B24" s="1066"/>
      <c r="C24" s="1066"/>
      <c r="D24" s="1066"/>
      <c r="E24" s="1066"/>
      <c r="F24" s="106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5"/>
      <c r="B25" s="1066"/>
      <c r="C25" s="1066"/>
      <c r="D25" s="1066"/>
      <c r="E25" s="1066"/>
      <c r="F25" s="106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5"/>
      <c r="B26" s="1066"/>
      <c r="C26" s="1066"/>
      <c r="D26" s="1066"/>
      <c r="E26" s="1066"/>
      <c r="F26" s="106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5"/>
      <c r="B27" s="1066"/>
      <c r="C27" s="1066"/>
      <c r="D27" s="1066"/>
      <c r="E27" s="1066"/>
      <c r="F27" s="106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5"/>
      <c r="B28" s="1066"/>
      <c r="C28" s="1066"/>
      <c r="D28" s="1066"/>
      <c r="E28" s="1066"/>
      <c r="F28" s="1067"/>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65"/>
      <c r="B29" s="1066"/>
      <c r="C29" s="1066"/>
      <c r="D29" s="1066"/>
      <c r="E29" s="1066"/>
      <c r="F29" s="1067"/>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65"/>
      <c r="B30" s="1066"/>
      <c r="C30" s="1066"/>
      <c r="D30" s="1066"/>
      <c r="E30" s="1066"/>
      <c r="F30" s="1067"/>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65"/>
      <c r="B31" s="1066"/>
      <c r="C31" s="1066"/>
      <c r="D31" s="1066"/>
      <c r="E31" s="1066"/>
      <c r="F31" s="106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5"/>
      <c r="B32" s="1066"/>
      <c r="C32" s="1066"/>
      <c r="D32" s="1066"/>
      <c r="E32" s="1066"/>
      <c r="F32" s="106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5"/>
      <c r="B33" s="1066"/>
      <c r="C33" s="1066"/>
      <c r="D33" s="1066"/>
      <c r="E33" s="1066"/>
      <c r="F33" s="106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5"/>
      <c r="B34" s="1066"/>
      <c r="C34" s="1066"/>
      <c r="D34" s="1066"/>
      <c r="E34" s="1066"/>
      <c r="F34" s="106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5"/>
      <c r="B35" s="1066"/>
      <c r="C35" s="1066"/>
      <c r="D35" s="1066"/>
      <c r="E35" s="1066"/>
      <c r="F35" s="106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5"/>
      <c r="B36" s="1066"/>
      <c r="C36" s="1066"/>
      <c r="D36" s="1066"/>
      <c r="E36" s="1066"/>
      <c r="F36" s="106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5"/>
      <c r="B37" s="1066"/>
      <c r="C37" s="1066"/>
      <c r="D37" s="1066"/>
      <c r="E37" s="1066"/>
      <c r="F37" s="106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5"/>
      <c r="B38" s="1066"/>
      <c r="C38" s="1066"/>
      <c r="D38" s="1066"/>
      <c r="E38" s="1066"/>
      <c r="F38" s="106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5"/>
      <c r="B39" s="1066"/>
      <c r="C39" s="1066"/>
      <c r="D39" s="1066"/>
      <c r="E39" s="1066"/>
      <c r="F39" s="106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5"/>
      <c r="B40" s="1066"/>
      <c r="C40" s="1066"/>
      <c r="D40" s="1066"/>
      <c r="E40" s="1066"/>
      <c r="F40" s="106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5"/>
      <c r="B41" s="1066"/>
      <c r="C41" s="1066"/>
      <c r="D41" s="1066"/>
      <c r="E41" s="1066"/>
      <c r="F41" s="1067"/>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65"/>
      <c r="B42" s="1066"/>
      <c r="C42" s="1066"/>
      <c r="D42" s="1066"/>
      <c r="E42" s="1066"/>
      <c r="F42" s="1067"/>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65"/>
      <c r="B43" s="1066"/>
      <c r="C43" s="1066"/>
      <c r="D43" s="1066"/>
      <c r="E43" s="1066"/>
      <c r="F43" s="1067"/>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65"/>
      <c r="B44" s="1066"/>
      <c r="C44" s="1066"/>
      <c r="D44" s="1066"/>
      <c r="E44" s="1066"/>
      <c r="F44" s="106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5"/>
      <c r="B45" s="1066"/>
      <c r="C45" s="1066"/>
      <c r="D45" s="1066"/>
      <c r="E45" s="1066"/>
      <c r="F45" s="106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5"/>
      <c r="B46" s="1066"/>
      <c r="C46" s="1066"/>
      <c r="D46" s="1066"/>
      <c r="E46" s="1066"/>
      <c r="F46" s="106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5"/>
      <c r="B47" s="1066"/>
      <c r="C47" s="1066"/>
      <c r="D47" s="1066"/>
      <c r="E47" s="1066"/>
      <c r="F47" s="106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5"/>
      <c r="B48" s="1066"/>
      <c r="C48" s="1066"/>
      <c r="D48" s="1066"/>
      <c r="E48" s="1066"/>
      <c r="F48" s="106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5"/>
      <c r="B49" s="1066"/>
      <c r="C49" s="1066"/>
      <c r="D49" s="1066"/>
      <c r="E49" s="1066"/>
      <c r="F49" s="106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5"/>
      <c r="B50" s="1066"/>
      <c r="C50" s="1066"/>
      <c r="D50" s="1066"/>
      <c r="E50" s="1066"/>
      <c r="F50" s="106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5"/>
      <c r="B51" s="1066"/>
      <c r="C51" s="1066"/>
      <c r="D51" s="1066"/>
      <c r="E51" s="1066"/>
      <c r="F51" s="106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5"/>
      <c r="B52" s="1066"/>
      <c r="C52" s="1066"/>
      <c r="D52" s="1066"/>
      <c r="E52" s="1066"/>
      <c r="F52" s="106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65"/>
      <c r="B56" s="1066"/>
      <c r="C56" s="1066"/>
      <c r="D56" s="1066"/>
      <c r="E56" s="1066"/>
      <c r="F56" s="1067"/>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65"/>
      <c r="B57" s="1066"/>
      <c r="C57" s="1066"/>
      <c r="D57" s="1066"/>
      <c r="E57" s="1066"/>
      <c r="F57" s="1067"/>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65"/>
      <c r="B58" s="1066"/>
      <c r="C58" s="1066"/>
      <c r="D58" s="1066"/>
      <c r="E58" s="1066"/>
      <c r="F58" s="106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5"/>
      <c r="B59" s="1066"/>
      <c r="C59" s="1066"/>
      <c r="D59" s="1066"/>
      <c r="E59" s="1066"/>
      <c r="F59" s="106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5"/>
      <c r="B60" s="1066"/>
      <c r="C60" s="1066"/>
      <c r="D60" s="1066"/>
      <c r="E60" s="1066"/>
      <c r="F60" s="106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5"/>
      <c r="B61" s="1066"/>
      <c r="C61" s="1066"/>
      <c r="D61" s="1066"/>
      <c r="E61" s="1066"/>
      <c r="F61" s="106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5"/>
      <c r="B62" s="1066"/>
      <c r="C62" s="1066"/>
      <c r="D62" s="1066"/>
      <c r="E62" s="1066"/>
      <c r="F62" s="106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5"/>
      <c r="B63" s="1066"/>
      <c r="C63" s="1066"/>
      <c r="D63" s="1066"/>
      <c r="E63" s="1066"/>
      <c r="F63" s="106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5"/>
      <c r="B64" s="1066"/>
      <c r="C64" s="1066"/>
      <c r="D64" s="1066"/>
      <c r="E64" s="1066"/>
      <c r="F64" s="106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5"/>
      <c r="B65" s="1066"/>
      <c r="C65" s="1066"/>
      <c r="D65" s="1066"/>
      <c r="E65" s="1066"/>
      <c r="F65" s="106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5"/>
      <c r="B66" s="1066"/>
      <c r="C66" s="1066"/>
      <c r="D66" s="1066"/>
      <c r="E66" s="1066"/>
      <c r="F66" s="106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5"/>
      <c r="B67" s="1066"/>
      <c r="C67" s="1066"/>
      <c r="D67" s="1066"/>
      <c r="E67" s="1066"/>
      <c r="F67" s="106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5"/>
      <c r="B68" s="1066"/>
      <c r="C68" s="1066"/>
      <c r="D68" s="1066"/>
      <c r="E68" s="1066"/>
      <c r="F68" s="1067"/>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65"/>
      <c r="B69" s="1066"/>
      <c r="C69" s="1066"/>
      <c r="D69" s="1066"/>
      <c r="E69" s="1066"/>
      <c r="F69" s="1067"/>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65"/>
      <c r="B70" s="1066"/>
      <c r="C70" s="1066"/>
      <c r="D70" s="1066"/>
      <c r="E70" s="1066"/>
      <c r="F70" s="1067"/>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65"/>
      <c r="B71" s="1066"/>
      <c r="C71" s="1066"/>
      <c r="D71" s="1066"/>
      <c r="E71" s="1066"/>
      <c r="F71" s="106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5"/>
      <c r="B72" s="1066"/>
      <c r="C72" s="1066"/>
      <c r="D72" s="1066"/>
      <c r="E72" s="1066"/>
      <c r="F72" s="106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5"/>
      <c r="B73" s="1066"/>
      <c r="C73" s="1066"/>
      <c r="D73" s="1066"/>
      <c r="E73" s="1066"/>
      <c r="F73" s="106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5"/>
      <c r="B74" s="1066"/>
      <c r="C74" s="1066"/>
      <c r="D74" s="1066"/>
      <c r="E74" s="1066"/>
      <c r="F74" s="106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5"/>
      <c r="B75" s="1066"/>
      <c r="C75" s="1066"/>
      <c r="D75" s="1066"/>
      <c r="E75" s="1066"/>
      <c r="F75" s="106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5"/>
      <c r="B76" s="1066"/>
      <c r="C76" s="1066"/>
      <c r="D76" s="1066"/>
      <c r="E76" s="1066"/>
      <c r="F76" s="106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5"/>
      <c r="B77" s="1066"/>
      <c r="C77" s="1066"/>
      <c r="D77" s="1066"/>
      <c r="E77" s="1066"/>
      <c r="F77" s="106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5"/>
      <c r="B78" s="1066"/>
      <c r="C78" s="1066"/>
      <c r="D78" s="1066"/>
      <c r="E78" s="1066"/>
      <c r="F78" s="106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5"/>
      <c r="B79" s="1066"/>
      <c r="C79" s="1066"/>
      <c r="D79" s="1066"/>
      <c r="E79" s="1066"/>
      <c r="F79" s="106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5"/>
      <c r="B80" s="1066"/>
      <c r="C80" s="1066"/>
      <c r="D80" s="1066"/>
      <c r="E80" s="1066"/>
      <c r="F80" s="106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5"/>
      <c r="B81" s="1066"/>
      <c r="C81" s="1066"/>
      <c r="D81" s="1066"/>
      <c r="E81" s="1066"/>
      <c r="F81" s="1067"/>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65"/>
      <c r="B82" s="1066"/>
      <c r="C82" s="1066"/>
      <c r="D82" s="1066"/>
      <c r="E82" s="1066"/>
      <c r="F82" s="1067"/>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65"/>
      <c r="B83" s="1066"/>
      <c r="C83" s="1066"/>
      <c r="D83" s="1066"/>
      <c r="E83" s="1066"/>
      <c r="F83" s="1067"/>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65"/>
      <c r="B84" s="1066"/>
      <c r="C84" s="1066"/>
      <c r="D84" s="1066"/>
      <c r="E84" s="1066"/>
      <c r="F84" s="106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5"/>
      <c r="B85" s="1066"/>
      <c r="C85" s="1066"/>
      <c r="D85" s="1066"/>
      <c r="E85" s="1066"/>
      <c r="F85" s="106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5"/>
      <c r="B86" s="1066"/>
      <c r="C86" s="1066"/>
      <c r="D86" s="1066"/>
      <c r="E86" s="1066"/>
      <c r="F86" s="106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5"/>
      <c r="B87" s="1066"/>
      <c r="C87" s="1066"/>
      <c r="D87" s="1066"/>
      <c r="E87" s="1066"/>
      <c r="F87" s="106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5"/>
      <c r="B88" s="1066"/>
      <c r="C88" s="1066"/>
      <c r="D88" s="1066"/>
      <c r="E88" s="1066"/>
      <c r="F88" s="106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5"/>
      <c r="B89" s="1066"/>
      <c r="C89" s="1066"/>
      <c r="D89" s="1066"/>
      <c r="E89" s="1066"/>
      <c r="F89" s="106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5"/>
      <c r="B90" s="1066"/>
      <c r="C90" s="1066"/>
      <c r="D90" s="1066"/>
      <c r="E90" s="1066"/>
      <c r="F90" s="106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5"/>
      <c r="B91" s="1066"/>
      <c r="C91" s="1066"/>
      <c r="D91" s="1066"/>
      <c r="E91" s="1066"/>
      <c r="F91" s="106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5"/>
      <c r="B92" s="1066"/>
      <c r="C92" s="1066"/>
      <c r="D92" s="1066"/>
      <c r="E92" s="1066"/>
      <c r="F92" s="106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5"/>
      <c r="B93" s="1066"/>
      <c r="C93" s="1066"/>
      <c r="D93" s="1066"/>
      <c r="E93" s="1066"/>
      <c r="F93" s="106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5"/>
      <c r="B94" s="1066"/>
      <c r="C94" s="1066"/>
      <c r="D94" s="1066"/>
      <c r="E94" s="1066"/>
      <c r="F94" s="1067"/>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65"/>
      <c r="B95" s="1066"/>
      <c r="C95" s="1066"/>
      <c r="D95" s="1066"/>
      <c r="E95" s="1066"/>
      <c r="F95" s="1067"/>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65"/>
      <c r="B96" s="1066"/>
      <c r="C96" s="1066"/>
      <c r="D96" s="1066"/>
      <c r="E96" s="1066"/>
      <c r="F96" s="1067"/>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65"/>
      <c r="B97" s="1066"/>
      <c r="C97" s="1066"/>
      <c r="D97" s="1066"/>
      <c r="E97" s="1066"/>
      <c r="F97" s="106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5"/>
      <c r="B98" s="1066"/>
      <c r="C98" s="1066"/>
      <c r="D98" s="1066"/>
      <c r="E98" s="1066"/>
      <c r="F98" s="106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5"/>
      <c r="B99" s="1066"/>
      <c r="C99" s="1066"/>
      <c r="D99" s="1066"/>
      <c r="E99" s="1066"/>
      <c r="F99" s="106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5"/>
      <c r="B100" s="1066"/>
      <c r="C100" s="1066"/>
      <c r="D100" s="1066"/>
      <c r="E100" s="1066"/>
      <c r="F100" s="106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5"/>
      <c r="B101" s="1066"/>
      <c r="C101" s="1066"/>
      <c r="D101" s="1066"/>
      <c r="E101" s="1066"/>
      <c r="F101" s="106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5"/>
      <c r="B102" s="1066"/>
      <c r="C102" s="1066"/>
      <c r="D102" s="1066"/>
      <c r="E102" s="1066"/>
      <c r="F102" s="106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5"/>
      <c r="B103" s="1066"/>
      <c r="C103" s="1066"/>
      <c r="D103" s="1066"/>
      <c r="E103" s="1066"/>
      <c r="F103" s="106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5"/>
      <c r="B104" s="1066"/>
      <c r="C104" s="1066"/>
      <c r="D104" s="1066"/>
      <c r="E104" s="1066"/>
      <c r="F104" s="106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5"/>
      <c r="B105" s="1066"/>
      <c r="C105" s="1066"/>
      <c r="D105" s="1066"/>
      <c r="E105" s="1066"/>
      <c r="F105" s="106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65"/>
      <c r="B109" s="1066"/>
      <c r="C109" s="1066"/>
      <c r="D109" s="1066"/>
      <c r="E109" s="1066"/>
      <c r="F109" s="1067"/>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65"/>
      <c r="B110" s="1066"/>
      <c r="C110" s="1066"/>
      <c r="D110" s="1066"/>
      <c r="E110" s="1066"/>
      <c r="F110" s="1067"/>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65"/>
      <c r="B111" s="1066"/>
      <c r="C111" s="1066"/>
      <c r="D111" s="1066"/>
      <c r="E111" s="1066"/>
      <c r="F111" s="106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5"/>
      <c r="B112" s="1066"/>
      <c r="C112" s="1066"/>
      <c r="D112" s="1066"/>
      <c r="E112" s="1066"/>
      <c r="F112" s="106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5"/>
      <c r="B113" s="1066"/>
      <c r="C113" s="1066"/>
      <c r="D113" s="1066"/>
      <c r="E113" s="1066"/>
      <c r="F113" s="106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5"/>
      <c r="B114" s="1066"/>
      <c r="C114" s="1066"/>
      <c r="D114" s="1066"/>
      <c r="E114" s="1066"/>
      <c r="F114" s="106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5"/>
      <c r="B115" s="1066"/>
      <c r="C115" s="1066"/>
      <c r="D115" s="1066"/>
      <c r="E115" s="1066"/>
      <c r="F115" s="106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5"/>
      <c r="B116" s="1066"/>
      <c r="C116" s="1066"/>
      <c r="D116" s="1066"/>
      <c r="E116" s="1066"/>
      <c r="F116" s="106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5"/>
      <c r="B117" s="1066"/>
      <c r="C117" s="1066"/>
      <c r="D117" s="1066"/>
      <c r="E117" s="1066"/>
      <c r="F117" s="106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5"/>
      <c r="B118" s="1066"/>
      <c r="C118" s="1066"/>
      <c r="D118" s="1066"/>
      <c r="E118" s="1066"/>
      <c r="F118" s="106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5"/>
      <c r="B119" s="1066"/>
      <c r="C119" s="1066"/>
      <c r="D119" s="1066"/>
      <c r="E119" s="1066"/>
      <c r="F119" s="106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5"/>
      <c r="B120" s="1066"/>
      <c r="C120" s="1066"/>
      <c r="D120" s="1066"/>
      <c r="E120" s="1066"/>
      <c r="F120" s="106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5"/>
      <c r="B121" s="1066"/>
      <c r="C121" s="1066"/>
      <c r="D121" s="1066"/>
      <c r="E121" s="1066"/>
      <c r="F121" s="1067"/>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65"/>
      <c r="B122" s="1066"/>
      <c r="C122" s="1066"/>
      <c r="D122" s="1066"/>
      <c r="E122" s="1066"/>
      <c r="F122" s="1067"/>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65"/>
      <c r="B123" s="1066"/>
      <c r="C123" s="1066"/>
      <c r="D123" s="1066"/>
      <c r="E123" s="1066"/>
      <c r="F123" s="1067"/>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65"/>
      <c r="B124" s="1066"/>
      <c r="C124" s="1066"/>
      <c r="D124" s="1066"/>
      <c r="E124" s="1066"/>
      <c r="F124" s="106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5"/>
      <c r="B125" s="1066"/>
      <c r="C125" s="1066"/>
      <c r="D125" s="1066"/>
      <c r="E125" s="1066"/>
      <c r="F125" s="106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5"/>
      <c r="B126" s="1066"/>
      <c r="C126" s="1066"/>
      <c r="D126" s="1066"/>
      <c r="E126" s="1066"/>
      <c r="F126" s="106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5"/>
      <c r="B127" s="1066"/>
      <c r="C127" s="1066"/>
      <c r="D127" s="1066"/>
      <c r="E127" s="1066"/>
      <c r="F127" s="106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5"/>
      <c r="B128" s="1066"/>
      <c r="C128" s="1066"/>
      <c r="D128" s="1066"/>
      <c r="E128" s="1066"/>
      <c r="F128" s="106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5"/>
      <c r="B129" s="1066"/>
      <c r="C129" s="1066"/>
      <c r="D129" s="1066"/>
      <c r="E129" s="1066"/>
      <c r="F129" s="106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5"/>
      <c r="B130" s="1066"/>
      <c r="C130" s="1066"/>
      <c r="D130" s="1066"/>
      <c r="E130" s="1066"/>
      <c r="F130" s="106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5"/>
      <c r="B131" s="1066"/>
      <c r="C131" s="1066"/>
      <c r="D131" s="1066"/>
      <c r="E131" s="1066"/>
      <c r="F131" s="106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5"/>
      <c r="B132" s="1066"/>
      <c r="C132" s="1066"/>
      <c r="D132" s="1066"/>
      <c r="E132" s="1066"/>
      <c r="F132" s="106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5"/>
      <c r="B133" s="1066"/>
      <c r="C133" s="1066"/>
      <c r="D133" s="1066"/>
      <c r="E133" s="1066"/>
      <c r="F133" s="106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5"/>
      <c r="B134" s="1066"/>
      <c r="C134" s="1066"/>
      <c r="D134" s="1066"/>
      <c r="E134" s="1066"/>
      <c r="F134" s="1067"/>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65"/>
      <c r="B135" s="1066"/>
      <c r="C135" s="1066"/>
      <c r="D135" s="1066"/>
      <c r="E135" s="1066"/>
      <c r="F135" s="1067"/>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65"/>
      <c r="B136" s="1066"/>
      <c r="C136" s="1066"/>
      <c r="D136" s="1066"/>
      <c r="E136" s="1066"/>
      <c r="F136" s="1067"/>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65"/>
      <c r="B137" s="1066"/>
      <c r="C137" s="1066"/>
      <c r="D137" s="1066"/>
      <c r="E137" s="1066"/>
      <c r="F137" s="106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5"/>
      <c r="B138" s="1066"/>
      <c r="C138" s="1066"/>
      <c r="D138" s="1066"/>
      <c r="E138" s="1066"/>
      <c r="F138" s="106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5"/>
      <c r="B139" s="1066"/>
      <c r="C139" s="1066"/>
      <c r="D139" s="1066"/>
      <c r="E139" s="1066"/>
      <c r="F139" s="106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5"/>
      <c r="B140" s="1066"/>
      <c r="C140" s="1066"/>
      <c r="D140" s="1066"/>
      <c r="E140" s="1066"/>
      <c r="F140" s="106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5"/>
      <c r="B141" s="1066"/>
      <c r="C141" s="1066"/>
      <c r="D141" s="1066"/>
      <c r="E141" s="1066"/>
      <c r="F141" s="106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5"/>
      <c r="B142" s="1066"/>
      <c r="C142" s="1066"/>
      <c r="D142" s="1066"/>
      <c r="E142" s="1066"/>
      <c r="F142" s="106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5"/>
      <c r="B143" s="1066"/>
      <c r="C143" s="1066"/>
      <c r="D143" s="1066"/>
      <c r="E143" s="1066"/>
      <c r="F143" s="106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5"/>
      <c r="B144" s="1066"/>
      <c r="C144" s="1066"/>
      <c r="D144" s="1066"/>
      <c r="E144" s="1066"/>
      <c r="F144" s="106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5"/>
      <c r="B145" s="1066"/>
      <c r="C145" s="1066"/>
      <c r="D145" s="1066"/>
      <c r="E145" s="1066"/>
      <c r="F145" s="106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5"/>
      <c r="B146" s="1066"/>
      <c r="C146" s="1066"/>
      <c r="D146" s="1066"/>
      <c r="E146" s="1066"/>
      <c r="F146" s="106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5"/>
      <c r="B147" s="1066"/>
      <c r="C147" s="1066"/>
      <c r="D147" s="1066"/>
      <c r="E147" s="1066"/>
      <c r="F147" s="1067"/>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65"/>
      <c r="B148" s="1066"/>
      <c r="C148" s="1066"/>
      <c r="D148" s="1066"/>
      <c r="E148" s="1066"/>
      <c r="F148" s="1067"/>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65"/>
      <c r="B149" s="1066"/>
      <c r="C149" s="1066"/>
      <c r="D149" s="1066"/>
      <c r="E149" s="1066"/>
      <c r="F149" s="1067"/>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65"/>
      <c r="B150" s="1066"/>
      <c r="C150" s="1066"/>
      <c r="D150" s="1066"/>
      <c r="E150" s="1066"/>
      <c r="F150" s="106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5"/>
      <c r="B151" s="1066"/>
      <c r="C151" s="1066"/>
      <c r="D151" s="1066"/>
      <c r="E151" s="1066"/>
      <c r="F151" s="106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5"/>
      <c r="B152" s="1066"/>
      <c r="C152" s="1066"/>
      <c r="D152" s="1066"/>
      <c r="E152" s="1066"/>
      <c r="F152" s="106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5"/>
      <c r="B153" s="1066"/>
      <c r="C153" s="1066"/>
      <c r="D153" s="1066"/>
      <c r="E153" s="1066"/>
      <c r="F153" s="106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5"/>
      <c r="B154" s="1066"/>
      <c r="C154" s="1066"/>
      <c r="D154" s="1066"/>
      <c r="E154" s="1066"/>
      <c r="F154" s="106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5"/>
      <c r="B155" s="1066"/>
      <c r="C155" s="1066"/>
      <c r="D155" s="1066"/>
      <c r="E155" s="1066"/>
      <c r="F155" s="106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5"/>
      <c r="B156" s="1066"/>
      <c r="C156" s="1066"/>
      <c r="D156" s="1066"/>
      <c r="E156" s="1066"/>
      <c r="F156" s="106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5"/>
      <c r="B157" s="1066"/>
      <c r="C157" s="1066"/>
      <c r="D157" s="1066"/>
      <c r="E157" s="1066"/>
      <c r="F157" s="106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5"/>
      <c r="B158" s="1066"/>
      <c r="C158" s="1066"/>
      <c r="D158" s="1066"/>
      <c r="E158" s="1066"/>
      <c r="F158" s="106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65"/>
      <c r="B162" s="1066"/>
      <c r="C162" s="1066"/>
      <c r="D162" s="1066"/>
      <c r="E162" s="1066"/>
      <c r="F162" s="1067"/>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65"/>
      <c r="B163" s="1066"/>
      <c r="C163" s="1066"/>
      <c r="D163" s="1066"/>
      <c r="E163" s="1066"/>
      <c r="F163" s="1067"/>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65"/>
      <c r="B164" s="1066"/>
      <c r="C164" s="1066"/>
      <c r="D164" s="1066"/>
      <c r="E164" s="1066"/>
      <c r="F164" s="106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5"/>
      <c r="B165" s="1066"/>
      <c r="C165" s="1066"/>
      <c r="D165" s="1066"/>
      <c r="E165" s="1066"/>
      <c r="F165" s="106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5"/>
      <c r="B166" s="1066"/>
      <c r="C166" s="1066"/>
      <c r="D166" s="1066"/>
      <c r="E166" s="1066"/>
      <c r="F166" s="106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5"/>
      <c r="B167" s="1066"/>
      <c r="C167" s="1066"/>
      <c r="D167" s="1066"/>
      <c r="E167" s="1066"/>
      <c r="F167" s="106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5"/>
      <c r="B168" s="1066"/>
      <c r="C168" s="1066"/>
      <c r="D168" s="1066"/>
      <c r="E168" s="1066"/>
      <c r="F168" s="106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5"/>
      <c r="B169" s="1066"/>
      <c r="C169" s="1066"/>
      <c r="D169" s="1066"/>
      <c r="E169" s="1066"/>
      <c r="F169" s="106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5"/>
      <c r="B170" s="1066"/>
      <c r="C170" s="1066"/>
      <c r="D170" s="1066"/>
      <c r="E170" s="1066"/>
      <c r="F170" s="106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5"/>
      <c r="B171" s="1066"/>
      <c r="C171" s="1066"/>
      <c r="D171" s="1066"/>
      <c r="E171" s="1066"/>
      <c r="F171" s="106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5"/>
      <c r="B172" s="1066"/>
      <c r="C172" s="1066"/>
      <c r="D172" s="1066"/>
      <c r="E172" s="1066"/>
      <c r="F172" s="106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5"/>
      <c r="B173" s="1066"/>
      <c r="C173" s="1066"/>
      <c r="D173" s="1066"/>
      <c r="E173" s="1066"/>
      <c r="F173" s="106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5"/>
      <c r="B174" s="1066"/>
      <c r="C174" s="1066"/>
      <c r="D174" s="1066"/>
      <c r="E174" s="1066"/>
      <c r="F174" s="1067"/>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65"/>
      <c r="B175" s="1066"/>
      <c r="C175" s="1066"/>
      <c r="D175" s="1066"/>
      <c r="E175" s="1066"/>
      <c r="F175" s="1067"/>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65"/>
      <c r="B176" s="1066"/>
      <c r="C176" s="1066"/>
      <c r="D176" s="1066"/>
      <c r="E176" s="1066"/>
      <c r="F176" s="1067"/>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65"/>
      <c r="B177" s="1066"/>
      <c r="C177" s="1066"/>
      <c r="D177" s="1066"/>
      <c r="E177" s="1066"/>
      <c r="F177" s="106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5"/>
      <c r="B178" s="1066"/>
      <c r="C178" s="1066"/>
      <c r="D178" s="1066"/>
      <c r="E178" s="1066"/>
      <c r="F178" s="106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5"/>
      <c r="B179" s="1066"/>
      <c r="C179" s="1066"/>
      <c r="D179" s="1066"/>
      <c r="E179" s="1066"/>
      <c r="F179" s="106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5"/>
      <c r="B180" s="1066"/>
      <c r="C180" s="1066"/>
      <c r="D180" s="1066"/>
      <c r="E180" s="1066"/>
      <c r="F180" s="106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5"/>
      <c r="B181" s="1066"/>
      <c r="C181" s="1066"/>
      <c r="D181" s="1066"/>
      <c r="E181" s="1066"/>
      <c r="F181" s="106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5"/>
      <c r="B182" s="1066"/>
      <c r="C182" s="1066"/>
      <c r="D182" s="1066"/>
      <c r="E182" s="1066"/>
      <c r="F182" s="106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5"/>
      <c r="B183" s="1066"/>
      <c r="C183" s="1066"/>
      <c r="D183" s="1066"/>
      <c r="E183" s="1066"/>
      <c r="F183" s="106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5"/>
      <c r="B184" s="1066"/>
      <c r="C184" s="1066"/>
      <c r="D184" s="1066"/>
      <c r="E184" s="1066"/>
      <c r="F184" s="106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5"/>
      <c r="B185" s="1066"/>
      <c r="C185" s="1066"/>
      <c r="D185" s="1066"/>
      <c r="E185" s="1066"/>
      <c r="F185" s="106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5"/>
      <c r="B186" s="1066"/>
      <c r="C186" s="1066"/>
      <c r="D186" s="1066"/>
      <c r="E186" s="1066"/>
      <c r="F186" s="106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5"/>
      <c r="B187" s="1066"/>
      <c r="C187" s="1066"/>
      <c r="D187" s="1066"/>
      <c r="E187" s="1066"/>
      <c r="F187" s="1067"/>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65"/>
      <c r="B188" s="1066"/>
      <c r="C188" s="1066"/>
      <c r="D188" s="1066"/>
      <c r="E188" s="1066"/>
      <c r="F188" s="1067"/>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65"/>
      <c r="B189" s="1066"/>
      <c r="C189" s="1066"/>
      <c r="D189" s="1066"/>
      <c r="E189" s="1066"/>
      <c r="F189" s="1067"/>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65"/>
      <c r="B190" s="1066"/>
      <c r="C190" s="1066"/>
      <c r="D190" s="1066"/>
      <c r="E190" s="1066"/>
      <c r="F190" s="106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5"/>
      <c r="B191" s="1066"/>
      <c r="C191" s="1066"/>
      <c r="D191" s="1066"/>
      <c r="E191" s="1066"/>
      <c r="F191" s="106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5"/>
      <c r="B192" s="1066"/>
      <c r="C192" s="1066"/>
      <c r="D192" s="1066"/>
      <c r="E192" s="1066"/>
      <c r="F192" s="106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5"/>
      <c r="B193" s="1066"/>
      <c r="C193" s="1066"/>
      <c r="D193" s="1066"/>
      <c r="E193" s="1066"/>
      <c r="F193" s="106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5"/>
      <c r="B194" s="1066"/>
      <c r="C194" s="1066"/>
      <c r="D194" s="1066"/>
      <c r="E194" s="1066"/>
      <c r="F194" s="106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5"/>
      <c r="B195" s="1066"/>
      <c r="C195" s="1066"/>
      <c r="D195" s="1066"/>
      <c r="E195" s="1066"/>
      <c r="F195" s="106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5"/>
      <c r="B196" s="1066"/>
      <c r="C196" s="1066"/>
      <c r="D196" s="1066"/>
      <c r="E196" s="1066"/>
      <c r="F196" s="106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5"/>
      <c r="B197" s="1066"/>
      <c r="C197" s="1066"/>
      <c r="D197" s="1066"/>
      <c r="E197" s="1066"/>
      <c r="F197" s="106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5"/>
      <c r="B198" s="1066"/>
      <c r="C198" s="1066"/>
      <c r="D198" s="1066"/>
      <c r="E198" s="1066"/>
      <c r="F198" s="106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5"/>
      <c r="B199" s="1066"/>
      <c r="C199" s="1066"/>
      <c r="D199" s="1066"/>
      <c r="E199" s="1066"/>
      <c r="F199" s="106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5"/>
      <c r="B200" s="1066"/>
      <c r="C200" s="1066"/>
      <c r="D200" s="1066"/>
      <c r="E200" s="1066"/>
      <c r="F200" s="1067"/>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65"/>
      <c r="B201" s="1066"/>
      <c r="C201" s="1066"/>
      <c r="D201" s="1066"/>
      <c r="E201" s="1066"/>
      <c r="F201" s="1067"/>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65"/>
      <c r="B202" s="1066"/>
      <c r="C202" s="1066"/>
      <c r="D202" s="1066"/>
      <c r="E202" s="1066"/>
      <c r="F202" s="1067"/>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65"/>
      <c r="B203" s="1066"/>
      <c r="C203" s="1066"/>
      <c r="D203" s="1066"/>
      <c r="E203" s="1066"/>
      <c r="F203" s="106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5"/>
      <c r="B204" s="1066"/>
      <c r="C204" s="1066"/>
      <c r="D204" s="1066"/>
      <c r="E204" s="1066"/>
      <c r="F204" s="106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5"/>
      <c r="B205" s="1066"/>
      <c r="C205" s="1066"/>
      <c r="D205" s="1066"/>
      <c r="E205" s="1066"/>
      <c r="F205" s="106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5"/>
      <c r="B206" s="1066"/>
      <c r="C206" s="1066"/>
      <c r="D206" s="1066"/>
      <c r="E206" s="1066"/>
      <c r="F206" s="106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5"/>
      <c r="B207" s="1066"/>
      <c r="C207" s="1066"/>
      <c r="D207" s="1066"/>
      <c r="E207" s="1066"/>
      <c r="F207" s="106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5"/>
      <c r="B208" s="1066"/>
      <c r="C208" s="1066"/>
      <c r="D208" s="1066"/>
      <c r="E208" s="1066"/>
      <c r="F208" s="106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5"/>
      <c r="B209" s="1066"/>
      <c r="C209" s="1066"/>
      <c r="D209" s="1066"/>
      <c r="E209" s="1066"/>
      <c r="F209" s="106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5"/>
      <c r="B210" s="1066"/>
      <c r="C210" s="1066"/>
      <c r="D210" s="1066"/>
      <c r="E210" s="1066"/>
      <c r="F210" s="106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5"/>
      <c r="B211" s="1066"/>
      <c r="C211" s="1066"/>
      <c r="D211" s="1066"/>
      <c r="E211" s="1066"/>
      <c r="F211" s="106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65"/>
      <c r="B215" s="1066"/>
      <c r="C215" s="1066"/>
      <c r="D215" s="1066"/>
      <c r="E215" s="1066"/>
      <c r="F215" s="1067"/>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65"/>
      <c r="B216" s="1066"/>
      <c r="C216" s="1066"/>
      <c r="D216" s="1066"/>
      <c r="E216" s="1066"/>
      <c r="F216" s="1067"/>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65"/>
      <c r="B217" s="1066"/>
      <c r="C217" s="1066"/>
      <c r="D217" s="1066"/>
      <c r="E217" s="1066"/>
      <c r="F217" s="106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5"/>
      <c r="B218" s="1066"/>
      <c r="C218" s="1066"/>
      <c r="D218" s="1066"/>
      <c r="E218" s="1066"/>
      <c r="F218" s="106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5"/>
      <c r="B219" s="1066"/>
      <c r="C219" s="1066"/>
      <c r="D219" s="1066"/>
      <c r="E219" s="1066"/>
      <c r="F219" s="106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5"/>
      <c r="B220" s="1066"/>
      <c r="C220" s="1066"/>
      <c r="D220" s="1066"/>
      <c r="E220" s="1066"/>
      <c r="F220" s="106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5"/>
      <c r="B221" s="1066"/>
      <c r="C221" s="1066"/>
      <c r="D221" s="1066"/>
      <c r="E221" s="1066"/>
      <c r="F221" s="106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5"/>
      <c r="B222" s="1066"/>
      <c r="C222" s="1066"/>
      <c r="D222" s="1066"/>
      <c r="E222" s="1066"/>
      <c r="F222" s="106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5"/>
      <c r="B223" s="1066"/>
      <c r="C223" s="1066"/>
      <c r="D223" s="1066"/>
      <c r="E223" s="1066"/>
      <c r="F223" s="106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5"/>
      <c r="B224" s="1066"/>
      <c r="C224" s="1066"/>
      <c r="D224" s="1066"/>
      <c r="E224" s="1066"/>
      <c r="F224" s="106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5"/>
      <c r="B225" s="1066"/>
      <c r="C225" s="1066"/>
      <c r="D225" s="1066"/>
      <c r="E225" s="1066"/>
      <c r="F225" s="106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5"/>
      <c r="B226" s="1066"/>
      <c r="C226" s="1066"/>
      <c r="D226" s="1066"/>
      <c r="E226" s="1066"/>
      <c r="F226" s="106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5"/>
      <c r="B227" s="1066"/>
      <c r="C227" s="1066"/>
      <c r="D227" s="1066"/>
      <c r="E227" s="1066"/>
      <c r="F227" s="1067"/>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65"/>
      <c r="B228" s="1066"/>
      <c r="C228" s="1066"/>
      <c r="D228" s="1066"/>
      <c r="E228" s="1066"/>
      <c r="F228" s="1067"/>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65"/>
      <c r="B229" s="1066"/>
      <c r="C229" s="1066"/>
      <c r="D229" s="1066"/>
      <c r="E229" s="1066"/>
      <c r="F229" s="1067"/>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65"/>
      <c r="B230" s="1066"/>
      <c r="C230" s="1066"/>
      <c r="D230" s="1066"/>
      <c r="E230" s="1066"/>
      <c r="F230" s="106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5"/>
      <c r="B231" s="1066"/>
      <c r="C231" s="1066"/>
      <c r="D231" s="1066"/>
      <c r="E231" s="1066"/>
      <c r="F231" s="106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5"/>
      <c r="B232" s="1066"/>
      <c r="C232" s="1066"/>
      <c r="D232" s="1066"/>
      <c r="E232" s="1066"/>
      <c r="F232" s="106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5"/>
      <c r="B233" s="1066"/>
      <c r="C233" s="1066"/>
      <c r="D233" s="1066"/>
      <c r="E233" s="1066"/>
      <c r="F233" s="106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5"/>
      <c r="B234" s="1066"/>
      <c r="C234" s="1066"/>
      <c r="D234" s="1066"/>
      <c r="E234" s="1066"/>
      <c r="F234" s="106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5"/>
      <c r="B235" s="1066"/>
      <c r="C235" s="1066"/>
      <c r="D235" s="1066"/>
      <c r="E235" s="1066"/>
      <c r="F235" s="106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5"/>
      <c r="B236" s="1066"/>
      <c r="C236" s="1066"/>
      <c r="D236" s="1066"/>
      <c r="E236" s="1066"/>
      <c r="F236" s="106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5"/>
      <c r="B237" s="1066"/>
      <c r="C237" s="1066"/>
      <c r="D237" s="1066"/>
      <c r="E237" s="1066"/>
      <c r="F237" s="106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5"/>
      <c r="B238" s="1066"/>
      <c r="C238" s="1066"/>
      <c r="D238" s="1066"/>
      <c r="E238" s="1066"/>
      <c r="F238" s="106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5"/>
      <c r="B239" s="1066"/>
      <c r="C239" s="1066"/>
      <c r="D239" s="1066"/>
      <c r="E239" s="1066"/>
      <c r="F239" s="106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5"/>
      <c r="B240" s="1066"/>
      <c r="C240" s="1066"/>
      <c r="D240" s="1066"/>
      <c r="E240" s="1066"/>
      <c r="F240" s="1067"/>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65"/>
      <c r="B241" s="1066"/>
      <c r="C241" s="1066"/>
      <c r="D241" s="1066"/>
      <c r="E241" s="1066"/>
      <c r="F241" s="1067"/>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65"/>
      <c r="B242" s="1066"/>
      <c r="C242" s="1066"/>
      <c r="D242" s="1066"/>
      <c r="E242" s="1066"/>
      <c r="F242" s="1067"/>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65"/>
      <c r="B243" s="1066"/>
      <c r="C243" s="1066"/>
      <c r="D243" s="1066"/>
      <c r="E243" s="1066"/>
      <c r="F243" s="106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5"/>
      <c r="B244" s="1066"/>
      <c r="C244" s="1066"/>
      <c r="D244" s="1066"/>
      <c r="E244" s="1066"/>
      <c r="F244" s="106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5"/>
      <c r="B245" s="1066"/>
      <c r="C245" s="1066"/>
      <c r="D245" s="1066"/>
      <c r="E245" s="1066"/>
      <c r="F245" s="106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5"/>
      <c r="B246" s="1066"/>
      <c r="C246" s="1066"/>
      <c r="D246" s="1066"/>
      <c r="E246" s="1066"/>
      <c r="F246" s="106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5"/>
      <c r="B247" s="1066"/>
      <c r="C247" s="1066"/>
      <c r="D247" s="1066"/>
      <c r="E247" s="1066"/>
      <c r="F247" s="106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5"/>
      <c r="B248" s="1066"/>
      <c r="C248" s="1066"/>
      <c r="D248" s="1066"/>
      <c r="E248" s="1066"/>
      <c r="F248" s="106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5"/>
      <c r="B249" s="1066"/>
      <c r="C249" s="1066"/>
      <c r="D249" s="1066"/>
      <c r="E249" s="1066"/>
      <c r="F249" s="106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5"/>
      <c r="B250" s="1066"/>
      <c r="C250" s="1066"/>
      <c r="D250" s="1066"/>
      <c r="E250" s="1066"/>
      <c r="F250" s="106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5"/>
      <c r="B251" s="1066"/>
      <c r="C251" s="1066"/>
      <c r="D251" s="1066"/>
      <c r="E251" s="1066"/>
      <c r="F251" s="106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5"/>
      <c r="B252" s="1066"/>
      <c r="C252" s="1066"/>
      <c r="D252" s="1066"/>
      <c r="E252" s="1066"/>
      <c r="F252" s="106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5"/>
      <c r="B253" s="1066"/>
      <c r="C253" s="1066"/>
      <c r="D253" s="1066"/>
      <c r="E253" s="1066"/>
      <c r="F253" s="1067"/>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65"/>
      <c r="B254" s="1066"/>
      <c r="C254" s="1066"/>
      <c r="D254" s="1066"/>
      <c r="E254" s="1066"/>
      <c r="F254" s="1067"/>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65"/>
      <c r="B255" s="1066"/>
      <c r="C255" s="1066"/>
      <c r="D255" s="1066"/>
      <c r="E255" s="1066"/>
      <c r="F255" s="1067"/>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65"/>
      <c r="B256" s="1066"/>
      <c r="C256" s="1066"/>
      <c r="D256" s="1066"/>
      <c r="E256" s="1066"/>
      <c r="F256" s="106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5"/>
      <c r="B257" s="1066"/>
      <c r="C257" s="1066"/>
      <c r="D257" s="1066"/>
      <c r="E257" s="1066"/>
      <c r="F257" s="106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5"/>
      <c r="B258" s="1066"/>
      <c r="C258" s="1066"/>
      <c r="D258" s="1066"/>
      <c r="E258" s="1066"/>
      <c r="F258" s="106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5"/>
      <c r="B259" s="1066"/>
      <c r="C259" s="1066"/>
      <c r="D259" s="1066"/>
      <c r="E259" s="1066"/>
      <c r="F259" s="106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5"/>
      <c r="B260" s="1066"/>
      <c r="C260" s="1066"/>
      <c r="D260" s="1066"/>
      <c r="E260" s="1066"/>
      <c r="F260" s="106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5"/>
      <c r="B261" s="1066"/>
      <c r="C261" s="1066"/>
      <c r="D261" s="1066"/>
      <c r="E261" s="1066"/>
      <c r="F261" s="106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5"/>
      <c r="B262" s="1066"/>
      <c r="C262" s="1066"/>
      <c r="D262" s="1066"/>
      <c r="E262" s="1066"/>
      <c r="F262" s="106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5"/>
      <c r="B263" s="1066"/>
      <c r="C263" s="1066"/>
      <c r="D263" s="1066"/>
      <c r="E263" s="1066"/>
      <c r="F263" s="106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5"/>
      <c r="B264" s="1066"/>
      <c r="C264" s="1066"/>
      <c r="D264" s="1066"/>
      <c r="E264" s="1066"/>
      <c r="F264" s="106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85">
        <v>1</v>
      </c>
      <c r="B4" s="108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5">
        <v>2</v>
      </c>
      <c r="B5" s="108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5">
        <v>3</v>
      </c>
      <c r="B6" s="108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5">
        <v>4</v>
      </c>
      <c r="B7" s="108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5">
        <v>5</v>
      </c>
      <c r="B8" s="108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5">
        <v>6</v>
      </c>
      <c r="B9" s="108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5">
        <v>7</v>
      </c>
      <c r="B10" s="108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5">
        <v>8</v>
      </c>
      <c r="B11" s="108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5">
        <v>9</v>
      </c>
      <c r="B12" s="108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5">
        <v>10</v>
      </c>
      <c r="B13" s="108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5">
        <v>11</v>
      </c>
      <c r="B14" s="108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5">
        <v>12</v>
      </c>
      <c r="B15" s="108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5">
        <v>13</v>
      </c>
      <c r="B16" s="108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5">
        <v>14</v>
      </c>
      <c r="B17" s="108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5">
        <v>15</v>
      </c>
      <c r="B18" s="108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5">
        <v>16</v>
      </c>
      <c r="B19" s="108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5">
        <v>17</v>
      </c>
      <c r="B20" s="108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5">
        <v>18</v>
      </c>
      <c r="B21" s="108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5">
        <v>19</v>
      </c>
      <c r="B22" s="108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5">
        <v>20</v>
      </c>
      <c r="B23" s="108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5">
        <v>21</v>
      </c>
      <c r="B24" s="108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5">
        <v>22</v>
      </c>
      <c r="B25" s="108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5">
        <v>23</v>
      </c>
      <c r="B26" s="108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5">
        <v>24</v>
      </c>
      <c r="B27" s="108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5">
        <v>25</v>
      </c>
      <c r="B28" s="108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5">
        <v>26</v>
      </c>
      <c r="B29" s="108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5">
        <v>27</v>
      </c>
      <c r="B30" s="108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5">
        <v>28</v>
      </c>
      <c r="B31" s="108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5">
        <v>29</v>
      </c>
      <c r="B32" s="108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5">
        <v>30</v>
      </c>
      <c r="B33" s="108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85">
        <v>1</v>
      </c>
      <c r="B37" s="108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5">
        <v>2</v>
      </c>
      <c r="B38" s="108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5">
        <v>3</v>
      </c>
      <c r="B39" s="108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5">
        <v>4</v>
      </c>
      <c r="B40" s="108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5">
        <v>5</v>
      </c>
      <c r="B41" s="108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5">
        <v>6</v>
      </c>
      <c r="B42" s="108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5">
        <v>7</v>
      </c>
      <c r="B43" s="108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5">
        <v>8</v>
      </c>
      <c r="B44" s="108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5">
        <v>9</v>
      </c>
      <c r="B45" s="108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5">
        <v>10</v>
      </c>
      <c r="B46" s="108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5">
        <v>11</v>
      </c>
      <c r="B47" s="108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5">
        <v>12</v>
      </c>
      <c r="B48" s="108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5">
        <v>13</v>
      </c>
      <c r="B49" s="108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5">
        <v>14</v>
      </c>
      <c r="B50" s="108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5">
        <v>15</v>
      </c>
      <c r="B51" s="108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5">
        <v>16</v>
      </c>
      <c r="B52" s="108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5">
        <v>17</v>
      </c>
      <c r="B53" s="108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5">
        <v>18</v>
      </c>
      <c r="B54" s="108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5">
        <v>19</v>
      </c>
      <c r="B55" s="108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5">
        <v>20</v>
      </c>
      <c r="B56" s="108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5">
        <v>21</v>
      </c>
      <c r="B57" s="108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5">
        <v>22</v>
      </c>
      <c r="B58" s="108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5">
        <v>23</v>
      </c>
      <c r="B59" s="108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5">
        <v>24</v>
      </c>
      <c r="B60" s="108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5">
        <v>25</v>
      </c>
      <c r="B61" s="108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5">
        <v>26</v>
      </c>
      <c r="B62" s="108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5">
        <v>27</v>
      </c>
      <c r="B63" s="108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5">
        <v>28</v>
      </c>
      <c r="B64" s="108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5">
        <v>29</v>
      </c>
      <c r="B65" s="108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5">
        <v>30</v>
      </c>
      <c r="B66" s="108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85">
        <v>1</v>
      </c>
      <c r="B70" s="108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5">
        <v>2</v>
      </c>
      <c r="B71" s="108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5">
        <v>3</v>
      </c>
      <c r="B72" s="108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5">
        <v>4</v>
      </c>
      <c r="B73" s="108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5">
        <v>5</v>
      </c>
      <c r="B74" s="108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5">
        <v>6</v>
      </c>
      <c r="B75" s="108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5">
        <v>7</v>
      </c>
      <c r="B76" s="108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5">
        <v>8</v>
      </c>
      <c r="B77" s="108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5">
        <v>9</v>
      </c>
      <c r="B78" s="108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5">
        <v>10</v>
      </c>
      <c r="B79" s="108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5">
        <v>11</v>
      </c>
      <c r="B80" s="108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5">
        <v>12</v>
      </c>
      <c r="B81" s="108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5">
        <v>13</v>
      </c>
      <c r="B82" s="108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5">
        <v>14</v>
      </c>
      <c r="B83" s="108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5">
        <v>15</v>
      </c>
      <c r="B84" s="108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5">
        <v>16</v>
      </c>
      <c r="B85" s="108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5">
        <v>17</v>
      </c>
      <c r="B86" s="108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5">
        <v>18</v>
      </c>
      <c r="B87" s="108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5">
        <v>19</v>
      </c>
      <c r="B88" s="108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5">
        <v>20</v>
      </c>
      <c r="B89" s="108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5">
        <v>21</v>
      </c>
      <c r="B90" s="108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5">
        <v>22</v>
      </c>
      <c r="B91" s="108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5">
        <v>23</v>
      </c>
      <c r="B92" s="108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5">
        <v>24</v>
      </c>
      <c r="B93" s="108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5">
        <v>25</v>
      </c>
      <c r="B94" s="108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5">
        <v>26</v>
      </c>
      <c r="B95" s="108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5">
        <v>27</v>
      </c>
      <c r="B96" s="108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5">
        <v>28</v>
      </c>
      <c r="B97" s="108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5">
        <v>29</v>
      </c>
      <c r="B98" s="108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5">
        <v>30</v>
      </c>
      <c r="B99" s="108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85">
        <v>1</v>
      </c>
      <c r="B103" s="108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5">
        <v>2</v>
      </c>
      <c r="B104" s="108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5">
        <v>3</v>
      </c>
      <c r="B105" s="108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5">
        <v>4</v>
      </c>
      <c r="B106" s="108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5">
        <v>5</v>
      </c>
      <c r="B107" s="108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5">
        <v>6</v>
      </c>
      <c r="B108" s="108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5">
        <v>7</v>
      </c>
      <c r="B109" s="108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5">
        <v>8</v>
      </c>
      <c r="B110" s="108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5">
        <v>9</v>
      </c>
      <c r="B111" s="108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5">
        <v>10</v>
      </c>
      <c r="B112" s="108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5">
        <v>11</v>
      </c>
      <c r="B113" s="108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5">
        <v>12</v>
      </c>
      <c r="B114" s="108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5">
        <v>13</v>
      </c>
      <c r="B115" s="108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5">
        <v>14</v>
      </c>
      <c r="B116" s="108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5">
        <v>15</v>
      </c>
      <c r="B117" s="108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5">
        <v>16</v>
      </c>
      <c r="B118" s="108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5">
        <v>17</v>
      </c>
      <c r="B119" s="108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5">
        <v>18</v>
      </c>
      <c r="B120" s="108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5">
        <v>19</v>
      </c>
      <c r="B121" s="108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5">
        <v>20</v>
      </c>
      <c r="B122" s="108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5">
        <v>21</v>
      </c>
      <c r="B123" s="108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5">
        <v>22</v>
      </c>
      <c r="B124" s="108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5">
        <v>23</v>
      </c>
      <c r="B125" s="108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5">
        <v>24</v>
      </c>
      <c r="B126" s="108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5">
        <v>25</v>
      </c>
      <c r="B127" s="108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5">
        <v>26</v>
      </c>
      <c r="B128" s="108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5">
        <v>27</v>
      </c>
      <c r="B129" s="108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5">
        <v>28</v>
      </c>
      <c r="B130" s="108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5">
        <v>29</v>
      </c>
      <c r="B131" s="108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5">
        <v>30</v>
      </c>
      <c r="B132" s="108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85">
        <v>1</v>
      </c>
      <c r="B136" s="108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5">
        <v>2</v>
      </c>
      <c r="B137" s="108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5">
        <v>3</v>
      </c>
      <c r="B138" s="108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5">
        <v>4</v>
      </c>
      <c r="B139" s="108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5">
        <v>5</v>
      </c>
      <c r="B140" s="108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5">
        <v>6</v>
      </c>
      <c r="B141" s="108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5">
        <v>7</v>
      </c>
      <c r="B142" s="108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5">
        <v>8</v>
      </c>
      <c r="B143" s="108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5">
        <v>9</v>
      </c>
      <c r="B144" s="108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5">
        <v>10</v>
      </c>
      <c r="B145" s="108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5">
        <v>11</v>
      </c>
      <c r="B146" s="108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5">
        <v>12</v>
      </c>
      <c r="B147" s="108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5">
        <v>13</v>
      </c>
      <c r="B148" s="108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5">
        <v>14</v>
      </c>
      <c r="B149" s="108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5">
        <v>15</v>
      </c>
      <c r="B150" s="108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5">
        <v>16</v>
      </c>
      <c r="B151" s="108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5">
        <v>17</v>
      </c>
      <c r="B152" s="108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5">
        <v>18</v>
      </c>
      <c r="B153" s="108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5">
        <v>19</v>
      </c>
      <c r="B154" s="108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5">
        <v>20</v>
      </c>
      <c r="B155" s="108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5">
        <v>21</v>
      </c>
      <c r="B156" s="108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5">
        <v>22</v>
      </c>
      <c r="B157" s="108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5">
        <v>23</v>
      </c>
      <c r="B158" s="108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5">
        <v>24</v>
      </c>
      <c r="B159" s="108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5">
        <v>25</v>
      </c>
      <c r="B160" s="108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5">
        <v>26</v>
      </c>
      <c r="B161" s="108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5">
        <v>27</v>
      </c>
      <c r="B162" s="108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5">
        <v>28</v>
      </c>
      <c r="B163" s="108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5">
        <v>29</v>
      </c>
      <c r="B164" s="108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5">
        <v>30</v>
      </c>
      <c r="B165" s="108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85">
        <v>1</v>
      </c>
      <c r="B169" s="108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5">
        <v>2</v>
      </c>
      <c r="B170" s="108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5">
        <v>3</v>
      </c>
      <c r="B171" s="108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5">
        <v>4</v>
      </c>
      <c r="B172" s="108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5">
        <v>5</v>
      </c>
      <c r="B173" s="108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5">
        <v>6</v>
      </c>
      <c r="B174" s="108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5">
        <v>7</v>
      </c>
      <c r="B175" s="108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5">
        <v>8</v>
      </c>
      <c r="B176" s="108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5">
        <v>9</v>
      </c>
      <c r="B177" s="108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5">
        <v>10</v>
      </c>
      <c r="B178" s="108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5">
        <v>11</v>
      </c>
      <c r="B179" s="108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5">
        <v>12</v>
      </c>
      <c r="B180" s="108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5">
        <v>13</v>
      </c>
      <c r="B181" s="108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5">
        <v>14</v>
      </c>
      <c r="B182" s="108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5">
        <v>15</v>
      </c>
      <c r="B183" s="108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5">
        <v>16</v>
      </c>
      <c r="B184" s="108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5">
        <v>17</v>
      </c>
      <c r="B185" s="108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5">
        <v>18</v>
      </c>
      <c r="B186" s="108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5">
        <v>19</v>
      </c>
      <c r="B187" s="108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5">
        <v>20</v>
      </c>
      <c r="B188" s="108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5">
        <v>21</v>
      </c>
      <c r="B189" s="108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5">
        <v>22</v>
      </c>
      <c r="B190" s="108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5">
        <v>23</v>
      </c>
      <c r="B191" s="108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5">
        <v>24</v>
      </c>
      <c r="B192" s="108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5">
        <v>25</v>
      </c>
      <c r="B193" s="108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5">
        <v>26</v>
      </c>
      <c r="B194" s="108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5">
        <v>27</v>
      </c>
      <c r="B195" s="108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5">
        <v>28</v>
      </c>
      <c r="B196" s="108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5">
        <v>29</v>
      </c>
      <c r="B197" s="108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5">
        <v>30</v>
      </c>
      <c r="B198" s="108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85">
        <v>1</v>
      </c>
      <c r="B202" s="108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5">
        <v>2</v>
      </c>
      <c r="B203" s="108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5">
        <v>3</v>
      </c>
      <c r="B204" s="108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5">
        <v>4</v>
      </c>
      <c r="B205" s="108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5">
        <v>5</v>
      </c>
      <c r="B206" s="108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5">
        <v>6</v>
      </c>
      <c r="B207" s="108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5">
        <v>7</v>
      </c>
      <c r="B208" s="108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5">
        <v>8</v>
      </c>
      <c r="B209" s="108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5">
        <v>9</v>
      </c>
      <c r="B210" s="108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5">
        <v>10</v>
      </c>
      <c r="B211" s="108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5">
        <v>11</v>
      </c>
      <c r="B212" s="108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5">
        <v>12</v>
      </c>
      <c r="B213" s="108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5">
        <v>13</v>
      </c>
      <c r="B214" s="108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5">
        <v>14</v>
      </c>
      <c r="B215" s="108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5">
        <v>15</v>
      </c>
      <c r="B216" s="108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5">
        <v>16</v>
      </c>
      <c r="B217" s="108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5">
        <v>17</v>
      </c>
      <c r="B218" s="108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5">
        <v>18</v>
      </c>
      <c r="B219" s="108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5">
        <v>19</v>
      </c>
      <c r="B220" s="108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5">
        <v>20</v>
      </c>
      <c r="B221" s="108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5">
        <v>21</v>
      </c>
      <c r="B222" s="108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5">
        <v>22</v>
      </c>
      <c r="B223" s="108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5">
        <v>23</v>
      </c>
      <c r="B224" s="108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5">
        <v>24</v>
      </c>
      <c r="B225" s="108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5">
        <v>25</v>
      </c>
      <c r="B226" s="108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5">
        <v>26</v>
      </c>
      <c r="B227" s="108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5">
        <v>27</v>
      </c>
      <c r="B228" s="108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5">
        <v>28</v>
      </c>
      <c r="B229" s="108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5">
        <v>29</v>
      </c>
      <c r="B230" s="108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5">
        <v>30</v>
      </c>
      <c r="B231" s="108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85">
        <v>1</v>
      </c>
      <c r="B235" s="108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5">
        <v>2</v>
      </c>
      <c r="B236" s="108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5">
        <v>3</v>
      </c>
      <c r="B237" s="108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5">
        <v>4</v>
      </c>
      <c r="B238" s="108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5">
        <v>5</v>
      </c>
      <c r="B239" s="108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5">
        <v>6</v>
      </c>
      <c r="B240" s="108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5">
        <v>7</v>
      </c>
      <c r="B241" s="108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5">
        <v>8</v>
      </c>
      <c r="B242" s="108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5">
        <v>9</v>
      </c>
      <c r="B243" s="108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5">
        <v>10</v>
      </c>
      <c r="B244" s="108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5">
        <v>11</v>
      </c>
      <c r="B245" s="108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5">
        <v>12</v>
      </c>
      <c r="B246" s="108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5">
        <v>13</v>
      </c>
      <c r="B247" s="108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5">
        <v>14</v>
      </c>
      <c r="B248" s="108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5">
        <v>15</v>
      </c>
      <c r="B249" s="108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5">
        <v>16</v>
      </c>
      <c r="B250" s="108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5">
        <v>17</v>
      </c>
      <c r="B251" s="108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5">
        <v>18</v>
      </c>
      <c r="B252" s="108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5">
        <v>19</v>
      </c>
      <c r="B253" s="108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5">
        <v>20</v>
      </c>
      <c r="B254" s="108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5">
        <v>21</v>
      </c>
      <c r="B255" s="108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5">
        <v>22</v>
      </c>
      <c r="B256" s="108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5">
        <v>23</v>
      </c>
      <c r="B257" s="108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5">
        <v>24</v>
      </c>
      <c r="B258" s="108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5">
        <v>25</v>
      </c>
      <c r="B259" s="108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5">
        <v>26</v>
      </c>
      <c r="B260" s="108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5">
        <v>27</v>
      </c>
      <c r="B261" s="108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5">
        <v>28</v>
      </c>
      <c r="B262" s="108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5">
        <v>29</v>
      </c>
      <c r="B263" s="108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5">
        <v>30</v>
      </c>
      <c r="B264" s="108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85">
        <v>1</v>
      </c>
      <c r="B268" s="108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5">
        <v>2</v>
      </c>
      <c r="B269" s="108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5">
        <v>3</v>
      </c>
      <c r="B270" s="108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5">
        <v>4</v>
      </c>
      <c r="B271" s="108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5">
        <v>5</v>
      </c>
      <c r="B272" s="108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5">
        <v>6</v>
      </c>
      <c r="B273" s="108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5">
        <v>7</v>
      </c>
      <c r="B274" s="108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5">
        <v>8</v>
      </c>
      <c r="B275" s="108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5">
        <v>9</v>
      </c>
      <c r="B276" s="108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5">
        <v>10</v>
      </c>
      <c r="B277" s="108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5">
        <v>11</v>
      </c>
      <c r="B278" s="108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5">
        <v>12</v>
      </c>
      <c r="B279" s="108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5">
        <v>13</v>
      </c>
      <c r="B280" s="108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5">
        <v>14</v>
      </c>
      <c r="B281" s="108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5">
        <v>15</v>
      </c>
      <c r="B282" s="108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5">
        <v>16</v>
      </c>
      <c r="B283" s="108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5">
        <v>17</v>
      </c>
      <c r="B284" s="108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5">
        <v>18</v>
      </c>
      <c r="B285" s="108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5">
        <v>19</v>
      </c>
      <c r="B286" s="108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5">
        <v>20</v>
      </c>
      <c r="B287" s="108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5">
        <v>21</v>
      </c>
      <c r="B288" s="108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5">
        <v>22</v>
      </c>
      <c r="B289" s="108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5">
        <v>23</v>
      </c>
      <c r="B290" s="108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5">
        <v>24</v>
      </c>
      <c r="B291" s="108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5">
        <v>25</v>
      </c>
      <c r="B292" s="108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5">
        <v>26</v>
      </c>
      <c r="B293" s="108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5">
        <v>27</v>
      </c>
      <c r="B294" s="108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5">
        <v>28</v>
      </c>
      <c r="B295" s="108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5">
        <v>29</v>
      </c>
      <c r="B296" s="108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5">
        <v>30</v>
      </c>
      <c r="B297" s="108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85">
        <v>1</v>
      </c>
      <c r="B301" s="108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5">
        <v>2</v>
      </c>
      <c r="B302" s="108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5">
        <v>3</v>
      </c>
      <c r="B303" s="108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5">
        <v>4</v>
      </c>
      <c r="B304" s="108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5">
        <v>5</v>
      </c>
      <c r="B305" s="108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5">
        <v>6</v>
      </c>
      <c r="B306" s="108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5">
        <v>7</v>
      </c>
      <c r="B307" s="108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5">
        <v>8</v>
      </c>
      <c r="B308" s="108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5">
        <v>9</v>
      </c>
      <c r="B309" s="108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5">
        <v>10</v>
      </c>
      <c r="B310" s="108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5">
        <v>11</v>
      </c>
      <c r="B311" s="108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5">
        <v>12</v>
      </c>
      <c r="B312" s="108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5">
        <v>13</v>
      </c>
      <c r="B313" s="108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5">
        <v>14</v>
      </c>
      <c r="B314" s="108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5">
        <v>15</v>
      </c>
      <c r="B315" s="108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5">
        <v>16</v>
      </c>
      <c r="B316" s="108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5">
        <v>17</v>
      </c>
      <c r="B317" s="108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5">
        <v>18</v>
      </c>
      <c r="B318" s="108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5">
        <v>19</v>
      </c>
      <c r="B319" s="108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5">
        <v>20</v>
      </c>
      <c r="B320" s="108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5">
        <v>21</v>
      </c>
      <c r="B321" s="108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5">
        <v>22</v>
      </c>
      <c r="B322" s="108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5">
        <v>23</v>
      </c>
      <c r="B323" s="108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5">
        <v>24</v>
      </c>
      <c r="B324" s="108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5">
        <v>25</v>
      </c>
      <c r="B325" s="108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5">
        <v>26</v>
      </c>
      <c r="B326" s="108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5">
        <v>27</v>
      </c>
      <c r="B327" s="108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5">
        <v>28</v>
      </c>
      <c r="B328" s="108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5">
        <v>29</v>
      </c>
      <c r="B329" s="108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5">
        <v>30</v>
      </c>
      <c r="B330" s="108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85">
        <v>1</v>
      </c>
      <c r="B334" s="108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5">
        <v>2</v>
      </c>
      <c r="B335" s="108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5">
        <v>3</v>
      </c>
      <c r="B336" s="108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5">
        <v>4</v>
      </c>
      <c r="B337" s="108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5">
        <v>5</v>
      </c>
      <c r="B338" s="108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5">
        <v>6</v>
      </c>
      <c r="B339" s="108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5">
        <v>7</v>
      </c>
      <c r="B340" s="108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5">
        <v>8</v>
      </c>
      <c r="B341" s="108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5">
        <v>9</v>
      </c>
      <c r="B342" s="108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5">
        <v>10</v>
      </c>
      <c r="B343" s="108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5">
        <v>11</v>
      </c>
      <c r="B344" s="108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5">
        <v>12</v>
      </c>
      <c r="B345" s="108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5">
        <v>13</v>
      </c>
      <c r="B346" s="108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5">
        <v>14</v>
      </c>
      <c r="B347" s="108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5">
        <v>15</v>
      </c>
      <c r="B348" s="108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5">
        <v>16</v>
      </c>
      <c r="B349" s="108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5">
        <v>17</v>
      </c>
      <c r="B350" s="108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5">
        <v>18</v>
      </c>
      <c r="B351" s="108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5">
        <v>19</v>
      </c>
      <c r="B352" s="108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5">
        <v>20</v>
      </c>
      <c r="B353" s="108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5">
        <v>21</v>
      </c>
      <c r="B354" s="108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5">
        <v>22</v>
      </c>
      <c r="B355" s="108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5">
        <v>23</v>
      </c>
      <c r="B356" s="108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5">
        <v>24</v>
      </c>
      <c r="B357" s="108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5">
        <v>25</v>
      </c>
      <c r="B358" s="108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5">
        <v>26</v>
      </c>
      <c r="B359" s="108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5">
        <v>27</v>
      </c>
      <c r="B360" s="108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5">
        <v>28</v>
      </c>
      <c r="B361" s="108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5">
        <v>29</v>
      </c>
      <c r="B362" s="108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5">
        <v>30</v>
      </c>
      <c r="B363" s="108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85">
        <v>1</v>
      </c>
      <c r="B367" s="108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5">
        <v>2</v>
      </c>
      <c r="B368" s="108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5">
        <v>3</v>
      </c>
      <c r="B369" s="108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5">
        <v>4</v>
      </c>
      <c r="B370" s="108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5">
        <v>5</v>
      </c>
      <c r="B371" s="108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5">
        <v>6</v>
      </c>
      <c r="B372" s="108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5">
        <v>7</v>
      </c>
      <c r="B373" s="108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5">
        <v>8</v>
      </c>
      <c r="B374" s="108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5">
        <v>9</v>
      </c>
      <c r="B375" s="108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5">
        <v>10</v>
      </c>
      <c r="B376" s="108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5">
        <v>11</v>
      </c>
      <c r="B377" s="108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5">
        <v>12</v>
      </c>
      <c r="B378" s="108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5">
        <v>13</v>
      </c>
      <c r="B379" s="108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5">
        <v>14</v>
      </c>
      <c r="B380" s="108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5">
        <v>15</v>
      </c>
      <c r="B381" s="108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5">
        <v>16</v>
      </c>
      <c r="B382" s="108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5">
        <v>17</v>
      </c>
      <c r="B383" s="108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5">
        <v>18</v>
      </c>
      <c r="B384" s="108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5">
        <v>19</v>
      </c>
      <c r="B385" s="108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5">
        <v>20</v>
      </c>
      <c r="B386" s="108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5">
        <v>21</v>
      </c>
      <c r="B387" s="108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5">
        <v>22</v>
      </c>
      <c r="B388" s="108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5">
        <v>23</v>
      </c>
      <c r="B389" s="108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5">
        <v>24</v>
      </c>
      <c r="B390" s="108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5">
        <v>25</v>
      </c>
      <c r="B391" s="108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5">
        <v>26</v>
      </c>
      <c r="B392" s="108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5">
        <v>27</v>
      </c>
      <c r="B393" s="108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5">
        <v>28</v>
      </c>
      <c r="B394" s="108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5">
        <v>29</v>
      </c>
      <c r="B395" s="108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5">
        <v>30</v>
      </c>
      <c r="B396" s="108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85">
        <v>1</v>
      </c>
      <c r="B400" s="108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5">
        <v>2</v>
      </c>
      <c r="B401" s="108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5">
        <v>3</v>
      </c>
      <c r="B402" s="108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5">
        <v>4</v>
      </c>
      <c r="B403" s="108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5">
        <v>5</v>
      </c>
      <c r="B404" s="108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5">
        <v>6</v>
      </c>
      <c r="B405" s="108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5">
        <v>7</v>
      </c>
      <c r="B406" s="108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5">
        <v>8</v>
      </c>
      <c r="B407" s="108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5">
        <v>9</v>
      </c>
      <c r="B408" s="108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5">
        <v>10</v>
      </c>
      <c r="B409" s="108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5">
        <v>11</v>
      </c>
      <c r="B410" s="108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5">
        <v>12</v>
      </c>
      <c r="B411" s="108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5">
        <v>13</v>
      </c>
      <c r="B412" s="108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5">
        <v>14</v>
      </c>
      <c r="B413" s="108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5">
        <v>15</v>
      </c>
      <c r="B414" s="108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5">
        <v>16</v>
      </c>
      <c r="B415" s="108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5">
        <v>17</v>
      </c>
      <c r="B416" s="108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5">
        <v>18</v>
      </c>
      <c r="B417" s="108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5">
        <v>19</v>
      </c>
      <c r="B418" s="108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5">
        <v>20</v>
      </c>
      <c r="B419" s="108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5">
        <v>21</v>
      </c>
      <c r="B420" s="108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5">
        <v>22</v>
      </c>
      <c r="B421" s="108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5">
        <v>23</v>
      </c>
      <c r="B422" s="108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5">
        <v>24</v>
      </c>
      <c r="B423" s="108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5">
        <v>25</v>
      </c>
      <c r="B424" s="108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5">
        <v>26</v>
      </c>
      <c r="B425" s="108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5">
        <v>27</v>
      </c>
      <c r="B426" s="108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5">
        <v>28</v>
      </c>
      <c r="B427" s="108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5">
        <v>29</v>
      </c>
      <c r="B428" s="108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5">
        <v>30</v>
      </c>
      <c r="B429" s="108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85">
        <v>1</v>
      </c>
      <c r="B433" s="108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5">
        <v>2</v>
      </c>
      <c r="B434" s="108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5">
        <v>3</v>
      </c>
      <c r="B435" s="108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5">
        <v>4</v>
      </c>
      <c r="B436" s="108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5">
        <v>5</v>
      </c>
      <c r="B437" s="108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5">
        <v>6</v>
      </c>
      <c r="B438" s="108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5">
        <v>7</v>
      </c>
      <c r="B439" s="108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5">
        <v>8</v>
      </c>
      <c r="B440" s="108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5">
        <v>9</v>
      </c>
      <c r="B441" s="108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5">
        <v>10</v>
      </c>
      <c r="B442" s="108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5">
        <v>11</v>
      </c>
      <c r="B443" s="108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5">
        <v>12</v>
      </c>
      <c r="B444" s="108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5">
        <v>13</v>
      </c>
      <c r="B445" s="108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5">
        <v>14</v>
      </c>
      <c r="B446" s="108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5">
        <v>15</v>
      </c>
      <c r="B447" s="108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5">
        <v>16</v>
      </c>
      <c r="B448" s="108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5">
        <v>17</v>
      </c>
      <c r="B449" s="108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5">
        <v>18</v>
      </c>
      <c r="B450" s="108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5">
        <v>19</v>
      </c>
      <c r="B451" s="108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5">
        <v>20</v>
      </c>
      <c r="B452" s="108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5">
        <v>21</v>
      </c>
      <c r="B453" s="108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5">
        <v>22</v>
      </c>
      <c r="B454" s="108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5">
        <v>23</v>
      </c>
      <c r="B455" s="108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5">
        <v>24</v>
      </c>
      <c r="B456" s="108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5">
        <v>25</v>
      </c>
      <c r="B457" s="108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5">
        <v>26</v>
      </c>
      <c r="B458" s="108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5">
        <v>27</v>
      </c>
      <c r="B459" s="108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5">
        <v>28</v>
      </c>
      <c r="B460" s="108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5">
        <v>29</v>
      </c>
      <c r="B461" s="108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5">
        <v>30</v>
      </c>
      <c r="B462" s="108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85">
        <v>1</v>
      </c>
      <c r="B466" s="108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5">
        <v>2</v>
      </c>
      <c r="B467" s="108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5">
        <v>3</v>
      </c>
      <c r="B468" s="108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5">
        <v>4</v>
      </c>
      <c r="B469" s="108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5">
        <v>5</v>
      </c>
      <c r="B470" s="108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5">
        <v>6</v>
      </c>
      <c r="B471" s="108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5">
        <v>7</v>
      </c>
      <c r="B472" s="108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5">
        <v>8</v>
      </c>
      <c r="B473" s="108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5">
        <v>9</v>
      </c>
      <c r="B474" s="108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5">
        <v>10</v>
      </c>
      <c r="B475" s="108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5">
        <v>11</v>
      </c>
      <c r="B476" s="108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5">
        <v>12</v>
      </c>
      <c r="B477" s="108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5">
        <v>13</v>
      </c>
      <c r="B478" s="108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5">
        <v>14</v>
      </c>
      <c r="B479" s="108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5">
        <v>15</v>
      </c>
      <c r="B480" s="108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5">
        <v>16</v>
      </c>
      <c r="B481" s="108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5">
        <v>17</v>
      </c>
      <c r="B482" s="108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5">
        <v>18</v>
      </c>
      <c r="B483" s="108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5">
        <v>19</v>
      </c>
      <c r="B484" s="108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5">
        <v>20</v>
      </c>
      <c r="B485" s="108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5">
        <v>21</v>
      </c>
      <c r="B486" s="108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5">
        <v>22</v>
      </c>
      <c r="B487" s="108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5">
        <v>23</v>
      </c>
      <c r="B488" s="108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5">
        <v>24</v>
      </c>
      <c r="B489" s="108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5">
        <v>25</v>
      </c>
      <c r="B490" s="108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5">
        <v>26</v>
      </c>
      <c r="B491" s="108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5">
        <v>27</v>
      </c>
      <c r="B492" s="108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5">
        <v>28</v>
      </c>
      <c r="B493" s="108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5">
        <v>29</v>
      </c>
      <c r="B494" s="108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5">
        <v>30</v>
      </c>
      <c r="B495" s="108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85">
        <v>1</v>
      </c>
      <c r="B499" s="108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5">
        <v>2</v>
      </c>
      <c r="B500" s="108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5">
        <v>3</v>
      </c>
      <c r="B501" s="108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5">
        <v>4</v>
      </c>
      <c r="B502" s="108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5">
        <v>5</v>
      </c>
      <c r="B503" s="108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5">
        <v>6</v>
      </c>
      <c r="B504" s="108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5">
        <v>7</v>
      </c>
      <c r="B505" s="108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5">
        <v>8</v>
      </c>
      <c r="B506" s="108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5">
        <v>9</v>
      </c>
      <c r="B507" s="108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5">
        <v>10</v>
      </c>
      <c r="B508" s="108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5">
        <v>11</v>
      </c>
      <c r="B509" s="108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5">
        <v>12</v>
      </c>
      <c r="B510" s="108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5">
        <v>13</v>
      </c>
      <c r="B511" s="108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5">
        <v>14</v>
      </c>
      <c r="B512" s="108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5">
        <v>15</v>
      </c>
      <c r="B513" s="108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5">
        <v>16</v>
      </c>
      <c r="B514" s="108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5">
        <v>17</v>
      </c>
      <c r="B515" s="108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5">
        <v>18</v>
      </c>
      <c r="B516" s="108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5">
        <v>19</v>
      </c>
      <c r="B517" s="108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5">
        <v>20</v>
      </c>
      <c r="B518" s="108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5">
        <v>21</v>
      </c>
      <c r="B519" s="108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5">
        <v>22</v>
      </c>
      <c r="B520" s="108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5">
        <v>23</v>
      </c>
      <c r="B521" s="108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5">
        <v>24</v>
      </c>
      <c r="B522" s="108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5">
        <v>25</v>
      </c>
      <c r="B523" s="108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5">
        <v>26</v>
      </c>
      <c r="B524" s="108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5">
        <v>27</v>
      </c>
      <c r="B525" s="108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5">
        <v>28</v>
      </c>
      <c r="B526" s="108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5">
        <v>29</v>
      </c>
      <c r="B527" s="108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5">
        <v>30</v>
      </c>
      <c r="B528" s="108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85">
        <v>1</v>
      </c>
      <c r="B532" s="108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5">
        <v>2</v>
      </c>
      <c r="B533" s="108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5">
        <v>3</v>
      </c>
      <c r="B534" s="108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5">
        <v>4</v>
      </c>
      <c r="B535" s="108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5">
        <v>5</v>
      </c>
      <c r="B536" s="108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5">
        <v>6</v>
      </c>
      <c r="B537" s="108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5">
        <v>7</v>
      </c>
      <c r="B538" s="108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5">
        <v>8</v>
      </c>
      <c r="B539" s="108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5">
        <v>9</v>
      </c>
      <c r="B540" s="108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5">
        <v>10</v>
      </c>
      <c r="B541" s="108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5">
        <v>11</v>
      </c>
      <c r="B542" s="108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5">
        <v>12</v>
      </c>
      <c r="B543" s="108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5">
        <v>13</v>
      </c>
      <c r="B544" s="108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5">
        <v>14</v>
      </c>
      <c r="B545" s="108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5">
        <v>15</v>
      </c>
      <c r="B546" s="108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5">
        <v>16</v>
      </c>
      <c r="B547" s="108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5">
        <v>17</v>
      </c>
      <c r="B548" s="108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5">
        <v>18</v>
      </c>
      <c r="B549" s="108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5">
        <v>19</v>
      </c>
      <c r="B550" s="108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5">
        <v>20</v>
      </c>
      <c r="B551" s="108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5">
        <v>21</v>
      </c>
      <c r="B552" s="108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5">
        <v>22</v>
      </c>
      <c r="B553" s="108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5">
        <v>23</v>
      </c>
      <c r="B554" s="108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5">
        <v>24</v>
      </c>
      <c r="B555" s="108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5">
        <v>25</v>
      </c>
      <c r="B556" s="108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5">
        <v>26</v>
      </c>
      <c r="B557" s="108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5">
        <v>27</v>
      </c>
      <c r="B558" s="108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5">
        <v>28</v>
      </c>
      <c r="B559" s="108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5">
        <v>29</v>
      </c>
      <c r="B560" s="108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5">
        <v>30</v>
      </c>
      <c r="B561" s="108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85">
        <v>1</v>
      </c>
      <c r="B565" s="108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5">
        <v>2</v>
      </c>
      <c r="B566" s="108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5">
        <v>3</v>
      </c>
      <c r="B567" s="108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5">
        <v>4</v>
      </c>
      <c r="B568" s="108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5">
        <v>5</v>
      </c>
      <c r="B569" s="108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5">
        <v>6</v>
      </c>
      <c r="B570" s="108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5">
        <v>7</v>
      </c>
      <c r="B571" s="108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5">
        <v>8</v>
      </c>
      <c r="B572" s="108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5">
        <v>9</v>
      </c>
      <c r="B573" s="108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5">
        <v>10</v>
      </c>
      <c r="B574" s="108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5">
        <v>11</v>
      </c>
      <c r="B575" s="108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5">
        <v>12</v>
      </c>
      <c r="B576" s="108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5">
        <v>13</v>
      </c>
      <c r="B577" s="108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5">
        <v>14</v>
      </c>
      <c r="B578" s="108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5">
        <v>15</v>
      </c>
      <c r="B579" s="108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5">
        <v>16</v>
      </c>
      <c r="B580" s="108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5">
        <v>17</v>
      </c>
      <c r="B581" s="108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5">
        <v>18</v>
      </c>
      <c r="B582" s="108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5">
        <v>19</v>
      </c>
      <c r="B583" s="108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5">
        <v>20</v>
      </c>
      <c r="B584" s="108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5">
        <v>21</v>
      </c>
      <c r="B585" s="108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5">
        <v>22</v>
      </c>
      <c r="B586" s="108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5">
        <v>23</v>
      </c>
      <c r="B587" s="108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5">
        <v>24</v>
      </c>
      <c r="B588" s="108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5">
        <v>25</v>
      </c>
      <c r="B589" s="108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5">
        <v>26</v>
      </c>
      <c r="B590" s="108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5">
        <v>27</v>
      </c>
      <c r="B591" s="108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5">
        <v>28</v>
      </c>
      <c r="B592" s="108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5">
        <v>29</v>
      </c>
      <c r="B593" s="108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5">
        <v>30</v>
      </c>
      <c r="B594" s="108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85">
        <v>1</v>
      </c>
      <c r="B598" s="108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5">
        <v>2</v>
      </c>
      <c r="B599" s="108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5">
        <v>3</v>
      </c>
      <c r="B600" s="108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5">
        <v>4</v>
      </c>
      <c r="B601" s="108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5">
        <v>5</v>
      </c>
      <c r="B602" s="108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5">
        <v>6</v>
      </c>
      <c r="B603" s="108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5">
        <v>7</v>
      </c>
      <c r="B604" s="108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5">
        <v>8</v>
      </c>
      <c r="B605" s="108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5">
        <v>9</v>
      </c>
      <c r="B606" s="108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5">
        <v>10</v>
      </c>
      <c r="B607" s="108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5">
        <v>11</v>
      </c>
      <c r="B608" s="108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5">
        <v>12</v>
      </c>
      <c r="B609" s="108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5">
        <v>13</v>
      </c>
      <c r="B610" s="108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5">
        <v>14</v>
      </c>
      <c r="B611" s="108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5">
        <v>15</v>
      </c>
      <c r="B612" s="108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5">
        <v>16</v>
      </c>
      <c r="B613" s="108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5">
        <v>17</v>
      </c>
      <c r="B614" s="108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5">
        <v>18</v>
      </c>
      <c r="B615" s="108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5">
        <v>19</v>
      </c>
      <c r="B616" s="108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5">
        <v>20</v>
      </c>
      <c r="B617" s="108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5">
        <v>21</v>
      </c>
      <c r="B618" s="108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5">
        <v>22</v>
      </c>
      <c r="B619" s="108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5">
        <v>23</v>
      </c>
      <c r="B620" s="108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5">
        <v>24</v>
      </c>
      <c r="B621" s="108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5">
        <v>25</v>
      </c>
      <c r="B622" s="108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5">
        <v>26</v>
      </c>
      <c r="B623" s="108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5">
        <v>27</v>
      </c>
      <c r="B624" s="108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5">
        <v>28</v>
      </c>
      <c r="B625" s="108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5">
        <v>29</v>
      </c>
      <c r="B626" s="108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5">
        <v>30</v>
      </c>
      <c r="B627" s="108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85">
        <v>1</v>
      </c>
      <c r="B631" s="108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5">
        <v>2</v>
      </c>
      <c r="B632" s="108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5">
        <v>3</v>
      </c>
      <c r="B633" s="108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5">
        <v>4</v>
      </c>
      <c r="B634" s="108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5">
        <v>5</v>
      </c>
      <c r="B635" s="108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5">
        <v>6</v>
      </c>
      <c r="B636" s="108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5">
        <v>7</v>
      </c>
      <c r="B637" s="108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5">
        <v>8</v>
      </c>
      <c r="B638" s="108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5">
        <v>9</v>
      </c>
      <c r="B639" s="108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5">
        <v>10</v>
      </c>
      <c r="B640" s="108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5">
        <v>11</v>
      </c>
      <c r="B641" s="108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5">
        <v>12</v>
      </c>
      <c r="B642" s="108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5">
        <v>13</v>
      </c>
      <c r="B643" s="108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5">
        <v>14</v>
      </c>
      <c r="B644" s="108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5">
        <v>15</v>
      </c>
      <c r="B645" s="108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5">
        <v>16</v>
      </c>
      <c r="B646" s="108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5">
        <v>17</v>
      </c>
      <c r="B647" s="108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5">
        <v>18</v>
      </c>
      <c r="B648" s="108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5">
        <v>19</v>
      </c>
      <c r="B649" s="108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5">
        <v>20</v>
      </c>
      <c r="B650" s="108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5">
        <v>21</v>
      </c>
      <c r="B651" s="108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5">
        <v>22</v>
      </c>
      <c r="B652" s="108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5">
        <v>23</v>
      </c>
      <c r="B653" s="108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5">
        <v>24</v>
      </c>
      <c r="B654" s="108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5">
        <v>25</v>
      </c>
      <c r="B655" s="108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5">
        <v>26</v>
      </c>
      <c r="B656" s="108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5">
        <v>27</v>
      </c>
      <c r="B657" s="108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5">
        <v>28</v>
      </c>
      <c r="B658" s="108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5">
        <v>29</v>
      </c>
      <c r="B659" s="108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5">
        <v>30</v>
      </c>
      <c r="B660" s="108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85">
        <v>1</v>
      </c>
      <c r="B664" s="108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5">
        <v>2</v>
      </c>
      <c r="B665" s="108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5">
        <v>3</v>
      </c>
      <c r="B666" s="108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5">
        <v>4</v>
      </c>
      <c r="B667" s="108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5">
        <v>5</v>
      </c>
      <c r="B668" s="108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5">
        <v>6</v>
      </c>
      <c r="B669" s="108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5">
        <v>7</v>
      </c>
      <c r="B670" s="108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5">
        <v>8</v>
      </c>
      <c r="B671" s="108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5">
        <v>9</v>
      </c>
      <c r="B672" s="108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5">
        <v>10</v>
      </c>
      <c r="B673" s="108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5">
        <v>11</v>
      </c>
      <c r="B674" s="108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5">
        <v>12</v>
      </c>
      <c r="B675" s="108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5">
        <v>13</v>
      </c>
      <c r="B676" s="108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5">
        <v>14</v>
      </c>
      <c r="B677" s="108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5">
        <v>15</v>
      </c>
      <c r="B678" s="108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5">
        <v>16</v>
      </c>
      <c r="B679" s="108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5">
        <v>17</v>
      </c>
      <c r="B680" s="108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5">
        <v>18</v>
      </c>
      <c r="B681" s="108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5">
        <v>19</v>
      </c>
      <c r="B682" s="108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5">
        <v>20</v>
      </c>
      <c r="B683" s="108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5">
        <v>21</v>
      </c>
      <c r="B684" s="108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5">
        <v>22</v>
      </c>
      <c r="B685" s="108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5">
        <v>23</v>
      </c>
      <c r="B686" s="108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5">
        <v>24</v>
      </c>
      <c r="B687" s="108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5">
        <v>25</v>
      </c>
      <c r="B688" s="108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5">
        <v>26</v>
      </c>
      <c r="B689" s="108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5">
        <v>27</v>
      </c>
      <c r="B690" s="108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5">
        <v>28</v>
      </c>
      <c r="B691" s="108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5">
        <v>29</v>
      </c>
      <c r="B692" s="108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5">
        <v>30</v>
      </c>
      <c r="B693" s="108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85">
        <v>1</v>
      </c>
      <c r="B697" s="108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5">
        <v>2</v>
      </c>
      <c r="B698" s="108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5">
        <v>3</v>
      </c>
      <c r="B699" s="108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5">
        <v>4</v>
      </c>
      <c r="B700" s="108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5">
        <v>5</v>
      </c>
      <c r="B701" s="108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5">
        <v>6</v>
      </c>
      <c r="B702" s="108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5">
        <v>7</v>
      </c>
      <c r="B703" s="108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5">
        <v>8</v>
      </c>
      <c r="B704" s="108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5">
        <v>9</v>
      </c>
      <c r="B705" s="108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5">
        <v>10</v>
      </c>
      <c r="B706" s="108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5">
        <v>11</v>
      </c>
      <c r="B707" s="108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5">
        <v>12</v>
      </c>
      <c r="B708" s="108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5">
        <v>13</v>
      </c>
      <c r="B709" s="108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5">
        <v>14</v>
      </c>
      <c r="B710" s="108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5">
        <v>15</v>
      </c>
      <c r="B711" s="108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5">
        <v>16</v>
      </c>
      <c r="B712" s="108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5">
        <v>17</v>
      </c>
      <c r="B713" s="108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5">
        <v>18</v>
      </c>
      <c r="B714" s="108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5">
        <v>19</v>
      </c>
      <c r="B715" s="108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5">
        <v>20</v>
      </c>
      <c r="B716" s="108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5">
        <v>21</v>
      </c>
      <c r="B717" s="108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5">
        <v>22</v>
      </c>
      <c r="B718" s="108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5">
        <v>23</v>
      </c>
      <c r="B719" s="108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5">
        <v>24</v>
      </c>
      <c r="B720" s="108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5">
        <v>25</v>
      </c>
      <c r="B721" s="108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5">
        <v>26</v>
      </c>
      <c r="B722" s="108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5">
        <v>27</v>
      </c>
      <c r="B723" s="108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5">
        <v>28</v>
      </c>
      <c r="B724" s="108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5">
        <v>29</v>
      </c>
      <c r="B725" s="108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5">
        <v>30</v>
      </c>
      <c r="B726" s="108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85">
        <v>1</v>
      </c>
      <c r="B730" s="108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5">
        <v>2</v>
      </c>
      <c r="B731" s="108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5">
        <v>3</v>
      </c>
      <c r="B732" s="108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5">
        <v>4</v>
      </c>
      <c r="B733" s="108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5">
        <v>5</v>
      </c>
      <c r="B734" s="108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5">
        <v>6</v>
      </c>
      <c r="B735" s="108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5">
        <v>7</v>
      </c>
      <c r="B736" s="108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5">
        <v>8</v>
      </c>
      <c r="B737" s="108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5">
        <v>9</v>
      </c>
      <c r="B738" s="108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5">
        <v>10</v>
      </c>
      <c r="B739" s="108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5">
        <v>11</v>
      </c>
      <c r="B740" s="108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5">
        <v>12</v>
      </c>
      <c r="B741" s="108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5">
        <v>13</v>
      </c>
      <c r="B742" s="108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5">
        <v>14</v>
      </c>
      <c r="B743" s="108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5">
        <v>15</v>
      </c>
      <c r="B744" s="108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5">
        <v>16</v>
      </c>
      <c r="B745" s="108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5">
        <v>17</v>
      </c>
      <c r="B746" s="108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5">
        <v>18</v>
      </c>
      <c r="B747" s="108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5">
        <v>19</v>
      </c>
      <c r="B748" s="108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5">
        <v>20</v>
      </c>
      <c r="B749" s="108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5">
        <v>21</v>
      </c>
      <c r="B750" s="108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5">
        <v>22</v>
      </c>
      <c r="B751" s="108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5">
        <v>23</v>
      </c>
      <c r="B752" s="108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5">
        <v>24</v>
      </c>
      <c r="B753" s="108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5">
        <v>25</v>
      </c>
      <c r="B754" s="108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5">
        <v>26</v>
      </c>
      <c r="B755" s="108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5">
        <v>27</v>
      </c>
      <c r="B756" s="108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5">
        <v>28</v>
      </c>
      <c r="B757" s="108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5">
        <v>29</v>
      </c>
      <c r="B758" s="108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5">
        <v>30</v>
      </c>
      <c r="B759" s="108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85">
        <v>1</v>
      </c>
      <c r="B763" s="108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5">
        <v>2</v>
      </c>
      <c r="B764" s="108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5">
        <v>3</v>
      </c>
      <c r="B765" s="108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5">
        <v>4</v>
      </c>
      <c r="B766" s="108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5">
        <v>5</v>
      </c>
      <c r="B767" s="108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5">
        <v>6</v>
      </c>
      <c r="B768" s="108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5">
        <v>7</v>
      </c>
      <c r="B769" s="108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5">
        <v>8</v>
      </c>
      <c r="B770" s="108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5">
        <v>9</v>
      </c>
      <c r="B771" s="108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5">
        <v>10</v>
      </c>
      <c r="B772" s="108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5">
        <v>11</v>
      </c>
      <c r="B773" s="108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5">
        <v>12</v>
      </c>
      <c r="B774" s="108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5">
        <v>13</v>
      </c>
      <c r="B775" s="108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5">
        <v>14</v>
      </c>
      <c r="B776" s="108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5">
        <v>15</v>
      </c>
      <c r="B777" s="108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5">
        <v>16</v>
      </c>
      <c r="B778" s="108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5">
        <v>17</v>
      </c>
      <c r="B779" s="108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5">
        <v>18</v>
      </c>
      <c r="B780" s="108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5">
        <v>19</v>
      </c>
      <c r="B781" s="108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5">
        <v>20</v>
      </c>
      <c r="B782" s="108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5">
        <v>21</v>
      </c>
      <c r="B783" s="108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5">
        <v>22</v>
      </c>
      <c r="B784" s="108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5">
        <v>23</v>
      </c>
      <c r="B785" s="108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5">
        <v>24</v>
      </c>
      <c r="B786" s="108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5">
        <v>25</v>
      </c>
      <c r="B787" s="108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5">
        <v>26</v>
      </c>
      <c r="B788" s="108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5">
        <v>27</v>
      </c>
      <c r="B789" s="108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5">
        <v>28</v>
      </c>
      <c r="B790" s="108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5">
        <v>29</v>
      </c>
      <c r="B791" s="108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5">
        <v>30</v>
      </c>
      <c r="B792" s="108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85">
        <v>1</v>
      </c>
      <c r="B796" s="108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5">
        <v>2</v>
      </c>
      <c r="B797" s="108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5">
        <v>3</v>
      </c>
      <c r="B798" s="108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5">
        <v>4</v>
      </c>
      <c r="B799" s="108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5">
        <v>5</v>
      </c>
      <c r="B800" s="108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5">
        <v>6</v>
      </c>
      <c r="B801" s="108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5">
        <v>7</v>
      </c>
      <c r="B802" s="108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5">
        <v>8</v>
      </c>
      <c r="B803" s="108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5">
        <v>9</v>
      </c>
      <c r="B804" s="108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5">
        <v>10</v>
      </c>
      <c r="B805" s="108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5">
        <v>11</v>
      </c>
      <c r="B806" s="108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5">
        <v>12</v>
      </c>
      <c r="B807" s="108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5">
        <v>13</v>
      </c>
      <c r="B808" s="108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5">
        <v>14</v>
      </c>
      <c r="B809" s="108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5">
        <v>15</v>
      </c>
      <c r="B810" s="108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5">
        <v>16</v>
      </c>
      <c r="B811" s="108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5">
        <v>17</v>
      </c>
      <c r="B812" s="108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5">
        <v>18</v>
      </c>
      <c r="B813" s="108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5">
        <v>19</v>
      </c>
      <c r="B814" s="108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5">
        <v>20</v>
      </c>
      <c r="B815" s="108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5">
        <v>21</v>
      </c>
      <c r="B816" s="108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5">
        <v>22</v>
      </c>
      <c r="B817" s="108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5">
        <v>23</v>
      </c>
      <c r="B818" s="108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5">
        <v>24</v>
      </c>
      <c r="B819" s="108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5">
        <v>25</v>
      </c>
      <c r="B820" s="108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5">
        <v>26</v>
      </c>
      <c r="B821" s="108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5">
        <v>27</v>
      </c>
      <c r="B822" s="108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5">
        <v>28</v>
      </c>
      <c r="B823" s="108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5">
        <v>29</v>
      </c>
      <c r="B824" s="108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5">
        <v>30</v>
      </c>
      <c r="B825" s="108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85">
        <v>1</v>
      </c>
      <c r="B829" s="108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5">
        <v>2</v>
      </c>
      <c r="B830" s="108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5">
        <v>3</v>
      </c>
      <c r="B831" s="108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5">
        <v>4</v>
      </c>
      <c r="B832" s="108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5">
        <v>5</v>
      </c>
      <c r="B833" s="108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5">
        <v>6</v>
      </c>
      <c r="B834" s="108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5">
        <v>7</v>
      </c>
      <c r="B835" s="108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5">
        <v>8</v>
      </c>
      <c r="B836" s="108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5">
        <v>9</v>
      </c>
      <c r="B837" s="108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5">
        <v>10</v>
      </c>
      <c r="B838" s="108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5">
        <v>11</v>
      </c>
      <c r="B839" s="108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5">
        <v>12</v>
      </c>
      <c r="B840" s="108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5">
        <v>13</v>
      </c>
      <c r="B841" s="108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5">
        <v>14</v>
      </c>
      <c r="B842" s="108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5">
        <v>15</v>
      </c>
      <c r="B843" s="108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5">
        <v>16</v>
      </c>
      <c r="B844" s="108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5">
        <v>17</v>
      </c>
      <c r="B845" s="108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5">
        <v>18</v>
      </c>
      <c r="B846" s="108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5">
        <v>19</v>
      </c>
      <c r="B847" s="108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5">
        <v>20</v>
      </c>
      <c r="B848" s="108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5">
        <v>21</v>
      </c>
      <c r="B849" s="108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5">
        <v>22</v>
      </c>
      <c r="B850" s="108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5">
        <v>23</v>
      </c>
      <c r="B851" s="108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5">
        <v>24</v>
      </c>
      <c r="B852" s="108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5">
        <v>25</v>
      </c>
      <c r="B853" s="108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5">
        <v>26</v>
      </c>
      <c r="B854" s="108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5">
        <v>27</v>
      </c>
      <c r="B855" s="108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5">
        <v>28</v>
      </c>
      <c r="B856" s="108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5">
        <v>29</v>
      </c>
      <c r="B857" s="108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5">
        <v>30</v>
      </c>
      <c r="B858" s="108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85">
        <v>1</v>
      </c>
      <c r="B862" s="108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5">
        <v>2</v>
      </c>
      <c r="B863" s="108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5">
        <v>3</v>
      </c>
      <c r="B864" s="108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5">
        <v>4</v>
      </c>
      <c r="B865" s="108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5">
        <v>5</v>
      </c>
      <c r="B866" s="108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5">
        <v>6</v>
      </c>
      <c r="B867" s="108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5">
        <v>7</v>
      </c>
      <c r="B868" s="108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5">
        <v>8</v>
      </c>
      <c r="B869" s="108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5">
        <v>9</v>
      </c>
      <c r="B870" s="108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5">
        <v>10</v>
      </c>
      <c r="B871" s="108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5">
        <v>11</v>
      </c>
      <c r="B872" s="108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5">
        <v>12</v>
      </c>
      <c r="B873" s="108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5">
        <v>13</v>
      </c>
      <c r="B874" s="108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5">
        <v>14</v>
      </c>
      <c r="B875" s="108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5">
        <v>15</v>
      </c>
      <c r="B876" s="108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5">
        <v>16</v>
      </c>
      <c r="B877" s="108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5">
        <v>17</v>
      </c>
      <c r="B878" s="108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5">
        <v>18</v>
      </c>
      <c r="B879" s="108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5">
        <v>19</v>
      </c>
      <c r="B880" s="108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5">
        <v>20</v>
      </c>
      <c r="B881" s="108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5">
        <v>21</v>
      </c>
      <c r="B882" s="108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5">
        <v>22</v>
      </c>
      <c r="B883" s="108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5">
        <v>23</v>
      </c>
      <c r="B884" s="108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5">
        <v>24</v>
      </c>
      <c r="B885" s="108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5">
        <v>25</v>
      </c>
      <c r="B886" s="108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5">
        <v>26</v>
      </c>
      <c r="B887" s="108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5">
        <v>27</v>
      </c>
      <c r="B888" s="108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5">
        <v>28</v>
      </c>
      <c r="B889" s="108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5">
        <v>29</v>
      </c>
      <c r="B890" s="108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5">
        <v>30</v>
      </c>
      <c r="B891" s="108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85">
        <v>1</v>
      </c>
      <c r="B895" s="108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5">
        <v>2</v>
      </c>
      <c r="B896" s="108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5">
        <v>3</v>
      </c>
      <c r="B897" s="108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5">
        <v>4</v>
      </c>
      <c r="B898" s="108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5">
        <v>5</v>
      </c>
      <c r="B899" s="108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5">
        <v>6</v>
      </c>
      <c r="B900" s="108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5">
        <v>7</v>
      </c>
      <c r="B901" s="108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5">
        <v>8</v>
      </c>
      <c r="B902" s="108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5">
        <v>9</v>
      </c>
      <c r="B903" s="108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5">
        <v>10</v>
      </c>
      <c r="B904" s="108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5">
        <v>11</v>
      </c>
      <c r="B905" s="108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5">
        <v>12</v>
      </c>
      <c r="B906" s="108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5">
        <v>13</v>
      </c>
      <c r="B907" s="108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5">
        <v>14</v>
      </c>
      <c r="B908" s="108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5">
        <v>15</v>
      </c>
      <c r="B909" s="108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5">
        <v>16</v>
      </c>
      <c r="B910" s="108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5">
        <v>17</v>
      </c>
      <c r="B911" s="108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5">
        <v>18</v>
      </c>
      <c r="B912" s="108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5">
        <v>19</v>
      </c>
      <c r="B913" s="108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5">
        <v>20</v>
      </c>
      <c r="B914" s="108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5">
        <v>21</v>
      </c>
      <c r="B915" s="108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5">
        <v>22</v>
      </c>
      <c r="B916" s="108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5">
        <v>23</v>
      </c>
      <c r="B917" s="108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5">
        <v>24</v>
      </c>
      <c r="B918" s="108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5">
        <v>25</v>
      </c>
      <c r="B919" s="108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5">
        <v>26</v>
      </c>
      <c r="B920" s="108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5">
        <v>27</v>
      </c>
      <c r="B921" s="108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5">
        <v>28</v>
      </c>
      <c r="B922" s="108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5">
        <v>29</v>
      </c>
      <c r="B923" s="108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5">
        <v>30</v>
      </c>
      <c r="B924" s="108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85">
        <v>1</v>
      </c>
      <c r="B928" s="108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5">
        <v>2</v>
      </c>
      <c r="B929" s="108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5">
        <v>3</v>
      </c>
      <c r="B930" s="108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5">
        <v>4</v>
      </c>
      <c r="B931" s="108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5">
        <v>5</v>
      </c>
      <c r="B932" s="108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5">
        <v>6</v>
      </c>
      <c r="B933" s="108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5">
        <v>7</v>
      </c>
      <c r="B934" s="108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5">
        <v>8</v>
      </c>
      <c r="B935" s="108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5">
        <v>9</v>
      </c>
      <c r="B936" s="108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5">
        <v>10</v>
      </c>
      <c r="B937" s="108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5">
        <v>11</v>
      </c>
      <c r="B938" s="108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5">
        <v>12</v>
      </c>
      <c r="B939" s="108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5">
        <v>13</v>
      </c>
      <c r="B940" s="108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5">
        <v>14</v>
      </c>
      <c r="B941" s="108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5">
        <v>15</v>
      </c>
      <c r="B942" s="108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5">
        <v>16</v>
      </c>
      <c r="B943" s="108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5">
        <v>17</v>
      </c>
      <c r="B944" s="108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5">
        <v>18</v>
      </c>
      <c r="B945" s="108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5">
        <v>19</v>
      </c>
      <c r="B946" s="108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5">
        <v>20</v>
      </c>
      <c r="B947" s="108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5">
        <v>21</v>
      </c>
      <c r="B948" s="108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5">
        <v>22</v>
      </c>
      <c r="B949" s="108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5">
        <v>23</v>
      </c>
      <c r="B950" s="108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5">
        <v>24</v>
      </c>
      <c r="B951" s="108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5">
        <v>25</v>
      </c>
      <c r="B952" s="108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5">
        <v>26</v>
      </c>
      <c r="B953" s="108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5">
        <v>27</v>
      </c>
      <c r="B954" s="108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5">
        <v>28</v>
      </c>
      <c r="B955" s="108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5">
        <v>29</v>
      </c>
      <c r="B956" s="108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5">
        <v>30</v>
      </c>
      <c r="B957" s="108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85">
        <v>1</v>
      </c>
      <c r="B961" s="108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5">
        <v>2</v>
      </c>
      <c r="B962" s="108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5">
        <v>3</v>
      </c>
      <c r="B963" s="108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5">
        <v>4</v>
      </c>
      <c r="B964" s="108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5">
        <v>5</v>
      </c>
      <c r="B965" s="108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5">
        <v>6</v>
      </c>
      <c r="B966" s="108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5">
        <v>7</v>
      </c>
      <c r="B967" s="108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5">
        <v>8</v>
      </c>
      <c r="B968" s="108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5">
        <v>9</v>
      </c>
      <c r="B969" s="108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5">
        <v>10</v>
      </c>
      <c r="B970" s="108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5">
        <v>11</v>
      </c>
      <c r="B971" s="108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5">
        <v>12</v>
      </c>
      <c r="B972" s="108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5">
        <v>13</v>
      </c>
      <c r="B973" s="108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5">
        <v>14</v>
      </c>
      <c r="B974" s="108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5">
        <v>15</v>
      </c>
      <c r="B975" s="108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5">
        <v>16</v>
      </c>
      <c r="B976" s="108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5">
        <v>17</v>
      </c>
      <c r="B977" s="108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5">
        <v>18</v>
      </c>
      <c r="B978" s="108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5">
        <v>19</v>
      </c>
      <c r="B979" s="108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5">
        <v>20</v>
      </c>
      <c r="B980" s="108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5">
        <v>21</v>
      </c>
      <c r="B981" s="108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5">
        <v>22</v>
      </c>
      <c r="B982" s="108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5">
        <v>23</v>
      </c>
      <c r="B983" s="108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5">
        <v>24</v>
      </c>
      <c r="B984" s="108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5">
        <v>25</v>
      </c>
      <c r="B985" s="108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5">
        <v>26</v>
      </c>
      <c r="B986" s="108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5">
        <v>27</v>
      </c>
      <c r="B987" s="108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5">
        <v>28</v>
      </c>
      <c r="B988" s="108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5">
        <v>29</v>
      </c>
      <c r="B989" s="108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5">
        <v>30</v>
      </c>
      <c r="B990" s="108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85">
        <v>1</v>
      </c>
      <c r="B994" s="108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5">
        <v>2</v>
      </c>
      <c r="B995" s="108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5">
        <v>3</v>
      </c>
      <c r="B996" s="108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5">
        <v>4</v>
      </c>
      <c r="B997" s="108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5">
        <v>5</v>
      </c>
      <c r="B998" s="108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5">
        <v>6</v>
      </c>
      <c r="B999" s="108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5">
        <v>7</v>
      </c>
      <c r="B1000" s="108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5">
        <v>8</v>
      </c>
      <c r="B1001" s="108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5">
        <v>9</v>
      </c>
      <c r="B1002" s="108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5">
        <v>10</v>
      </c>
      <c r="B1003" s="108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5">
        <v>11</v>
      </c>
      <c r="B1004" s="108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5">
        <v>12</v>
      </c>
      <c r="B1005" s="108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5">
        <v>13</v>
      </c>
      <c r="B1006" s="108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5">
        <v>14</v>
      </c>
      <c r="B1007" s="108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5">
        <v>15</v>
      </c>
      <c r="B1008" s="108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5">
        <v>16</v>
      </c>
      <c r="B1009" s="108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5">
        <v>17</v>
      </c>
      <c r="B1010" s="108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5">
        <v>18</v>
      </c>
      <c r="B1011" s="108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5">
        <v>19</v>
      </c>
      <c r="B1012" s="108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5">
        <v>20</v>
      </c>
      <c r="B1013" s="108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5">
        <v>21</v>
      </c>
      <c r="B1014" s="108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5">
        <v>22</v>
      </c>
      <c r="B1015" s="108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5">
        <v>23</v>
      </c>
      <c r="B1016" s="108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5">
        <v>24</v>
      </c>
      <c r="B1017" s="108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5">
        <v>25</v>
      </c>
      <c r="B1018" s="108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5">
        <v>26</v>
      </c>
      <c r="B1019" s="108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5">
        <v>27</v>
      </c>
      <c r="B1020" s="108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5">
        <v>28</v>
      </c>
      <c r="B1021" s="108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5">
        <v>29</v>
      </c>
      <c r="B1022" s="108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5">
        <v>30</v>
      </c>
      <c r="B1023" s="108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85">
        <v>1</v>
      </c>
      <c r="B1027" s="108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5">
        <v>2</v>
      </c>
      <c r="B1028" s="108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5">
        <v>3</v>
      </c>
      <c r="B1029" s="108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5">
        <v>4</v>
      </c>
      <c r="B1030" s="108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5">
        <v>5</v>
      </c>
      <c r="B1031" s="108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5">
        <v>6</v>
      </c>
      <c r="B1032" s="108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5">
        <v>7</v>
      </c>
      <c r="B1033" s="108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5">
        <v>8</v>
      </c>
      <c r="B1034" s="108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5">
        <v>9</v>
      </c>
      <c r="B1035" s="108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5">
        <v>10</v>
      </c>
      <c r="B1036" s="108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5">
        <v>11</v>
      </c>
      <c r="B1037" s="108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5">
        <v>12</v>
      </c>
      <c r="B1038" s="108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5">
        <v>13</v>
      </c>
      <c r="B1039" s="108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5">
        <v>14</v>
      </c>
      <c r="B1040" s="108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5">
        <v>15</v>
      </c>
      <c r="B1041" s="108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5">
        <v>16</v>
      </c>
      <c r="B1042" s="108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5">
        <v>17</v>
      </c>
      <c r="B1043" s="108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5">
        <v>18</v>
      </c>
      <c r="B1044" s="108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5">
        <v>19</v>
      </c>
      <c r="B1045" s="108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5">
        <v>20</v>
      </c>
      <c r="B1046" s="108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5">
        <v>21</v>
      </c>
      <c r="B1047" s="108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5">
        <v>22</v>
      </c>
      <c r="B1048" s="108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5">
        <v>23</v>
      </c>
      <c r="B1049" s="108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5">
        <v>24</v>
      </c>
      <c r="B1050" s="108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5">
        <v>25</v>
      </c>
      <c r="B1051" s="108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5">
        <v>26</v>
      </c>
      <c r="B1052" s="108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5">
        <v>27</v>
      </c>
      <c r="B1053" s="108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5">
        <v>28</v>
      </c>
      <c r="B1054" s="108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5">
        <v>29</v>
      </c>
      <c r="B1055" s="108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5">
        <v>30</v>
      </c>
      <c r="B1056" s="108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85">
        <v>1</v>
      </c>
      <c r="B1060" s="108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5">
        <v>2</v>
      </c>
      <c r="B1061" s="108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5">
        <v>3</v>
      </c>
      <c r="B1062" s="108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5">
        <v>4</v>
      </c>
      <c r="B1063" s="108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5">
        <v>5</v>
      </c>
      <c r="B1064" s="108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5">
        <v>6</v>
      </c>
      <c r="B1065" s="108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5">
        <v>7</v>
      </c>
      <c r="B1066" s="108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5">
        <v>8</v>
      </c>
      <c r="B1067" s="108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5">
        <v>9</v>
      </c>
      <c r="B1068" s="108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5">
        <v>10</v>
      </c>
      <c r="B1069" s="108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5">
        <v>11</v>
      </c>
      <c r="B1070" s="108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5">
        <v>12</v>
      </c>
      <c r="B1071" s="108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5">
        <v>13</v>
      </c>
      <c r="B1072" s="108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5">
        <v>14</v>
      </c>
      <c r="B1073" s="108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5">
        <v>15</v>
      </c>
      <c r="B1074" s="108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5">
        <v>16</v>
      </c>
      <c r="B1075" s="108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5">
        <v>17</v>
      </c>
      <c r="B1076" s="108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5">
        <v>18</v>
      </c>
      <c r="B1077" s="108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5">
        <v>19</v>
      </c>
      <c r="B1078" s="108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5">
        <v>20</v>
      </c>
      <c r="B1079" s="108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5">
        <v>21</v>
      </c>
      <c r="B1080" s="108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5">
        <v>22</v>
      </c>
      <c r="B1081" s="108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5">
        <v>23</v>
      </c>
      <c r="B1082" s="108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5">
        <v>24</v>
      </c>
      <c r="B1083" s="108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5">
        <v>25</v>
      </c>
      <c r="B1084" s="108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5">
        <v>26</v>
      </c>
      <c r="B1085" s="108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5">
        <v>27</v>
      </c>
      <c r="B1086" s="108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5">
        <v>28</v>
      </c>
      <c r="B1087" s="108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5">
        <v>29</v>
      </c>
      <c r="B1088" s="108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5">
        <v>30</v>
      </c>
      <c r="B1089" s="108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85">
        <v>1</v>
      </c>
      <c r="B1093" s="108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5">
        <v>2</v>
      </c>
      <c r="B1094" s="108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5">
        <v>3</v>
      </c>
      <c r="B1095" s="108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5">
        <v>4</v>
      </c>
      <c r="B1096" s="108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5">
        <v>5</v>
      </c>
      <c r="B1097" s="108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5">
        <v>6</v>
      </c>
      <c r="B1098" s="108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5">
        <v>7</v>
      </c>
      <c r="B1099" s="108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5">
        <v>8</v>
      </c>
      <c r="B1100" s="108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5">
        <v>9</v>
      </c>
      <c r="B1101" s="108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5">
        <v>10</v>
      </c>
      <c r="B1102" s="108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5">
        <v>11</v>
      </c>
      <c r="B1103" s="108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5">
        <v>12</v>
      </c>
      <c r="B1104" s="108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5">
        <v>13</v>
      </c>
      <c r="B1105" s="108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5">
        <v>14</v>
      </c>
      <c r="B1106" s="108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5">
        <v>15</v>
      </c>
      <c r="B1107" s="108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5">
        <v>16</v>
      </c>
      <c r="B1108" s="108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5">
        <v>17</v>
      </c>
      <c r="B1109" s="108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5">
        <v>18</v>
      </c>
      <c r="B1110" s="108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5">
        <v>19</v>
      </c>
      <c r="B1111" s="108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5">
        <v>20</v>
      </c>
      <c r="B1112" s="108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5">
        <v>21</v>
      </c>
      <c r="B1113" s="108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5">
        <v>22</v>
      </c>
      <c r="B1114" s="108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5">
        <v>23</v>
      </c>
      <c r="B1115" s="108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5">
        <v>24</v>
      </c>
      <c r="B1116" s="108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5">
        <v>25</v>
      </c>
      <c r="B1117" s="108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5">
        <v>26</v>
      </c>
      <c r="B1118" s="108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5">
        <v>27</v>
      </c>
      <c r="B1119" s="108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5">
        <v>28</v>
      </c>
      <c r="B1120" s="108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5">
        <v>29</v>
      </c>
      <c r="B1121" s="108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5">
        <v>30</v>
      </c>
      <c r="B1122" s="108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85">
        <v>1</v>
      </c>
      <c r="B1126" s="108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5">
        <v>2</v>
      </c>
      <c r="B1127" s="108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5">
        <v>3</v>
      </c>
      <c r="B1128" s="108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5">
        <v>4</v>
      </c>
      <c r="B1129" s="108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5">
        <v>5</v>
      </c>
      <c r="B1130" s="108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5">
        <v>6</v>
      </c>
      <c r="B1131" s="108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5">
        <v>7</v>
      </c>
      <c r="B1132" s="108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5">
        <v>8</v>
      </c>
      <c r="B1133" s="108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5">
        <v>9</v>
      </c>
      <c r="B1134" s="108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5">
        <v>10</v>
      </c>
      <c r="B1135" s="108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5">
        <v>11</v>
      </c>
      <c r="B1136" s="108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5">
        <v>12</v>
      </c>
      <c r="B1137" s="108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5">
        <v>13</v>
      </c>
      <c r="B1138" s="108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5">
        <v>14</v>
      </c>
      <c r="B1139" s="108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5">
        <v>15</v>
      </c>
      <c r="B1140" s="108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5">
        <v>16</v>
      </c>
      <c r="B1141" s="108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5">
        <v>17</v>
      </c>
      <c r="B1142" s="108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5">
        <v>18</v>
      </c>
      <c r="B1143" s="108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5">
        <v>19</v>
      </c>
      <c r="B1144" s="108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5">
        <v>20</v>
      </c>
      <c r="B1145" s="108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5">
        <v>21</v>
      </c>
      <c r="B1146" s="108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5">
        <v>22</v>
      </c>
      <c r="B1147" s="108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5">
        <v>23</v>
      </c>
      <c r="B1148" s="108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5">
        <v>24</v>
      </c>
      <c r="B1149" s="108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5">
        <v>25</v>
      </c>
      <c r="B1150" s="108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5">
        <v>26</v>
      </c>
      <c r="B1151" s="108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5">
        <v>27</v>
      </c>
      <c r="B1152" s="108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5">
        <v>28</v>
      </c>
      <c r="B1153" s="108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5">
        <v>29</v>
      </c>
      <c r="B1154" s="108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5">
        <v>30</v>
      </c>
      <c r="B1155" s="108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85">
        <v>1</v>
      </c>
      <c r="B1159" s="108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5">
        <v>2</v>
      </c>
      <c r="B1160" s="108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5">
        <v>3</v>
      </c>
      <c r="B1161" s="108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5">
        <v>4</v>
      </c>
      <c r="B1162" s="108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5">
        <v>5</v>
      </c>
      <c r="B1163" s="108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5">
        <v>6</v>
      </c>
      <c r="B1164" s="108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5">
        <v>7</v>
      </c>
      <c r="B1165" s="108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5">
        <v>8</v>
      </c>
      <c r="B1166" s="108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5">
        <v>9</v>
      </c>
      <c r="B1167" s="108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5">
        <v>10</v>
      </c>
      <c r="B1168" s="108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5">
        <v>11</v>
      </c>
      <c r="B1169" s="108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5">
        <v>12</v>
      </c>
      <c r="B1170" s="108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5">
        <v>13</v>
      </c>
      <c r="B1171" s="108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5">
        <v>14</v>
      </c>
      <c r="B1172" s="108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5">
        <v>15</v>
      </c>
      <c r="B1173" s="108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5">
        <v>16</v>
      </c>
      <c r="B1174" s="108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5">
        <v>17</v>
      </c>
      <c r="B1175" s="108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5">
        <v>18</v>
      </c>
      <c r="B1176" s="108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5">
        <v>19</v>
      </c>
      <c r="B1177" s="108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5">
        <v>20</v>
      </c>
      <c r="B1178" s="108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5">
        <v>21</v>
      </c>
      <c r="B1179" s="108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5">
        <v>22</v>
      </c>
      <c r="B1180" s="108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5">
        <v>23</v>
      </c>
      <c r="B1181" s="108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5">
        <v>24</v>
      </c>
      <c r="B1182" s="108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5">
        <v>25</v>
      </c>
      <c r="B1183" s="108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5">
        <v>26</v>
      </c>
      <c r="B1184" s="108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5">
        <v>27</v>
      </c>
      <c r="B1185" s="108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5">
        <v>28</v>
      </c>
      <c r="B1186" s="108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5">
        <v>29</v>
      </c>
      <c r="B1187" s="108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5">
        <v>30</v>
      </c>
      <c r="B1188" s="108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85">
        <v>1</v>
      </c>
      <c r="B1192" s="108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5">
        <v>2</v>
      </c>
      <c r="B1193" s="108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5">
        <v>3</v>
      </c>
      <c r="B1194" s="108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5">
        <v>4</v>
      </c>
      <c r="B1195" s="108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5">
        <v>5</v>
      </c>
      <c r="B1196" s="108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5">
        <v>6</v>
      </c>
      <c r="B1197" s="108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5">
        <v>7</v>
      </c>
      <c r="B1198" s="108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5">
        <v>8</v>
      </c>
      <c r="B1199" s="108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5">
        <v>9</v>
      </c>
      <c r="B1200" s="108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5">
        <v>10</v>
      </c>
      <c r="B1201" s="108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5">
        <v>11</v>
      </c>
      <c r="B1202" s="108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5">
        <v>12</v>
      </c>
      <c r="B1203" s="108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5">
        <v>13</v>
      </c>
      <c r="B1204" s="108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5">
        <v>14</v>
      </c>
      <c r="B1205" s="108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5">
        <v>15</v>
      </c>
      <c r="B1206" s="108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5">
        <v>16</v>
      </c>
      <c r="B1207" s="108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5">
        <v>17</v>
      </c>
      <c r="B1208" s="108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5">
        <v>18</v>
      </c>
      <c r="B1209" s="108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5">
        <v>19</v>
      </c>
      <c r="B1210" s="108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5">
        <v>20</v>
      </c>
      <c r="B1211" s="108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5">
        <v>21</v>
      </c>
      <c r="B1212" s="108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5">
        <v>22</v>
      </c>
      <c r="B1213" s="108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5">
        <v>23</v>
      </c>
      <c r="B1214" s="108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5">
        <v>24</v>
      </c>
      <c r="B1215" s="108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5">
        <v>25</v>
      </c>
      <c r="B1216" s="108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5">
        <v>26</v>
      </c>
      <c r="B1217" s="108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5">
        <v>27</v>
      </c>
      <c r="B1218" s="108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5">
        <v>28</v>
      </c>
      <c r="B1219" s="108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5">
        <v>29</v>
      </c>
      <c r="B1220" s="108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5">
        <v>30</v>
      </c>
      <c r="B1221" s="108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85">
        <v>1</v>
      </c>
      <c r="B1225" s="108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5">
        <v>2</v>
      </c>
      <c r="B1226" s="108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5">
        <v>3</v>
      </c>
      <c r="B1227" s="108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5">
        <v>4</v>
      </c>
      <c r="B1228" s="108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5">
        <v>5</v>
      </c>
      <c r="B1229" s="108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5">
        <v>6</v>
      </c>
      <c r="B1230" s="108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5">
        <v>7</v>
      </c>
      <c r="B1231" s="108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5">
        <v>8</v>
      </c>
      <c r="B1232" s="108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5">
        <v>9</v>
      </c>
      <c r="B1233" s="108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5">
        <v>10</v>
      </c>
      <c r="B1234" s="108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5">
        <v>11</v>
      </c>
      <c r="B1235" s="108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5">
        <v>12</v>
      </c>
      <c r="B1236" s="108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5">
        <v>13</v>
      </c>
      <c r="B1237" s="108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5">
        <v>14</v>
      </c>
      <c r="B1238" s="108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5">
        <v>15</v>
      </c>
      <c r="B1239" s="108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5">
        <v>16</v>
      </c>
      <c r="B1240" s="108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5">
        <v>17</v>
      </c>
      <c r="B1241" s="108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5">
        <v>18</v>
      </c>
      <c r="B1242" s="108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5">
        <v>19</v>
      </c>
      <c r="B1243" s="108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5">
        <v>20</v>
      </c>
      <c r="B1244" s="108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5">
        <v>21</v>
      </c>
      <c r="B1245" s="108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5">
        <v>22</v>
      </c>
      <c r="B1246" s="108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5">
        <v>23</v>
      </c>
      <c r="B1247" s="108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5">
        <v>24</v>
      </c>
      <c r="B1248" s="108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5">
        <v>25</v>
      </c>
      <c r="B1249" s="108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5">
        <v>26</v>
      </c>
      <c r="B1250" s="108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5">
        <v>27</v>
      </c>
      <c r="B1251" s="108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5">
        <v>28</v>
      </c>
      <c r="B1252" s="108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5">
        <v>29</v>
      </c>
      <c r="B1253" s="108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5">
        <v>30</v>
      </c>
      <c r="B1254" s="108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85">
        <v>1</v>
      </c>
      <c r="B1258" s="108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5">
        <v>2</v>
      </c>
      <c r="B1259" s="108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5">
        <v>3</v>
      </c>
      <c r="B1260" s="108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5">
        <v>4</v>
      </c>
      <c r="B1261" s="108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5">
        <v>5</v>
      </c>
      <c r="B1262" s="108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5">
        <v>6</v>
      </c>
      <c r="B1263" s="108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5">
        <v>7</v>
      </c>
      <c r="B1264" s="108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5">
        <v>8</v>
      </c>
      <c r="B1265" s="108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5">
        <v>9</v>
      </c>
      <c r="B1266" s="108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5">
        <v>10</v>
      </c>
      <c r="B1267" s="108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5">
        <v>11</v>
      </c>
      <c r="B1268" s="108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5">
        <v>12</v>
      </c>
      <c r="B1269" s="108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5">
        <v>13</v>
      </c>
      <c r="B1270" s="108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5">
        <v>14</v>
      </c>
      <c r="B1271" s="108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5">
        <v>15</v>
      </c>
      <c r="B1272" s="108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5">
        <v>16</v>
      </c>
      <c r="B1273" s="108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5">
        <v>17</v>
      </c>
      <c r="B1274" s="108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5">
        <v>18</v>
      </c>
      <c r="B1275" s="108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5">
        <v>19</v>
      </c>
      <c r="B1276" s="108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5">
        <v>20</v>
      </c>
      <c r="B1277" s="108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5">
        <v>21</v>
      </c>
      <c r="B1278" s="108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5">
        <v>22</v>
      </c>
      <c r="B1279" s="108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5">
        <v>23</v>
      </c>
      <c r="B1280" s="108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5">
        <v>24</v>
      </c>
      <c r="B1281" s="108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5">
        <v>25</v>
      </c>
      <c r="B1282" s="108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5">
        <v>26</v>
      </c>
      <c r="B1283" s="108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5">
        <v>27</v>
      </c>
      <c r="B1284" s="108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5">
        <v>28</v>
      </c>
      <c r="B1285" s="108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5">
        <v>29</v>
      </c>
      <c r="B1286" s="108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5">
        <v>30</v>
      </c>
      <c r="B1287" s="108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85">
        <v>1</v>
      </c>
      <c r="B1291" s="108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5">
        <v>2</v>
      </c>
      <c r="B1292" s="108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5">
        <v>3</v>
      </c>
      <c r="B1293" s="108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5">
        <v>4</v>
      </c>
      <c r="B1294" s="108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5">
        <v>5</v>
      </c>
      <c r="B1295" s="108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5">
        <v>6</v>
      </c>
      <c r="B1296" s="108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5">
        <v>7</v>
      </c>
      <c r="B1297" s="108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5">
        <v>8</v>
      </c>
      <c r="B1298" s="108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5">
        <v>9</v>
      </c>
      <c r="B1299" s="108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5">
        <v>10</v>
      </c>
      <c r="B1300" s="108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5">
        <v>11</v>
      </c>
      <c r="B1301" s="108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5">
        <v>12</v>
      </c>
      <c r="B1302" s="108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5">
        <v>13</v>
      </c>
      <c r="B1303" s="108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5">
        <v>14</v>
      </c>
      <c r="B1304" s="108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5">
        <v>15</v>
      </c>
      <c r="B1305" s="108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5">
        <v>16</v>
      </c>
      <c r="B1306" s="108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5">
        <v>17</v>
      </c>
      <c r="B1307" s="108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5">
        <v>18</v>
      </c>
      <c r="B1308" s="108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5">
        <v>19</v>
      </c>
      <c r="B1309" s="108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5">
        <v>20</v>
      </c>
      <c r="B1310" s="108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5">
        <v>21</v>
      </c>
      <c r="B1311" s="108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5">
        <v>22</v>
      </c>
      <c r="B1312" s="108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5">
        <v>23</v>
      </c>
      <c r="B1313" s="108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5">
        <v>24</v>
      </c>
      <c r="B1314" s="108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5">
        <v>25</v>
      </c>
      <c r="B1315" s="108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5">
        <v>26</v>
      </c>
      <c r="B1316" s="108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5">
        <v>27</v>
      </c>
      <c r="B1317" s="108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5">
        <v>28</v>
      </c>
      <c r="B1318" s="108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5">
        <v>29</v>
      </c>
      <c r="B1319" s="108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5">
        <v>30</v>
      </c>
      <c r="B1320" s="108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2020-11-19T07:36:50Z</dcterms:modified>
</cp:coreProperties>
</file>