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<sst xmlns="http://schemas.openxmlformats.org/spreadsheetml/2006/main" count="2902" uniqueCount="634">
  <si>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</si>
  <si>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</si>
  <si>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</si>
  <si>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</si>
  <si>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</si>
  <si>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</si>
  <si>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</si>
  <si>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</si>
  <si>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</si>
  <si>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</si>
  <si>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</si>
  <si>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</si>
  <si>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</si>
  <si>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</si>
  <si>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</si>
  <si>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</si>
  <si>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</si>
  <si>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</si>
  <si>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</si>
  <si>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</si>
  <si>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</si>
  <si>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</si>
  <si>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</si>
  <si>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</si>
  <si>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</si>
  <si>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</si>
  <si>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</si>
  <si>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</si>
  <si>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</si>
  <si>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</si>
  <si>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</si>
  <si>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</si>
  <si>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</si>
  <si>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</si>
  <si>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</si>
  <si>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</si>
  <si>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</si>
  <si>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</si>
  <si>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</si>
  <si>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</si>
  <si>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</si>
  <si>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</si>
  <si>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</si>
  <si>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</si>
  <si>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</si>
  <si>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</si>
  <si>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</si>
  <si>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</si>
  <si>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</si>
  <si>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</si>
  <si>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</si>
  <si>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</si>
  <si>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</si>
  <si>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</si>
  <si>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</si>
  <si>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</si>
  <si>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</si>
  <si>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</si>
  <si>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</si>
  <si>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</si>
  <si>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</si>
  <si>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</si>
  <si>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</si>
  <si>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</si>
  <si>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</si>
  <si>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</si>
  <si>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</si>
  <si>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</si>
  <si>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</si>
  <si>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</si>
  <si>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</si>
  <si>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</si>
  <si>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</si>
  <si>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</si>
  <si>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</si>
  <si>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</si>
  <si>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</si>
  <si>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</si>
  <si>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</si>
  <si>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</si>
  <si>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</si>
  <si>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</si>
  <si>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</si>
  <si>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</si>
  <si>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</si>
  <si>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</si>
  <si>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</si>
  <si>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</si>
  <si>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</si>
  <si>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</si>
  <si>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</si>
  <si>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</si>
  <si>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</si>
  <si>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</si>
  <si>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</si>
  <si>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</si>
  <si>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</si>
  <si>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</si>
  <si>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</si>
  <si>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</si>
  <si>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</si>
  <si>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</si>
  <si>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</si>
  <si>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</si>
  <si>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</si>
  <si>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</si>
  <si>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</si>
  <si>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</si>
  <si>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</si>
  <si>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</si>
  <si>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</si>
  <si>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</si>
  <si>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</si>
  <si>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</si>
  <si>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</si>
  <si>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</si>
  <si>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</si>
  <si>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</si>
  <si>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</si>
  <si>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</si>
  <si>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</si>
  <si>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</si>
  <si>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</si>
  <si>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</si>
  <si>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</si>
  <si>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</si>
  <si>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</si>
  <si>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</si>
  <si>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</si>
  <si>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</si>
  <si>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</si>
  <si>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</si>
  <si>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</si>
  <si>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</si>
  <si>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</si>
  <si>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</si>
  <si>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</si>
  <si>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</si>
  <si>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</si>
  <si>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</si>
  <si>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</si>
  <si>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</si>
  <si>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</si>
  <si>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</si>
  <si>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</si>
  <si>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</si>
  <si>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</si>
  <si>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</si>
  <si>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</si>
  <si>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</si>
  <si>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</si>
  <si>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</si>
  <si>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</si>
  <si>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</si>
  <si>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</si>
  <si>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</si>
  <si>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</si>
  <si>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</si>
  <si>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</si>
  <si>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</si>
  <si>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</si>
  <si>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</si>
  <si>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</si>
  <si>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</si>
  <si>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</si>
  <si>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</si>
  <si>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</si>
  <si>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</si>
  <si>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</si>
  <si>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</si>
  <si>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</si>
  <si>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</si>
  <si>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</si>
  <si>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</si>
  <si>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</si>
  <si>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</si>
  <si>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</si>
  <si>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</si>
  <si>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</si>
  <si>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</si>
  <si>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</si>
  <si>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</si>
  <si>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</si>
  <si>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</si>
  <si>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</si>
  <si>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</si>
  <si>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</si>
  <si>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</si>
  <si>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</si>
  <si>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</si>
  <si>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</si>
  <si>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</si>
  <si>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</si>
  <si>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</si>
  <si>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</si>
  <si>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</si>
  <si>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</si>
  <si>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</si>
  <si>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</si>
  <si>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</si>
  <si>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</si>
  <si>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</si>
  <si>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</si>
  <si>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</si>
  <si>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</si>
  <si>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</si>
  <si>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</si>
  <si>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</si>
  <si>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</si>
  <si>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</si>
  <si>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</si>
  <si>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</si>
  <si>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</si>
  <si>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</si>
  <si>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</si>
  <si>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</si>
  <si>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</si>
  <si>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</si>
  <si>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</si>
  <si>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</si>
  <si>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</si>
  <si>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</si>
  <si>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</si>
  <si>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</si>
  <si>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</si>
  <si>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</si>
  <si>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</si>
  <si>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</si>
  <si>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</si>
  <si>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</si>
  <si>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</si>
  <si>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</si>
  <si>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</si>
  <si>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</si>
  <si>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</si>
  <si>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</si>
  <si>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</si>
  <si>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</si>
  <si>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</si>
  <si>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</si>
  <si>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</si>
  <si>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</si>
  <si>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</si>
  <si>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</si>
  <si>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</si>
  <si>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</si>
  <si>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</si>
  <si>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</si>
  <si>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</si>
  <si>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</si>
  <si>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</si>
  <si>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</si>
  <si>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</si>
  <si>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</si>
  <si>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</si>
  <si>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</si>
  <si>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</si>
  <si>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</si>
  <si>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</si>
  <si>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</si>
  <si>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</si>
  <si>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</si>
  <si>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</si>
  <si>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</si>
  <si>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</si>
  <si>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</si>
  <si>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</si>
  <si>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</si>
  <si>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</si>
  <si>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</si>
  <si>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</si>
  <si>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</si>
  <si>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</si>
  <si>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</si>
  <si>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</si>
  <si>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</si>
  <si>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</si>
  <si>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</si>
  <si>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</si>
  <si>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</si>
  <si>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</si>
  <si>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</si>
  <si>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</si>
  <si>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</si>
  <si>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</si>
  <si>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</si>
  <si>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</si>
  <si>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</si>
  <si>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</si>
  <si>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</si>
  <si>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</si>
  <si>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</si>
  <si>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</si>
  <si>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</si>
  <si>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</si>
  <si>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</si>
  <si>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</si>
  <si>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</si>
  <si>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</si>
  <si>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</si>
  <si>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</si>
  <si>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</si>
  <si>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</si>
  <si>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</si>
  <si>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</si>
  <si>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</si>
  <si>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</si>
  <si>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</si>
  <si>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</si>
  <si>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</si>
  <si>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</si>
  <si>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</si>
  <si>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</si>
  <si>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</si>
  <si>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</si>
  <si>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</si>
  <si>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</si>
  <si>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</si>
  <si>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</si>
  <si>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</si>
  <si>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</si>
  <si>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</si>
  <si>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</si>
  <si>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</si>
  <si>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</si>
  <si>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</si>
  <si>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</si>
  <si>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</si>
  <si>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</si>
  <si>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</si>
  <si>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</si>
  <si>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</si>
  <si>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</si>
  <si>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</si>
  <si>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</si>
  <si>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</si>
  <si>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</si>
  <si>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</si>
  <si>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</si>
  <si>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</si>
  <si>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</si>
  <si>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</si>
  <si>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</si>
  <si>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</si>
  <si>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</si>
  <si>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</si>
  <si>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</si>
  <si>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</si>
  <si>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</si>
  <si>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</si>
  <si>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</si>
  <si>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</si>
  <si>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</si>
  <si>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</si>
  <si>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</si>
  <si>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</si>
  <si>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</si>
  <si>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</si>
  <si>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</si>
  <si>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</si>
  <si>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</si>
  <si>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</si>
  <si>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</si>
  <si>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</si>
  <si>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</si>
  <si>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</si>
  <si>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</si>
  <si>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</si>
  <si>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</si>
  <si>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</si>
  <si>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</si>
  <si>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</si>
  <si>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</si>
  <si>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</si>
  <si>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</si>
  <si>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</si>
  <si>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</si>
  <si>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</si>
  <si>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</si>
  <si>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</si>
  <si>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</si>
  <si>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</si>
  <si>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</si>
  <si>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</si>
  <si>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</si>
  <si>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</si>
  <si>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</si>
  <si>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</si>
  <si>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</si>
  <si>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</si>
  <si>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</si>
  <si>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</si>
  <si>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</si>
  <si>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</si>
  <si>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</si>
  <si>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</si>
  <si>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</si>
  <si>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</si>
  <si>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</si>
  <si>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</si>
  <si>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</si>
  <si>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</si>
  <si>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</si>
  <si>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</si>
  <si>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</si>
  <si>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</si>
  <si>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</si>
  <si>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</si>
  <si>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</si>
  <si>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</si>
  <si>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</si>
  <si>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</si>
  <si>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</si>
  <si>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</si>
  <si>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</si>
  <si>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</si>
  <si>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</si>
  <si>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</si>
  <si>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</si>
  <si>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</si>
  <si>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</si>
  <si>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</si>
  <si>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</si>
  <si>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</si>
  <si>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</si>
  <si>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</si>
  <si>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</si>
  <si>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</si>
  <si>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</si>
  <si>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</si>
  <si>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</si>
  <si>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</si>
  <si>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</si>
  <si>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</si>
  <si>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</si>
  <si>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</si>
  <si>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</si>
  <si>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</si>
  <si>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</si>
  <si>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</si>
  <si>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</si>
  <si>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</si>
  <si>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</si>
  <si>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</si>
  <si>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</si>
  <si>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</si>
  <si>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</si>
  <si>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</si>
  <si>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</si>
  <si>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</si>
  <si>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</si>
  <si>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</si>
  <si>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</si>
  <si>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</si>
  <si>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</si>
  <si>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</si>
  <si>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</si>
  <si>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</si>
  <si>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</si>
  <si>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</si>
  <si>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</si>
  <si>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</si>
  <si>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</si>
  <si>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</si>
  <si>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</si>
  <si>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</si>
  <si>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</si>
  <si>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</si>
  <si>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</si>
  <si>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</si>
  <si>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</si>
  <si>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</si>
  <si>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</si>
  <si>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</si>
  <si>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</si>
  <si>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</si>
  <si>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</si>
  <si>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</si>
  <si>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</si>
  <si>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</si>
  <si>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</si>
  <si>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</si>
  <si>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</si>
  <si>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</si>
  <si>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</si>
  <si>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</si>
  <si>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</si>
  <si>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</si>
  <si>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</si>
  <si>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</si>
  <si>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</si>
  <si>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</si>
  <si>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</si>
  <si>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</si>
  <si>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</si>
  <si>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</si>
  <si>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</si>
  <si>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</si>
  <si>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</si>
  <si>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</si>
  <si>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</si>
  <si>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</si>
  <si>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</si>
  <si>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</si>
  <si>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</si>
  <si>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</si>
  <si>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</si>
  <si>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</si>
  <si>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</si>
  <si>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</si>
  <si>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</si>
  <si>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</si>
  <si>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</si>
  <si>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</si>
  <si>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</si>
  <si>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</si>
  <si>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</si>
  <si>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</si>
  <si>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</si>
  <si>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</si>
  <si>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</si>
  <si>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</si>
  <si>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</si>
  <si>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</si>
  <si>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</si>
  <si>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</si>
  <si>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</si>
  <si>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</si>
  <si>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</si>
  <si>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</si>
  <si>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</si>
  <si>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</si>
  <si>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</si>
  <si>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</si>
  <si>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</si>
  <si>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</si>
  <si>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</si>
  <si>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</si>
  <si>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</si>
  <si>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</si>
  <si>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</si>
  <si>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</si>
  <si>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</si>
  <si>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</si>
  <si>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</si>
  <si>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</si>
  <si>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</si>
  <si>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</si>
  <si>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</si>
  <si>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</si>
  <si>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</si>
  <si>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</si>
  <si>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</si>
  <si>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</si>
  <si>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</si>
  <si>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</si>
  <si>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</si>
  <si>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</si>
  <si>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</si>
  <si>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</si>
  <si>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</si>
  <si>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</si>
  <si>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</si>
  <si>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</si>
  <si>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</si>
  <si>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</si>
  <si>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</si>
  <si>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</si>
  <si>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</si>
  <si>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</si>
  <si>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</si>
  <si>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</si>
  <si>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</si>
  <si>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</si>
  <si>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</si>
  <si>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</si>
  <si>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</si>
  <si>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医療の質向上のための体制整備事業</t>
  </si>
  <si>
    <t>平成３１年度</t>
  </si>
  <si>
    <t>総務課</t>
  </si>
  <si>
    <t>医療の質向上のための具体的な取組の共有・普及、医療の質向上活動を担う中核人材の養成、臨床指標の標準化、臨床指標の評価・分析支援等を通じて、医療の質向上のための体制を整備することを目的とする。</t>
  </si>
  <si>
    <t>（１）医療の質向上のための協議会（以下、「協議会」という。）の設置・運営
　協議会においては、医療の質向上のための具体的な取組の共有・普及のあり方、医療の質向上活動を担う中核人材の養成のあり方、臨床指標の標準化のあり方等について検討を行う。
（２）医療の質向上のための事務局の設置・運営
　事務局においては、医療の質向上のための協議会の運営、医療の質向上のための具体的な取組の共有・普及等を行う。
補助率：定額</t>
    <rPh sb="38" eb="41">
      <t>キョウギカイ</t>
    </rPh>
    <rPh sb="109" eb="110">
      <t>トウ</t>
    </rPh>
    <rPh sb="114" eb="116">
      <t>ケントウ</t>
    </rPh>
    <rPh sb="117" eb="118">
      <t>オコナ</t>
    </rPh>
    <rPh sb="146" eb="149">
      <t>ジムキョク</t>
    </rPh>
    <rPh sb="194" eb="195">
      <t>トウ</t>
    </rPh>
    <rPh sb="196" eb="197">
      <t>オコナ</t>
    </rPh>
    <rPh sb="200" eb="203">
      <t>ホジョリツ</t>
    </rPh>
    <rPh sb="204" eb="206">
      <t>テイガク</t>
    </rPh>
    <phoneticPr fontId="5"/>
  </si>
  <si>
    <t>医療施設運営費等補助金</t>
  </si>
  <si>
    <t>団体</t>
    <rPh sb="0" eb="2">
      <t>ダンタイ</t>
    </rPh>
    <phoneticPr fontId="5"/>
  </si>
  <si>
    <t>-</t>
    <phoneticPr fontId="5"/>
  </si>
  <si>
    <t>回</t>
    <rPh sb="0" eb="1">
      <t>カイ</t>
    </rPh>
    <phoneticPr fontId="5"/>
  </si>
  <si>
    <t>百万円</t>
  </si>
  <si>
    <t>　　Ｘ/Ｙ</t>
  </si>
  <si>
    <t>ー</t>
  </si>
  <si>
    <t>施策大目標１　地域において必要な医療を提供できる体制を整備すること</t>
  </si>
  <si>
    <t>日常生活圏の中で良質かつ適切な医療が効率的に提供できる体制を整備すること（施策目標Ⅰ－１－１）</t>
  </si>
  <si>
    <t>近年、医療の質への関心は高まっており、国民や社会のニーズを的確に反映している。</t>
    <rPh sb="0" eb="2">
      <t>キンネン</t>
    </rPh>
    <rPh sb="3" eb="5">
      <t>イリョウ</t>
    </rPh>
    <rPh sb="6" eb="7">
      <t>シツ</t>
    </rPh>
    <rPh sb="9" eb="11">
      <t>カンシン</t>
    </rPh>
    <rPh sb="12" eb="13">
      <t>タカ</t>
    </rPh>
    <rPh sb="19" eb="21">
      <t>コクミン</t>
    </rPh>
    <rPh sb="22" eb="24">
      <t>シャカイ</t>
    </rPh>
    <rPh sb="29" eb="31">
      <t>テキカク</t>
    </rPh>
    <rPh sb="32" eb="34">
      <t>ハンエイ</t>
    </rPh>
    <phoneticPr fontId="5"/>
  </si>
  <si>
    <t>国民の受ける医療の質の向上に繋がるものであり、国が実施すべき事業である。</t>
    <rPh sb="23" eb="24">
      <t>クニ</t>
    </rPh>
    <rPh sb="25" eb="27">
      <t>ジッシ</t>
    </rPh>
    <rPh sb="30" eb="32">
      <t>ジギョウ</t>
    </rPh>
    <phoneticPr fontId="5"/>
  </si>
  <si>
    <t>国民の受ける医療の質の向上に繋がるものであり、優先度の高い事業である。</t>
    <rPh sb="23" eb="26">
      <t>ユウセンド</t>
    </rPh>
    <rPh sb="27" eb="28">
      <t>タカ</t>
    </rPh>
    <rPh sb="29" eb="31">
      <t>ジギョウ</t>
    </rPh>
    <phoneticPr fontId="5"/>
  </si>
  <si>
    <t>‐</t>
  </si>
  <si>
    <t>-</t>
    <phoneticPr fontId="5"/>
  </si>
  <si>
    <t>無</t>
  </si>
  <si>
    <t>-</t>
    <phoneticPr fontId="5"/>
  </si>
  <si>
    <t>協議会等開催回数</t>
    <rPh sb="0" eb="3">
      <t>キョウギカイ</t>
    </rPh>
    <rPh sb="3" eb="4">
      <t>トウ</t>
    </rPh>
    <rPh sb="4" eb="6">
      <t>カイサイ</t>
    </rPh>
    <rPh sb="6" eb="8">
      <t>カイスウ</t>
    </rPh>
    <phoneticPr fontId="5"/>
  </si>
  <si>
    <t>国民の関心の高い特定の医療分野について、医療の質向上のための体制整備をし、分析・改善等の検討を行うことで、良質かつ適切な医療が効率的に提供できる。</t>
    <rPh sb="24" eb="26">
      <t>コウジョウ</t>
    </rPh>
    <rPh sb="30" eb="32">
      <t>タイセイ</t>
    </rPh>
    <rPh sb="32" eb="34">
      <t>セイビ</t>
    </rPh>
    <phoneticPr fontId="5"/>
  </si>
  <si>
    <t>Ｘ／Ｙ
Ｘ＝「予算額」
Ｙ＝「協議会等開催回数」　　　　　　　　　　　　　　</t>
    <rPh sb="15" eb="17">
      <t>キョウギ</t>
    </rPh>
    <rPh sb="17" eb="18">
      <t>カイ</t>
    </rPh>
    <rPh sb="18" eb="19">
      <t>トウ</t>
    </rPh>
    <rPh sb="19" eb="21">
      <t>カイサイ</t>
    </rPh>
    <rPh sb="21" eb="22">
      <t>カイ</t>
    </rPh>
    <phoneticPr fontId="5"/>
  </si>
  <si>
    <t>本事業は、当該病院団体のみでなく、その他の医療機関の医療の質の向上にも資するものであることから、病院団体の負担割合は１／２が妥当であると考えている。</t>
    <phoneticPr fontId="5"/>
  </si>
  <si>
    <t>単位当たりコストの水準は概ね妥当と考えている。</t>
    <phoneticPr fontId="5"/>
  </si>
  <si>
    <t>交付要綱において真に必要な経費のみを補助対象としている。</t>
    <phoneticPr fontId="5"/>
  </si>
  <si>
    <t>-</t>
    <phoneticPr fontId="5"/>
  </si>
  <si>
    <t>事業初年度して、今後も見据えた活動が行えており、妥当である。</t>
    <rPh sb="0" eb="2">
      <t>ジギョウ</t>
    </rPh>
    <rPh sb="2" eb="5">
      <t>ショネンド</t>
    </rPh>
    <rPh sb="8" eb="10">
      <t>コンゴ</t>
    </rPh>
    <rPh sb="11" eb="13">
      <t>ミス</t>
    </rPh>
    <rPh sb="15" eb="17">
      <t>カツドウ</t>
    </rPh>
    <rPh sb="18" eb="19">
      <t>オコナ</t>
    </rPh>
    <rPh sb="24" eb="26">
      <t>ダトウ</t>
    </rPh>
    <phoneticPr fontId="5"/>
  </si>
  <si>
    <t>事業初年度して、今後継続して議論すべき内容を十分に一ら手織り成果として妥当である。</t>
    <rPh sb="0" eb="2">
      <t>ジギョウ</t>
    </rPh>
    <rPh sb="2" eb="5">
      <t>ショネンド</t>
    </rPh>
    <rPh sb="8" eb="10">
      <t>コンゴ</t>
    </rPh>
    <rPh sb="10" eb="12">
      <t>ケイゾク</t>
    </rPh>
    <rPh sb="14" eb="16">
      <t>ギロン</t>
    </rPh>
    <rPh sb="19" eb="21">
      <t>ナイヨウ</t>
    </rPh>
    <rPh sb="22" eb="24">
      <t>ジュウブン</t>
    </rPh>
    <rPh sb="25" eb="26">
      <t>ハジメ</t>
    </rPh>
    <rPh sb="27" eb="29">
      <t>テオ</t>
    </rPh>
    <rPh sb="30" eb="32">
      <t>セイカ</t>
    </rPh>
    <rPh sb="35" eb="37">
      <t>ダトウ</t>
    </rPh>
    <phoneticPr fontId="5"/>
  </si>
  <si>
    <t>2010年度より開始した「医療の質の評価・公表等事業」は2018年度で終了したが、当該事業に参加していた病院団体での活動の成果・課題等を全国規模で共有し、医療の質の向上、情報の適切な開示・活用を継続的に進めていくために、協議会等を立ち上げ検討を行っている。また、検討された成果等を説明するためのシンポジウムも開催し、多くの医療関係者に資する情報を提供していることから、今後も医療の質向上を図るためにも必要である。</t>
    <rPh sb="4" eb="6">
      <t>ネンド</t>
    </rPh>
    <rPh sb="8" eb="10">
      <t>カイシ</t>
    </rPh>
    <rPh sb="13" eb="15">
      <t>イリョウ</t>
    </rPh>
    <rPh sb="16" eb="17">
      <t>シツ</t>
    </rPh>
    <rPh sb="18" eb="20">
      <t>ヒョウカ</t>
    </rPh>
    <rPh sb="21" eb="23">
      <t>コウヒョウ</t>
    </rPh>
    <rPh sb="23" eb="24">
      <t>トウ</t>
    </rPh>
    <rPh sb="24" eb="26">
      <t>ジギョウ</t>
    </rPh>
    <rPh sb="32" eb="34">
      <t>ネンド</t>
    </rPh>
    <rPh sb="35" eb="37">
      <t>シュウリョウ</t>
    </rPh>
    <rPh sb="41" eb="43">
      <t>トウガイ</t>
    </rPh>
    <rPh sb="43" eb="45">
      <t>ジギョウ</t>
    </rPh>
    <rPh sb="46" eb="48">
      <t>サンカ</t>
    </rPh>
    <rPh sb="52" eb="54">
      <t>ビョウイン</t>
    </rPh>
    <rPh sb="54" eb="56">
      <t>ダンタイ</t>
    </rPh>
    <rPh sb="58" eb="60">
      <t>カツドウ</t>
    </rPh>
    <rPh sb="61" eb="63">
      <t>セイカ</t>
    </rPh>
    <rPh sb="64" eb="66">
      <t>カダイ</t>
    </rPh>
    <rPh sb="66" eb="67">
      <t>トウ</t>
    </rPh>
    <rPh sb="68" eb="70">
      <t>ゼンコク</t>
    </rPh>
    <rPh sb="70" eb="72">
      <t>キボ</t>
    </rPh>
    <rPh sb="73" eb="75">
      <t>キョウユウ</t>
    </rPh>
    <rPh sb="77" eb="79">
      <t>イリョウ</t>
    </rPh>
    <rPh sb="80" eb="81">
      <t>シツ</t>
    </rPh>
    <rPh sb="82" eb="84">
      <t>コウジョウ</t>
    </rPh>
    <rPh sb="85" eb="87">
      <t>ジョウホウ</t>
    </rPh>
    <rPh sb="88" eb="90">
      <t>テキセツ</t>
    </rPh>
    <rPh sb="91" eb="93">
      <t>カイジ</t>
    </rPh>
    <rPh sb="94" eb="96">
      <t>カツヨウ</t>
    </rPh>
    <rPh sb="97" eb="100">
      <t>ケイゾクテキ</t>
    </rPh>
    <rPh sb="101" eb="102">
      <t>スス</t>
    </rPh>
    <rPh sb="110" eb="113">
      <t>キョウギカイ</t>
    </rPh>
    <rPh sb="113" eb="114">
      <t>トウ</t>
    </rPh>
    <rPh sb="115" eb="116">
      <t>タ</t>
    </rPh>
    <rPh sb="117" eb="118">
      <t>ア</t>
    </rPh>
    <rPh sb="119" eb="121">
      <t>ケントウ</t>
    </rPh>
    <rPh sb="122" eb="123">
      <t>オコナ</t>
    </rPh>
    <rPh sb="131" eb="133">
      <t>ケントウ</t>
    </rPh>
    <rPh sb="136" eb="138">
      <t>セイカ</t>
    </rPh>
    <rPh sb="138" eb="139">
      <t>トウ</t>
    </rPh>
    <rPh sb="140" eb="142">
      <t>セツメイ</t>
    </rPh>
    <rPh sb="154" eb="156">
      <t>カイサイ</t>
    </rPh>
    <rPh sb="158" eb="159">
      <t>オオ</t>
    </rPh>
    <rPh sb="161" eb="163">
      <t>イリョウ</t>
    </rPh>
    <rPh sb="163" eb="166">
      <t>カンケイシャ</t>
    </rPh>
    <rPh sb="167" eb="168">
      <t>シ</t>
    </rPh>
    <rPh sb="170" eb="172">
      <t>ジョウホウ</t>
    </rPh>
    <rPh sb="173" eb="175">
      <t>テイキョウ</t>
    </rPh>
    <rPh sb="184" eb="186">
      <t>コンゴ</t>
    </rPh>
    <rPh sb="187" eb="189">
      <t>イリョウ</t>
    </rPh>
    <rPh sb="190" eb="191">
      <t>シツ</t>
    </rPh>
    <rPh sb="191" eb="193">
      <t>コウジョウ</t>
    </rPh>
    <rPh sb="194" eb="195">
      <t>ハカ</t>
    </rPh>
    <rPh sb="200" eb="202">
      <t>ヒツヨウ</t>
    </rPh>
    <phoneticPr fontId="5"/>
  </si>
  <si>
    <t>医療の質向上は、国民への最善の医療に繋がることから、引き続き、協議を実施し、医療関係者に対して情報発信を行っていく。</t>
    <rPh sb="0" eb="2">
      <t>イリョウ</t>
    </rPh>
    <rPh sb="3" eb="4">
      <t>シツ</t>
    </rPh>
    <rPh sb="4" eb="6">
      <t>コウジョウ</t>
    </rPh>
    <rPh sb="8" eb="10">
      <t>コクミン</t>
    </rPh>
    <rPh sb="12" eb="14">
      <t>サイゼン</t>
    </rPh>
    <rPh sb="15" eb="17">
      <t>イリョウ</t>
    </rPh>
    <rPh sb="18" eb="19">
      <t>ツナ</t>
    </rPh>
    <rPh sb="31" eb="33">
      <t>キョウギ</t>
    </rPh>
    <rPh sb="34" eb="36">
      <t>ジッシ</t>
    </rPh>
    <rPh sb="38" eb="40">
      <t>イリョウ</t>
    </rPh>
    <rPh sb="40" eb="43">
      <t>カンケイシャ</t>
    </rPh>
    <phoneticPr fontId="5"/>
  </si>
  <si>
    <t>-</t>
    <phoneticPr fontId="5"/>
  </si>
  <si>
    <t>48百万円／8</t>
    <phoneticPr fontId="5"/>
  </si>
  <si>
    <t>-</t>
    <phoneticPr fontId="5"/>
  </si>
  <si>
    <t>パイロット事業において病院の医療の質向上に重点的に取り組む重点領域を検討する。</t>
    <rPh sb="5" eb="7">
      <t>ジギョウ</t>
    </rPh>
    <rPh sb="11" eb="13">
      <t>ビョウイン</t>
    </rPh>
    <rPh sb="14" eb="16">
      <t>イリョウ</t>
    </rPh>
    <rPh sb="17" eb="18">
      <t>シツ</t>
    </rPh>
    <rPh sb="18" eb="20">
      <t>コウジョウ</t>
    </rPh>
    <rPh sb="21" eb="23">
      <t>ジュウテン</t>
    </rPh>
    <rPh sb="23" eb="24">
      <t>テキ</t>
    </rPh>
    <rPh sb="25" eb="26">
      <t>ト</t>
    </rPh>
    <rPh sb="27" eb="28">
      <t>ク</t>
    </rPh>
    <rPh sb="29" eb="31">
      <t>ジュウテン</t>
    </rPh>
    <rPh sb="31" eb="33">
      <t>リョウイキ</t>
    </rPh>
    <rPh sb="34" eb="36">
      <t>ケントウ</t>
    </rPh>
    <phoneticPr fontId="5"/>
  </si>
  <si>
    <t>重点領域数</t>
    <rPh sb="0" eb="2">
      <t>ジュウテン</t>
    </rPh>
    <rPh sb="2" eb="4">
      <t>リョウイキ</t>
    </rPh>
    <rPh sb="4" eb="5">
      <t>スウ</t>
    </rPh>
    <phoneticPr fontId="5"/>
  </si>
  <si>
    <t>A.公益財団法人日本医療機能評価機構</t>
    <phoneticPr fontId="5"/>
  </si>
  <si>
    <t>人件費</t>
    <rPh sb="0" eb="3">
      <t>ジンケンヒ</t>
    </rPh>
    <phoneticPr fontId="5"/>
  </si>
  <si>
    <t>諸謝金</t>
    <rPh sb="0" eb="3">
      <t>ショシャキン</t>
    </rPh>
    <phoneticPr fontId="5"/>
  </si>
  <si>
    <t>旅費</t>
    <rPh sb="0" eb="2">
      <t>リョヒ</t>
    </rPh>
    <phoneticPr fontId="5"/>
  </si>
  <si>
    <t>借料及び損料</t>
    <rPh sb="0" eb="2">
      <t>シャクリョウ</t>
    </rPh>
    <rPh sb="2" eb="3">
      <t>オヨ</t>
    </rPh>
    <rPh sb="4" eb="6">
      <t>ソンリョウ</t>
    </rPh>
    <phoneticPr fontId="5"/>
  </si>
  <si>
    <t>その他</t>
    <rPh sb="2" eb="3">
      <t>ホカ</t>
    </rPh>
    <phoneticPr fontId="5"/>
  </si>
  <si>
    <t>職員基本給</t>
    <rPh sb="0" eb="2">
      <t>ショクイン</t>
    </rPh>
    <rPh sb="2" eb="5">
      <t>キホンキュウ</t>
    </rPh>
    <phoneticPr fontId="5"/>
  </si>
  <si>
    <t>出席者旅費</t>
    <rPh sb="0" eb="3">
      <t>シュッセキシャ</t>
    </rPh>
    <rPh sb="3" eb="5">
      <t>リョヒ</t>
    </rPh>
    <phoneticPr fontId="5"/>
  </si>
  <si>
    <t>会場借料、事務所借料</t>
    <rPh sb="0" eb="2">
      <t>カイジョウ</t>
    </rPh>
    <rPh sb="2" eb="4">
      <t>シャクリョウ</t>
    </rPh>
    <rPh sb="5" eb="7">
      <t>ジム</t>
    </rPh>
    <rPh sb="7" eb="8">
      <t>ショ</t>
    </rPh>
    <rPh sb="8" eb="10">
      <t>シャクリョウ</t>
    </rPh>
    <phoneticPr fontId="5"/>
  </si>
  <si>
    <t>消耗品費等</t>
    <rPh sb="0" eb="3">
      <t>ショウモウヒン</t>
    </rPh>
    <rPh sb="3" eb="4">
      <t>ヒ</t>
    </rPh>
    <rPh sb="4" eb="5">
      <t>ナド</t>
    </rPh>
    <phoneticPr fontId="5"/>
  </si>
  <si>
    <t>医療の質の管理を担う人材の育成等</t>
    <phoneticPr fontId="5"/>
  </si>
  <si>
    <t>補助金等交付</t>
  </si>
  <si>
    <t>-</t>
    <phoneticPr fontId="5"/>
  </si>
  <si>
    <t>公益財団法人日本医療機能評価機構</t>
    <phoneticPr fontId="5"/>
  </si>
  <si>
    <t>点検対象外</t>
    <rPh sb="0" eb="2">
      <t>テンケン</t>
    </rPh>
    <rPh sb="2" eb="5">
      <t>タイショウガイ</t>
    </rPh>
    <phoneticPr fontId="5"/>
  </si>
  <si>
    <t>－</t>
    <phoneticPr fontId="5"/>
  </si>
  <si>
    <t>引き続き、必要な予算額を確保し、適正な執行に努めること。</t>
    <phoneticPr fontId="5"/>
  </si>
  <si>
    <t>課長：熊木　正人</t>
    <rPh sb="0" eb="2">
      <t>カチョウ</t>
    </rPh>
    <rPh sb="3" eb="5">
      <t>クマキ</t>
    </rPh>
    <rPh sb="6" eb="8">
      <t>マサト</t>
    </rPh>
    <phoneticPr fontId="5"/>
  </si>
  <si>
    <t>48百万円／8</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</si>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</sst>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190410</xdr:colOff>
      <xdr:row>742</xdr:row>
      <xdr:rowOff>244928</xdr:rowOff>
    </xdr:from>
    <xdr:to>
      <xdr:col>28</xdr:col>
      <xdr:colOff>0</xdr:colOff>
      <xdr:row>748</xdr:row>
      <xdr:rowOff>199662</xdr:rowOff>
    </xdr:to>
    <xdr:cxnSp macro="">
      <xdr:nvCxnSpPr>
        <xdr:cNvPr id="2" name="直線矢印コネクタ 1"/>
        <xdr:cNvCxnSpPr>
          <a:cxnSpLocks noChangeShapeType="1"/>
        </xdr:cNvCxnSpPr>
      </xdr:nvCxnSpPr>
      <xdr:spPr bwMode="auto">
        <a:xfrm flipH="1">
          <a:off x="5391060" y="37220978"/>
          <a:ext cx="9615" cy="1669234"/>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27215</xdr:colOff>
      <xdr:row>741</xdr:row>
      <xdr:rowOff>190500</xdr:rowOff>
    </xdr:from>
    <xdr:to>
      <xdr:col>38</xdr:col>
      <xdr:colOff>163286</xdr:colOff>
      <xdr:row>743</xdr:row>
      <xdr:rowOff>285750</xdr:rowOff>
    </xdr:to>
    <xdr:sp macro="" textlink="">
      <xdr:nvSpPr>
        <xdr:cNvPr id="3" name="正方形/長方形 2"/>
        <xdr:cNvSpPr/>
      </xdr:nvSpPr>
      <xdr:spPr>
        <a:xfrm>
          <a:off x="3427640" y="36814125"/>
          <a:ext cx="4136571" cy="800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HG丸ｺﾞｼｯｸM-PRO" panose="020F0600000000000000" pitchFamily="50" charset="-128"/>
              <a:ea typeface="HG丸ｺﾞｼｯｸM-PRO" panose="020F0600000000000000" pitchFamily="50" charset="-128"/>
            </a:rPr>
            <a:t>厚生労働省</a:t>
          </a:r>
          <a:r>
            <a:rPr kumimoji="1" lang="en-US" altLang="ja-JP" sz="1400">
              <a:solidFill>
                <a:schemeClr val="tx1"/>
              </a:solidFill>
              <a:latin typeface="HG丸ｺﾞｼｯｸM-PRO" panose="020F0600000000000000" pitchFamily="50" charset="-128"/>
              <a:ea typeface="HG丸ｺﾞｼｯｸM-PRO" panose="020F0600000000000000" pitchFamily="50" charset="-128"/>
            </a:rPr>
            <a:t>48</a:t>
          </a:r>
          <a:r>
            <a:rPr kumimoji="1" lang="ja-JP" altLang="en-US" sz="1400">
              <a:solidFill>
                <a:schemeClr val="tx1"/>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17</xdr:col>
      <xdr:colOff>204106</xdr:colOff>
      <xdr:row>749</xdr:row>
      <xdr:rowOff>285750</xdr:rowOff>
    </xdr:from>
    <xdr:to>
      <xdr:col>38</xdr:col>
      <xdr:colOff>163285</xdr:colOff>
      <xdr:row>752</xdr:row>
      <xdr:rowOff>81643</xdr:rowOff>
    </xdr:to>
    <xdr:sp macro="" textlink="">
      <xdr:nvSpPr>
        <xdr:cNvPr id="4" name="テキスト ボックス 42"/>
        <xdr:cNvSpPr txBox="1">
          <a:spLocks noChangeArrowheads="1"/>
        </xdr:cNvSpPr>
      </xdr:nvSpPr>
      <xdr:spPr bwMode="auto">
        <a:xfrm>
          <a:off x="3404506" y="39328725"/>
          <a:ext cx="4159704" cy="853168"/>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r>
            <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A.</a:t>
          </a: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公益財団法人日本医療機能評価機構</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21</xdr:col>
      <xdr:colOff>81643</xdr:colOff>
      <xdr:row>748</xdr:row>
      <xdr:rowOff>204107</xdr:rowOff>
    </xdr:from>
    <xdr:to>
      <xdr:col>34</xdr:col>
      <xdr:colOff>176893</xdr:colOff>
      <xdr:row>749</xdr:row>
      <xdr:rowOff>258535</xdr:rowOff>
    </xdr:to>
    <xdr:sp macro="" textlink="">
      <xdr:nvSpPr>
        <xdr:cNvPr id="5" name="テキスト ボックス 37"/>
        <xdr:cNvSpPr txBox="1">
          <a:spLocks noChangeArrowheads="1"/>
        </xdr:cNvSpPr>
      </xdr:nvSpPr>
      <xdr:spPr bwMode="auto">
        <a:xfrm>
          <a:off x="4082143" y="38894657"/>
          <a:ext cx="2695575" cy="406853"/>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【補助金等交付】</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20</xdr:col>
      <xdr:colOff>54428</xdr:colOff>
      <xdr:row>752</xdr:row>
      <xdr:rowOff>176893</xdr:rowOff>
    </xdr:from>
    <xdr:to>
      <xdr:col>37</xdr:col>
      <xdr:colOff>95250</xdr:colOff>
      <xdr:row>756</xdr:row>
      <xdr:rowOff>40821</xdr:rowOff>
    </xdr:to>
    <xdr:sp macro="" textlink="">
      <xdr:nvSpPr>
        <xdr:cNvPr id="6" name="大かっこ 5"/>
        <xdr:cNvSpPr>
          <a:spLocks noChangeArrowheads="1"/>
        </xdr:cNvSpPr>
      </xdr:nvSpPr>
      <xdr:spPr bwMode="auto">
        <a:xfrm>
          <a:off x="3854903" y="40277143"/>
          <a:ext cx="3441247" cy="158795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共通の医療の質を測る指標（臨床指標）の開発や、データの解析方法や公表方法の標準化、医療の質の管理を担う人材の育成等を実施</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838" sqref="BG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1" t="s">
        <v>0</v>
      </c>
      <c r="AK2" s="961"/>
      <c r="AL2" s="961"/>
      <c r="AM2" s="961"/>
      <c r="AN2" s="961"/>
      <c r="AO2" s="962"/>
      <c r="AP2" s="962"/>
      <c r="AQ2" s="962"/>
      <c r="AR2" s="78" t="str">
        <f>IF(OR(AO2="　", AO2=""), "", "-")</f>
        <v/>
      </c>
      <c r="AS2" s="963">
        <v>104</v>
      </c>
      <c r="AT2" s="963"/>
      <c r="AU2" s="963"/>
      <c r="AV2" s="51" t="str">
        <f>IF(AW2="", "", "-")</f>
        <v/>
      </c>
      <c r="AW2" s="908"/>
      <c r="AX2" s="908"/>
    </row>
    <row r="3" spans="1:50" ht="21" customHeight="1" thickBot="1" x14ac:dyDescent="0.2">
      <c r="A3" s="864" t="s">
        <v>431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563</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577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578</v>
      </c>
      <c r="H5" s="837"/>
      <c r="I5" s="837"/>
      <c r="J5" s="837"/>
      <c r="K5" s="837"/>
      <c r="L5" s="837"/>
      <c r="M5" s="838" t="s">
        <v>66</v>
      </c>
      <c r="N5" s="839"/>
      <c r="O5" s="839"/>
      <c r="P5" s="839"/>
      <c r="Q5" s="839"/>
      <c r="R5" s="840"/>
      <c r="S5" s="841" t="s">
        <v>70</v>
      </c>
      <c r="T5" s="837"/>
      <c r="U5" s="837"/>
      <c r="V5" s="837"/>
      <c r="W5" s="837"/>
      <c r="X5" s="842"/>
      <c r="Y5" s="698" t="s">
        <v>3</v>
      </c>
      <c r="Z5" s="546"/>
      <c r="AA5" s="546"/>
      <c r="AB5" s="546"/>
      <c r="AC5" s="546"/>
      <c r="AD5" s="547"/>
      <c r="AE5" s="699" t="s">
        <v>579</v>
      </c>
      <c r="AF5" s="699"/>
      <c r="AG5" s="699"/>
      <c r="AH5" s="699"/>
      <c r="AI5" s="699"/>
      <c r="AJ5" s="699"/>
      <c r="AK5" s="699"/>
      <c r="AL5" s="699"/>
      <c r="AM5" s="699"/>
      <c r="AN5" s="699"/>
      <c r="AO5" s="699"/>
      <c r="AP5" s="700"/>
      <c r="AQ5" s="701" t="s">
        <v>631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19" t="s">
        <v>395</v>
      </c>
      <c r="Z7" s="446"/>
      <c r="AA7" s="446"/>
      <c r="AB7" s="446"/>
      <c r="AC7" s="446"/>
      <c r="AD7" s="920"/>
      <c r="AE7" s="909" t="s">
        <v>570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8" t="s">
        <v>259</v>
      </c>
      <c r="B8" s="499"/>
      <c r="C8" s="499"/>
      <c r="D8" s="499"/>
      <c r="E8" s="499"/>
      <c r="F8" s="500"/>
      <c r="G8" s="930" t="str">
        <f>入力規則等!A27</f>
        <v>-</v>
      </c>
      <c r="H8" s="720"/>
      <c r="I8" s="720"/>
      <c r="J8" s="720"/>
      <c r="K8" s="720"/>
      <c r="L8" s="720"/>
      <c r="M8" s="720"/>
      <c r="N8" s="720"/>
      <c r="O8" s="720"/>
      <c r="P8" s="720"/>
      <c r="Q8" s="720"/>
      <c r="R8" s="720"/>
      <c r="S8" s="720"/>
      <c r="T8" s="720"/>
      <c r="U8" s="720"/>
      <c r="V8" s="720"/>
      <c r="W8" s="720"/>
      <c r="X8" s="931"/>
      <c r="Y8" s="843" t="s">
        <v>260</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580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00.5"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3" t="s">
        <v>24</v>
      </c>
      <c r="B12" s="974"/>
      <c r="C12" s="974"/>
      <c r="D12" s="974"/>
      <c r="E12" s="974"/>
      <c r="F12" s="975"/>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570</v>
      </c>
      <c r="X13" s="658"/>
      <c r="Y13" s="658"/>
      <c r="Z13" s="658"/>
      <c r="AA13" s="658"/>
      <c r="AB13" s="658"/>
      <c r="AC13" s="659"/>
      <c r="AD13" s="657">
        <v>48</v>
      </c>
      <c r="AE13" s="658"/>
      <c r="AF13" s="658"/>
      <c r="AG13" s="658"/>
      <c r="AH13" s="658"/>
      <c r="AI13" s="658"/>
      <c r="AJ13" s="659"/>
      <c r="AK13" s="657">
        <v>48</v>
      </c>
      <c r="AL13" s="658"/>
      <c r="AM13" s="658"/>
      <c r="AN13" s="658"/>
      <c r="AO13" s="658"/>
      <c r="AP13" s="658"/>
      <c r="AQ13" s="659"/>
      <c r="AR13" s="916">
        <v>48</v>
      </c>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48</v>
      </c>
      <c r="AE18" s="876"/>
      <c r="AF18" s="876"/>
      <c r="AG18" s="876"/>
      <c r="AH18" s="876"/>
      <c r="AI18" s="876"/>
      <c r="AJ18" s="877"/>
      <c r="AK18" s="875">
        <f>SUM(AK13:AQ17)</f>
        <v>48</v>
      </c>
      <c r="AL18" s="876"/>
      <c r="AM18" s="876"/>
      <c r="AN18" s="876"/>
      <c r="AO18" s="876"/>
      <c r="AP18" s="876"/>
      <c r="AQ18" s="877"/>
      <c r="AR18" s="875">
        <f>SUM(AR13:AX17)</f>
        <v>48</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c r="Q19" s="658"/>
      <c r="R19" s="658"/>
      <c r="S19" s="658"/>
      <c r="T19" s="658"/>
      <c r="U19" s="658"/>
      <c r="V19" s="659"/>
      <c r="W19" s="657"/>
      <c r="X19" s="658"/>
      <c r="Y19" s="658"/>
      <c r="Z19" s="658"/>
      <c r="AA19" s="658"/>
      <c r="AB19" s="658"/>
      <c r="AC19" s="659"/>
      <c r="AD19" s="657">
        <v>48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6"/>
      <c r="B21" s="847"/>
      <c r="C21" s="847"/>
      <c r="D21" s="847"/>
      <c r="E21" s="847"/>
      <c r="F21" s="976"/>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3" t="s">
        <v>434</v>
      </c>
      <c r="B22" s="944"/>
      <c r="C22" s="944"/>
      <c r="D22" s="944"/>
      <c r="E22" s="944"/>
      <c r="F22" s="945"/>
      <c r="G22" s="981" t="s">
        <v>337</v>
      </c>
      <c r="H22" s="220"/>
      <c r="I22" s="220"/>
      <c r="J22" s="220"/>
      <c r="K22" s="220"/>
      <c r="L22" s="220"/>
      <c r="M22" s="220"/>
      <c r="N22" s="220"/>
      <c r="O22" s="221"/>
      <c r="P22" s="932" t="s">
        <v>435</v>
      </c>
      <c r="Q22" s="220"/>
      <c r="R22" s="220"/>
      <c r="S22" s="220"/>
      <c r="T22" s="220"/>
      <c r="U22" s="220"/>
      <c r="V22" s="221"/>
      <c r="W22" s="932" t="s">
        <v>436</v>
      </c>
      <c r="X22" s="220"/>
      <c r="Y22" s="220"/>
      <c r="Z22" s="220"/>
      <c r="AA22" s="220"/>
      <c r="AB22" s="220"/>
      <c r="AC22" s="221"/>
      <c r="AD22" s="932" t="s">
        <v>336</v>
      </c>
      <c r="AE22" s="220"/>
      <c r="AF22" s="220"/>
      <c r="AG22" s="220"/>
      <c r="AH22" s="220"/>
      <c r="AI22" s="220"/>
      <c r="AJ22" s="220"/>
      <c r="AK22" s="220"/>
      <c r="AL22" s="220"/>
      <c r="AM22" s="220"/>
      <c r="AN22" s="220"/>
      <c r="AO22" s="220"/>
      <c r="AP22" s="220"/>
      <c r="AQ22" s="220"/>
      <c r="AR22" s="220"/>
      <c r="AS22" s="220"/>
      <c r="AT22" s="220"/>
      <c r="AU22" s="220"/>
      <c r="AV22" s="220"/>
      <c r="AW22" s="220"/>
      <c r="AX22" s="952"/>
    </row>
    <row r="23" spans="1:50" ht="25.5" customHeight="1" x14ac:dyDescent="0.15">
      <c r="A23" s="946"/>
      <c r="B23" s="947"/>
      <c r="C23" s="947"/>
      <c r="D23" s="947"/>
      <c r="E23" s="947"/>
      <c r="F23" s="948"/>
      <c r="G23" s="982" t="s">
        <v>582</v>
      </c>
      <c r="H23" s="983"/>
      <c r="I23" s="983"/>
      <c r="J23" s="983"/>
      <c r="K23" s="983"/>
      <c r="L23" s="983"/>
      <c r="M23" s="983"/>
      <c r="N23" s="983"/>
      <c r="O23" s="984"/>
      <c r="P23" s="916">
        <v>48</v>
      </c>
      <c r="Q23" s="917"/>
      <c r="R23" s="917"/>
      <c r="S23" s="917"/>
      <c r="T23" s="917"/>
      <c r="U23" s="917"/>
      <c r="V23" s="933"/>
      <c r="W23" s="916">
        <v>47</v>
      </c>
      <c r="X23" s="917"/>
      <c r="Y23" s="917"/>
      <c r="Z23" s="917"/>
      <c r="AA23" s="917"/>
      <c r="AB23" s="917"/>
      <c r="AC23" s="933"/>
      <c r="AD23" s="953"/>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hidden="1" customHeight="1" x14ac:dyDescent="0.15">
      <c r="A24" s="946"/>
      <c r="B24" s="947"/>
      <c r="C24" s="947"/>
      <c r="D24" s="947"/>
      <c r="E24" s="947"/>
      <c r="F24" s="948"/>
      <c r="G24" s="934"/>
      <c r="H24" s="935"/>
      <c r="I24" s="935"/>
      <c r="J24" s="935"/>
      <c r="K24" s="935"/>
      <c r="L24" s="935"/>
      <c r="M24" s="935"/>
      <c r="N24" s="935"/>
      <c r="O24" s="936"/>
      <c r="P24" s="657"/>
      <c r="Q24" s="658"/>
      <c r="R24" s="658"/>
      <c r="S24" s="658"/>
      <c r="T24" s="658"/>
      <c r="U24" s="658"/>
      <c r="V24" s="659"/>
      <c r="W24" s="657"/>
      <c r="X24" s="658"/>
      <c r="Y24" s="658"/>
      <c r="Z24" s="658"/>
      <c r="AA24" s="658"/>
      <c r="AB24" s="658"/>
      <c r="AC24" s="659"/>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hidden="1" customHeight="1" x14ac:dyDescent="0.15">
      <c r="A25" s="946"/>
      <c r="B25" s="947"/>
      <c r="C25" s="947"/>
      <c r="D25" s="947"/>
      <c r="E25" s="947"/>
      <c r="F25" s="948"/>
      <c r="G25" s="934"/>
      <c r="H25" s="935"/>
      <c r="I25" s="935"/>
      <c r="J25" s="935"/>
      <c r="K25" s="935"/>
      <c r="L25" s="935"/>
      <c r="M25" s="935"/>
      <c r="N25" s="935"/>
      <c r="O25" s="936"/>
      <c r="P25" s="657"/>
      <c r="Q25" s="658"/>
      <c r="R25" s="658"/>
      <c r="S25" s="658"/>
      <c r="T25" s="658"/>
      <c r="U25" s="658"/>
      <c r="V25" s="659"/>
      <c r="W25" s="657"/>
      <c r="X25" s="658"/>
      <c r="Y25" s="658"/>
      <c r="Z25" s="658"/>
      <c r="AA25" s="658"/>
      <c r="AB25" s="658"/>
      <c r="AC25" s="659"/>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hidden="1" customHeight="1" x14ac:dyDescent="0.15">
      <c r="A26" s="946"/>
      <c r="B26" s="947"/>
      <c r="C26" s="947"/>
      <c r="D26" s="947"/>
      <c r="E26" s="947"/>
      <c r="F26" s="948"/>
      <c r="G26" s="934"/>
      <c r="H26" s="935"/>
      <c r="I26" s="935"/>
      <c r="J26" s="935"/>
      <c r="K26" s="935"/>
      <c r="L26" s="935"/>
      <c r="M26" s="935"/>
      <c r="N26" s="935"/>
      <c r="O26" s="936"/>
      <c r="P26" s="657"/>
      <c r="Q26" s="658"/>
      <c r="R26" s="658"/>
      <c r="S26" s="658"/>
      <c r="T26" s="658"/>
      <c r="U26" s="658"/>
      <c r="V26" s="659"/>
      <c r="W26" s="657"/>
      <c r="X26" s="658"/>
      <c r="Y26" s="658"/>
      <c r="Z26" s="658"/>
      <c r="AA26" s="658"/>
      <c r="AB26" s="658"/>
      <c r="AC26" s="659"/>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hidden="1" customHeight="1" x14ac:dyDescent="0.15">
      <c r="A27" s="946"/>
      <c r="B27" s="947"/>
      <c r="C27" s="947"/>
      <c r="D27" s="947"/>
      <c r="E27" s="947"/>
      <c r="F27" s="948"/>
      <c r="G27" s="934"/>
      <c r="H27" s="935"/>
      <c r="I27" s="935"/>
      <c r="J27" s="935"/>
      <c r="K27" s="935"/>
      <c r="L27" s="935"/>
      <c r="M27" s="935"/>
      <c r="N27" s="935"/>
      <c r="O27" s="936"/>
      <c r="P27" s="657"/>
      <c r="Q27" s="658"/>
      <c r="R27" s="658"/>
      <c r="S27" s="658"/>
      <c r="T27" s="658"/>
      <c r="U27" s="658"/>
      <c r="V27" s="659"/>
      <c r="W27" s="657"/>
      <c r="X27" s="658"/>
      <c r="Y27" s="658"/>
      <c r="Z27" s="658"/>
      <c r="AA27" s="658"/>
      <c r="AB27" s="658"/>
      <c r="AC27" s="659"/>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customHeight="1" x14ac:dyDescent="0.15">
      <c r="A28" s="946"/>
      <c r="B28" s="947"/>
      <c r="C28" s="947"/>
      <c r="D28" s="947"/>
      <c r="E28" s="947"/>
      <c r="F28" s="948"/>
      <c r="G28" s="937" t="s">
        <v>341</v>
      </c>
      <c r="H28" s="938"/>
      <c r="I28" s="938"/>
      <c r="J28" s="938"/>
      <c r="K28" s="938"/>
      <c r="L28" s="938"/>
      <c r="M28" s="938"/>
      <c r="N28" s="938"/>
      <c r="O28" s="939"/>
      <c r="P28" s="875">
        <f>P29-SUM(P23:P27)</f>
        <v>0</v>
      </c>
      <c r="Q28" s="876"/>
      <c r="R28" s="876"/>
      <c r="S28" s="876"/>
      <c r="T28" s="876"/>
      <c r="U28" s="876"/>
      <c r="V28" s="877"/>
      <c r="W28" s="875">
        <f>W29-SUM(W23:W27)</f>
        <v>1</v>
      </c>
      <c r="X28" s="876"/>
      <c r="Y28" s="876"/>
      <c r="Z28" s="876"/>
      <c r="AA28" s="876"/>
      <c r="AB28" s="876"/>
      <c r="AC28" s="877"/>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338</v>
      </c>
      <c r="H29" s="941"/>
      <c r="I29" s="941"/>
      <c r="J29" s="941"/>
      <c r="K29" s="941"/>
      <c r="L29" s="941"/>
      <c r="M29" s="941"/>
      <c r="N29" s="941"/>
      <c r="O29" s="942"/>
      <c r="P29" s="657">
        <f>AK13</f>
        <v>48</v>
      </c>
      <c r="Q29" s="658"/>
      <c r="R29" s="658"/>
      <c r="S29" s="658"/>
      <c r="T29" s="658"/>
      <c r="U29" s="658"/>
      <c r="V29" s="659"/>
      <c r="W29" s="964">
        <f>AR13</f>
        <v>48</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58" t="s">
        <v>353</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398</v>
      </c>
      <c r="AF30" s="856"/>
      <c r="AG30" s="856"/>
      <c r="AH30" s="857"/>
      <c r="AI30" s="855" t="s">
        <v>420</v>
      </c>
      <c r="AJ30" s="856"/>
      <c r="AK30" s="856"/>
      <c r="AL30" s="857"/>
      <c r="AM30" s="912" t="s">
        <v>425</v>
      </c>
      <c r="AN30" s="912"/>
      <c r="AO30" s="912"/>
      <c r="AP30" s="855"/>
      <c r="AQ30" s="767" t="s">
        <v>235</v>
      </c>
      <c r="AR30" s="768"/>
      <c r="AS30" s="768"/>
      <c r="AT30" s="769"/>
      <c r="AU30" s="774" t="s">
        <v>134</v>
      </c>
      <c r="AV30" s="774"/>
      <c r="AW30" s="774"/>
      <c r="AX30" s="91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customHeight="1" x14ac:dyDescent="0.15">
      <c r="A32" s="403"/>
      <c r="B32" s="401"/>
      <c r="C32" s="401"/>
      <c r="D32" s="401"/>
      <c r="E32" s="401"/>
      <c r="F32" s="402"/>
      <c r="G32" s="564" t="s">
        <v>612</v>
      </c>
      <c r="H32" s="565"/>
      <c r="I32" s="565"/>
      <c r="J32" s="565"/>
      <c r="K32" s="565"/>
      <c r="L32" s="565"/>
      <c r="M32" s="565"/>
      <c r="N32" s="565"/>
      <c r="O32" s="566"/>
      <c r="P32" s="104" t="s">
        <v>613</v>
      </c>
      <c r="Q32" s="104"/>
      <c r="R32" s="104"/>
      <c r="S32" s="104"/>
      <c r="T32" s="104"/>
      <c r="U32" s="104"/>
      <c r="V32" s="104"/>
      <c r="W32" s="104"/>
      <c r="X32" s="105"/>
      <c r="Y32" s="474" t="s">
        <v>12</v>
      </c>
      <c r="Z32" s="534"/>
      <c r="AA32" s="535"/>
      <c r="AB32" s="464" t="s">
        <v>583</v>
      </c>
      <c r="AC32" s="464"/>
      <c r="AD32" s="464"/>
      <c r="AE32" s="216" t="s">
        <v>570</v>
      </c>
      <c r="AF32" s="217"/>
      <c r="AG32" s="217"/>
      <c r="AH32" s="217"/>
      <c r="AI32" s="216" t="s">
        <v>570</v>
      </c>
      <c r="AJ32" s="217"/>
      <c r="AK32" s="217"/>
      <c r="AL32" s="217"/>
      <c r="AM32" s="216">
        <v>3</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583</v>
      </c>
      <c r="AC33" s="526"/>
      <c r="AD33" s="526"/>
      <c r="AE33" s="216" t="s">
        <v>570</v>
      </c>
      <c r="AF33" s="217"/>
      <c r="AG33" s="217"/>
      <c r="AH33" s="217"/>
      <c r="AI33" s="216" t="s">
        <v>570</v>
      </c>
      <c r="AJ33" s="217"/>
      <c r="AK33" s="217"/>
      <c r="AL33" s="217"/>
      <c r="AM33" s="216">
        <v>3</v>
      </c>
      <c r="AN33" s="217"/>
      <c r="AO33" s="217"/>
      <c r="AP33" s="217"/>
      <c r="AQ33" s="340" t="s">
        <v>570</v>
      </c>
      <c r="AR33" s="206"/>
      <c r="AS33" s="206"/>
      <c r="AT33" s="341"/>
      <c r="AU33" s="217" t="s">
        <v>609</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584</v>
      </c>
      <c r="AF34" s="217"/>
      <c r="AG34" s="217"/>
      <c r="AH34" s="217"/>
      <c r="AI34" s="216" t="s">
        <v>584</v>
      </c>
      <c r="AJ34" s="217"/>
      <c r="AK34" s="217"/>
      <c r="AL34" s="217"/>
      <c r="AM34" s="216">
        <v>100</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0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0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1" t="s">
        <v>134</v>
      </c>
      <c r="AV51" s="921"/>
      <c r="AW51" s="921"/>
      <c r="AX51" s="92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1" t="s">
        <v>134</v>
      </c>
      <c r="AV58" s="921"/>
      <c r="AW58" s="921"/>
      <c r="AX58" s="92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7"/>
      <c r="AF77" s="888"/>
      <c r="AG77" s="888"/>
      <c r="AH77" s="888"/>
      <c r="AI77" s="887"/>
      <c r="AJ77" s="888"/>
      <c r="AK77" s="888"/>
      <c r="AL77" s="888"/>
      <c r="AM77" s="887"/>
      <c r="AN77" s="888"/>
      <c r="AO77" s="888"/>
      <c r="AP77" s="888"/>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7"/>
    </row>
    <row r="80" spans="1:50" ht="18.75" hidden="1" customHeight="1" x14ac:dyDescent="0.15">
      <c r="A80" s="86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2"/>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2"/>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2"/>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3"/>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598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585</v>
      </c>
      <c r="AC101" s="464"/>
      <c r="AD101" s="464"/>
      <c r="AE101" s="216" t="s">
        <v>570</v>
      </c>
      <c r="AF101" s="217"/>
      <c r="AG101" s="217"/>
      <c r="AH101" s="218"/>
      <c r="AI101" s="216" t="s">
        <v>570</v>
      </c>
      <c r="AJ101" s="217"/>
      <c r="AK101" s="217"/>
      <c r="AL101" s="218"/>
      <c r="AM101" s="216">
        <v>8</v>
      </c>
      <c r="AN101" s="217"/>
      <c r="AO101" s="217"/>
      <c r="AP101" s="218"/>
      <c r="AQ101" s="216" t="s">
        <v>570</v>
      </c>
      <c r="AR101" s="217"/>
      <c r="AS101" s="217"/>
      <c r="AT101" s="218"/>
      <c r="AU101" s="216" t="s">
        <v>633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585</v>
      </c>
      <c r="AC102" s="464"/>
      <c r="AD102" s="464"/>
      <c r="AE102" s="421" t="s">
        <v>570</v>
      </c>
      <c r="AF102" s="421"/>
      <c r="AG102" s="421"/>
      <c r="AH102" s="421"/>
      <c r="AI102" s="421" t="s">
        <v>570</v>
      </c>
      <c r="AJ102" s="421"/>
      <c r="AK102" s="421"/>
      <c r="AL102" s="421"/>
      <c r="AM102" s="421">
        <v>8</v>
      </c>
      <c r="AN102" s="421"/>
      <c r="AO102" s="421"/>
      <c r="AP102" s="421"/>
      <c r="AQ102" s="271" t="s">
        <v>570</v>
      </c>
      <c r="AR102" s="272"/>
      <c r="AS102" s="272"/>
      <c r="AT102" s="317"/>
      <c r="AU102" s="271" t="s">
        <v>633</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600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586</v>
      </c>
      <c r="AC116" s="466"/>
      <c r="AD116" s="467"/>
      <c r="AE116" s="421" t="s">
        <v>570</v>
      </c>
      <c r="AF116" s="421"/>
      <c r="AG116" s="421"/>
      <c r="AH116" s="421"/>
      <c r="AI116" s="421" t="s">
        <v>570</v>
      </c>
      <c r="AJ116" s="421"/>
      <c r="AK116" s="421"/>
      <c r="AL116" s="421"/>
      <c r="AM116" s="421">
        <v>6</v>
      </c>
      <c r="AN116" s="421"/>
      <c r="AO116" s="421"/>
      <c r="AP116" s="421"/>
      <c r="AQ116" s="216">
        <v>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587</v>
      </c>
      <c r="AC117" s="476"/>
      <c r="AD117" s="477"/>
      <c r="AE117" s="554" t="s">
        <v>570</v>
      </c>
      <c r="AF117" s="554"/>
      <c r="AG117" s="554"/>
      <c r="AH117" s="554"/>
      <c r="AI117" s="554" t="s">
        <v>588</v>
      </c>
      <c r="AJ117" s="554"/>
      <c r="AK117" s="554"/>
      <c r="AL117" s="554"/>
      <c r="AM117" s="554" t="s">
        <v>610</v>
      </c>
      <c r="AN117" s="554"/>
      <c r="AO117" s="554"/>
      <c r="AP117" s="554"/>
      <c r="AQ117" s="554" t="s">
        <v>632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3"/>
      <c r="Z127" s="924"/>
      <c r="AA127" s="925"/>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8"/>
      <c r="E430" s="173" t="s">
        <v>406</v>
      </c>
      <c r="F430" s="895"/>
      <c r="G430" s="896" t="s">
        <v>255</v>
      </c>
      <c r="H430" s="122"/>
      <c r="I430" s="122"/>
      <c r="J430" s="897"/>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6" t="s">
        <v>255</v>
      </c>
      <c r="H484" s="122"/>
      <c r="I484" s="122"/>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6" t="s">
        <v>255</v>
      </c>
      <c r="H538" s="122"/>
      <c r="I538" s="122"/>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6" t="s">
        <v>255</v>
      </c>
      <c r="H592" s="122"/>
      <c r="I592" s="122"/>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6" t="s">
        <v>255</v>
      </c>
      <c r="H646" s="122"/>
      <c r="I646" s="122"/>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30"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30"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6" t="s">
        <v>564</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30"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564</v>
      </c>
      <c r="AE704" s="783"/>
      <c r="AF704" s="783"/>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594</v>
      </c>
      <c r="AE705" s="715"/>
      <c r="AF705" s="715"/>
      <c r="AG705" s="124" t="s">
        <v>595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596</v>
      </c>
      <c r="AE707" s="833"/>
      <c r="AF707" s="833"/>
      <c r="AG707" s="166"/>
      <c r="AH707" s="107"/>
      <c r="AI707" s="107"/>
      <c r="AJ707" s="107"/>
      <c r="AK707" s="107"/>
      <c r="AL707" s="107"/>
      <c r="AM707" s="107"/>
      <c r="AN707" s="107"/>
      <c r="AO707" s="107"/>
      <c r="AP707" s="107"/>
      <c r="AQ707" s="107"/>
      <c r="AR707" s="107"/>
      <c r="AS707" s="107"/>
      <c r="AT707" s="107"/>
      <c r="AU707" s="107"/>
      <c r="AV707" s="107"/>
      <c r="AW707" s="107"/>
      <c r="AX707" s="167"/>
    </row>
    <row r="708" spans="1:50" ht="4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564</v>
      </c>
      <c r="AE708" s="605"/>
      <c r="AF708" s="605"/>
      <c r="AG708" s="742" t="s">
        <v>601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594</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594</v>
      </c>
      <c r="AE712" s="783"/>
      <c r="AF712" s="783"/>
      <c r="AG712" s="100" t="s">
        <v>604</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2"/>
      <c r="B713" s="644"/>
      <c r="C713" s="978" t="s">
        <v>351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6" t="s">
        <v>594</v>
      </c>
      <c r="AE713" s="327"/>
      <c r="AF713" s="663"/>
      <c r="AG713" s="100" t="s">
        <v>604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30"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30"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605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594</v>
      </c>
      <c r="AE718" s="327"/>
      <c r="AF718" s="327"/>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594</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2" t="s">
        <v>53</v>
      </c>
      <c r="D726" s="834"/>
      <c r="E726" s="834"/>
      <c r="F726" s="835"/>
      <c r="G726" s="577" t="s">
        <v>607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628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630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629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5" t="s">
        <v>409</v>
      </c>
      <c r="B737" s="209"/>
      <c r="C737" s="209"/>
      <c r="D737" s="210"/>
      <c r="E737" s="986" t="s">
        <v>570</v>
      </c>
      <c r="F737" s="986"/>
      <c r="G737" s="986"/>
      <c r="H737" s="986"/>
      <c r="I737" s="986"/>
      <c r="J737" s="986"/>
      <c r="K737" s="986"/>
      <c r="L737" s="986"/>
      <c r="M737" s="986"/>
      <c r="N737" s="365" t="s">
        <v>404</v>
      </c>
      <c r="O737" s="365"/>
      <c r="P737" s="365"/>
      <c r="Q737" s="365"/>
      <c r="R737" s="986" t="s">
        <v>570</v>
      </c>
      <c r="S737" s="986"/>
      <c r="T737" s="986"/>
      <c r="U737" s="986"/>
      <c r="V737" s="986"/>
      <c r="W737" s="986"/>
      <c r="X737" s="986"/>
      <c r="Y737" s="986"/>
      <c r="Z737" s="986"/>
      <c r="AA737" s="365" t="s">
        <v>403</v>
      </c>
      <c r="AB737" s="365"/>
      <c r="AC737" s="365"/>
      <c r="AD737" s="365"/>
      <c r="AE737" s="986" t="s">
        <v>570</v>
      </c>
      <c r="AF737" s="986"/>
      <c r="AG737" s="986"/>
      <c r="AH737" s="986"/>
      <c r="AI737" s="986"/>
      <c r="AJ737" s="986"/>
      <c r="AK737" s="986"/>
      <c r="AL737" s="986"/>
      <c r="AM737" s="986"/>
      <c r="AN737" s="365" t="s">
        <v>402</v>
      </c>
      <c r="AO737" s="365"/>
      <c r="AP737" s="365"/>
      <c r="AQ737" s="365"/>
      <c r="AR737" s="992" t="s">
        <v>597</v>
      </c>
      <c r="AS737" s="993"/>
      <c r="AT737" s="993"/>
      <c r="AU737" s="993"/>
      <c r="AV737" s="993"/>
      <c r="AW737" s="993"/>
      <c r="AX737" s="994"/>
      <c r="AY737" s="88"/>
      <c r="AZ737" s="88"/>
    </row>
    <row r="738" spans="1:52" ht="24.75" customHeight="1" x14ac:dyDescent="0.15">
      <c r="A738" s="985" t="s">
        <v>401</v>
      </c>
      <c r="B738" s="209"/>
      <c r="C738" s="209"/>
      <c r="D738" s="210"/>
      <c r="E738" s="986" t="s">
        <v>570</v>
      </c>
      <c r="F738" s="986"/>
      <c r="G738" s="986"/>
      <c r="H738" s="986"/>
      <c r="I738" s="986"/>
      <c r="J738" s="986"/>
      <c r="K738" s="986"/>
      <c r="L738" s="986"/>
      <c r="M738" s="986"/>
      <c r="N738" s="365" t="s">
        <v>400</v>
      </c>
      <c r="O738" s="365"/>
      <c r="P738" s="365"/>
      <c r="Q738" s="365"/>
      <c r="R738" s="986" t="s">
        <v>570</v>
      </c>
      <c r="S738" s="986"/>
      <c r="T738" s="986"/>
      <c r="U738" s="986"/>
      <c r="V738" s="986"/>
      <c r="W738" s="986"/>
      <c r="X738" s="986"/>
      <c r="Y738" s="986"/>
      <c r="Z738" s="986"/>
      <c r="AA738" s="365" t="s">
        <v>399</v>
      </c>
      <c r="AB738" s="365"/>
      <c r="AC738" s="365"/>
      <c r="AD738" s="365"/>
      <c r="AE738" s="986" t="s">
        <v>570</v>
      </c>
      <c r="AF738" s="986"/>
      <c r="AG738" s="986"/>
      <c r="AH738" s="986"/>
      <c r="AI738" s="986"/>
      <c r="AJ738" s="986"/>
      <c r="AK738" s="986"/>
      <c r="AL738" s="986"/>
      <c r="AM738" s="986"/>
      <c r="AN738" s="365" t="s">
        <v>398</v>
      </c>
      <c r="AO738" s="365"/>
      <c r="AP738" s="365"/>
      <c r="AQ738" s="365"/>
      <c r="AR738" s="992" t="s">
        <v>584</v>
      </c>
      <c r="AS738" s="993"/>
      <c r="AT738" s="993"/>
      <c r="AU738" s="993"/>
      <c r="AV738" s="993"/>
      <c r="AW738" s="993"/>
      <c r="AX738" s="994"/>
    </row>
    <row r="739" spans="1:52" ht="24.75" customHeight="1" x14ac:dyDescent="0.15">
      <c r="A739" s="985" t="s">
        <v>397</v>
      </c>
      <c r="B739" s="209"/>
      <c r="C739" s="209"/>
      <c r="D739" s="210"/>
      <c r="E739" s="986"/>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67" t="s">
        <v>421</v>
      </c>
      <c r="B740" s="968"/>
      <c r="C740" s="968"/>
      <c r="D740" s="969"/>
      <c r="E740" s="970" t="s">
        <v>576</v>
      </c>
      <c r="F740" s="971"/>
      <c r="G740" s="971"/>
      <c r="H740" s="92" t="str">
        <f>IF(E740="", "", "(")</f>
        <v>(</v>
      </c>
      <c r="I740" s="971" t="s">
        <v>394</v>
      </c>
      <c r="J740" s="971"/>
      <c r="K740" s="92" t="str">
        <f>IF(OR(I740="　", I740=""), "", "-")</f>
        <v>-</v>
      </c>
      <c r="L740" s="972">
        <v>3</v>
      </c>
      <c r="M740" s="972"/>
      <c r="N740" s="93" t="str">
        <f>IF(O740="", "", "-")</f>
        <v/>
      </c>
      <c r="O740" s="94"/>
      <c r="P740" s="93" t="str">
        <f>IF(E740="", "", ")")</f>
        <v>)</v>
      </c>
      <c r="Q740" s="970"/>
      <c r="R740" s="971"/>
      <c r="S740" s="971"/>
      <c r="T740" s="92" t="str">
        <f>IF(Q740="", "", "(")</f>
        <v/>
      </c>
      <c r="U740" s="971"/>
      <c r="V740" s="971"/>
      <c r="W740" s="92" t="str">
        <f>IF(OR(U740="　", U740=""), "", "-")</f>
        <v/>
      </c>
      <c r="X740" s="972"/>
      <c r="Y740" s="972"/>
      <c r="Z740" s="93" t="str">
        <f>IF(AA740="", "", "-")</f>
        <v/>
      </c>
      <c r="AA740" s="94"/>
      <c r="AB740" s="93" t="str">
        <f>IF(Q740="", "", ")")</f>
        <v/>
      </c>
      <c r="AC740" s="970"/>
      <c r="AD740" s="971"/>
      <c r="AE740" s="971"/>
      <c r="AF740" s="92" t="str">
        <f>IF(AC740="", "", "(")</f>
        <v/>
      </c>
      <c r="AG740" s="971"/>
      <c r="AH740" s="971"/>
      <c r="AI740" s="92" t="str">
        <f>IF(OR(AG740="　", AG740=""), "", "-")</f>
        <v/>
      </c>
      <c r="AJ740" s="972"/>
      <c r="AK740" s="972"/>
      <c r="AL740" s="93" t="str">
        <f>IF(AM740="", "", "-")</f>
        <v/>
      </c>
      <c r="AM740" s="94"/>
      <c r="AN740" s="93" t="str">
        <f>IF(AC740="", "", ")")</f>
        <v/>
      </c>
      <c r="AO740" s="995"/>
      <c r="AP740" s="996"/>
      <c r="AQ740" s="996"/>
      <c r="AR740" s="996"/>
      <c r="AS740" s="996"/>
      <c r="AT740" s="996"/>
      <c r="AU740" s="996"/>
      <c r="AV740" s="996"/>
      <c r="AW740" s="996"/>
      <c r="AX740" s="997"/>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614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2"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2"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615</v>
      </c>
      <c r="H782" s="671"/>
      <c r="I782" s="671"/>
      <c r="J782" s="671"/>
      <c r="K782" s="672"/>
      <c r="L782" s="664" t="s">
        <v>620</v>
      </c>
      <c r="M782" s="665"/>
      <c r="N782" s="665"/>
      <c r="O782" s="665"/>
      <c r="P782" s="665"/>
      <c r="Q782" s="665"/>
      <c r="R782" s="665"/>
      <c r="S782" s="665"/>
      <c r="T782" s="665"/>
      <c r="U782" s="665"/>
      <c r="V782" s="665"/>
      <c r="W782" s="665"/>
      <c r="X782" s="666"/>
      <c r="Y782" s="388">
        <v>27</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617</v>
      </c>
      <c r="H783" s="607"/>
      <c r="I783" s="607"/>
      <c r="J783" s="607"/>
      <c r="K783" s="608"/>
      <c r="L783" s="598" t="s">
        <v>621</v>
      </c>
      <c r="M783" s="599"/>
      <c r="N783" s="599"/>
      <c r="O783" s="599"/>
      <c r="P783" s="599"/>
      <c r="Q783" s="599"/>
      <c r="R783" s="599"/>
      <c r="S783" s="599"/>
      <c r="T783" s="599"/>
      <c r="U783" s="599"/>
      <c r="V783" s="599"/>
      <c r="W783" s="599"/>
      <c r="X783" s="600"/>
      <c r="Y783" s="601">
        <v>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618</v>
      </c>
      <c r="H784" s="607"/>
      <c r="I784" s="607"/>
      <c r="J784" s="607"/>
      <c r="K784" s="608"/>
      <c r="L784" s="598" t="s">
        <v>622</v>
      </c>
      <c r="M784" s="599"/>
      <c r="N784" s="599"/>
      <c r="O784" s="599"/>
      <c r="P784" s="599"/>
      <c r="Q784" s="599"/>
      <c r="R784" s="599"/>
      <c r="S784" s="599"/>
      <c r="T784" s="599"/>
      <c r="U784" s="599"/>
      <c r="V784" s="599"/>
      <c r="W784" s="599"/>
      <c r="X784" s="600"/>
      <c r="Y784" s="601">
        <v>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616</v>
      </c>
      <c r="H785" s="607"/>
      <c r="I785" s="607"/>
      <c r="J785" s="607"/>
      <c r="K785" s="608"/>
      <c r="L785" s="598" t="s">
        <v>621</v>
      </c>
      <c r="M785" s="599"/>
      <c r="N785" s="599"/>
      <c r="O785" s="599"/>
      <c r="P785" s="599"/>
      <c r="Q785" s="599"/>
      <c r="R785" s="599"/>
      <c r="S785" s="599"/>
      <c r="T785" s="599"/>
      <c r="U785" s="599"/>
      <c r="V785" s="599"/>
      <c r="W785" s="599"/>
      <c r="X785" s="600"/>
      <c r="Y785" s="601">
        <v>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619</v>
      </c>
      <c r="H786" s="607"/>
      <c r="I786" s="607"/>
      <c r="J786" s="607"/>
      <c r="K786" s="608"/>
      <c r="L786" s="598" t="s">
        <v>623</v>
      </c>
      <c r="M786" s="599"/>
      <c r="N786" s="599"/>
      <c r="O786" s="599"/>
      <c r="P786" s="599"/>
      <c r="Q786" s="599"/>
      <c r="R786" s="599"/>
      <c r="S786" s="599"/>
      <c r="T786" s="599"/>
      <c r="U786" s="599"/>
      <c r="V786" s="599"/>
      <c r="W786" s="599"/>
      <c r="X786" s="600"/>
      <c r="Y786" s="601">
        <v>13</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3" t="s">
        <v>20</v>
      </c>
      <c r="H792" s="824"/>
      <c r="I792" s="824"/>
      <c r="J792" s="824"/>
      <c r="K792" s="824"/>
      <c r="L792" s="825"/>
      <c r="M792" s="826"/>
      <c r="N792" s="826"/>
      <c r="O792" s="826"/>
      <c r="P792" s="826"/>
      <c r="Q792" s="826"/>
      <c r="R792" s="826"/>
      <c r="S792" s="826"/>
      <c r="T792" s="826"/>
      <c r="U792" s="826"/>
      <c r="V792" s="826"/>
      <c r="W792" s="826"/>
      <c r="X792" s="827"/>
      <c r="Y792" s="828">
        <f>SUM(Y782:AB791)</f>
        <v>48</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2"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2"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2"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2"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2"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2"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1" t="s">
        <v>148</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627</v>
      </c>
      <c r="D838" s="347"/>
      <c r="E838" s="347"/>
      <c r="F838" s="347"/>
      <c r="G838" s="347"/>
      <c r="H838" s="347"/>
      <c r="I838" s="347"/>
      <c r="J838" s="348">
        <v>5010005016639</v>
      </c>
      <c r="K838" s="349"/>
      <c r="L838" s="349"/>
      <c r="M838" s="349"/>
      <c r="N838" s="349"/>
      <c r="O838" s="349"/>
      <c r="P838" s="362" t="s">
        <v>624</v>
      </c>
      <c r="Q838" s="350"/>
      <c r="R838" s="350"/>
      <c r="S838" s="350"/>
      <c r="T838" s="350"/>
      <c r="U838" s="350"/>
      <c r="V838" s="350"/>
      <c r="W838" s="350"/>
      <c r="X838" s="350"/>
      <c r="Y838" s="351">
        <v>48</v>
      </c>
      <c r="Z838" s="352"/>
      <c r="AA838" s="352"/>
      <c r="AB838" s="353"/>
      <c r="AC838" s="363" t="s">
        <v>625</v>
      </c>
      <c r="AD838" s="371"/>
      <c r="AE838" s="371"/>
      <c r="AF838" s="371"/>
      <c r="AG838" s="371"/>
      <c r="AH838" s="372" t="s">
        <v>626</v>
      </c>
      <c r="AI838" s="373"/>
      <c r="AJ838" s="373"/>
      <c r="AK838" s="373"/>
      <c r="AL838" s="357" t="s">
        <v>626</v>
      </c>
      <c r="AM838" s="358"/>
      <c r="AN838" s="358"/>
      <c r="AO838" s="359"/>
      <c r="AP838" s="360" t="s">
        <v>626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4"/>
      <c r="Z2" s="826"/>
      <c r="AA2" s="827"/>
      <c r="AB2" s="1028" t="s">
        <v>11</v>
      </c>
      <c r="AC2" s="1029"/>
      <c r="AD2" s="1030"/>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5"/>
      <c r="Z3" s="1026"/>
      <c r="AA3" s="1027"/>
      <c r="AB3" s="1031"/>
      <c r="AC3" s="1032"/>
      <c r="AD3" s="103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1"/>
      <c r="I4" s="1001"/>
      <c r="J4" s="1001"/>
      <c r="K4" s="1001"/>
      <c r="L4" s="1001"/>
      <c r="M4" s="1001"/>
      <c r="N4" s="1001"/>
      <c r="O4" s="1002"/>
      <c r="P4" s="104"/>
      <c r="Q4" s="1009"/>
      <c r="R4" s="1009"/>
      <c r="S4" s="1009"/>
      <c r="T4" s="1009"/>
      <c r="U4" s="1009"/>
      <c r="V4" s="1009"/>
      <c r="W4" s="1009"/>
      <c r="X4" s="1010"/>
      <c r="Y4" s="1019" t="s">
        <v>12</v>
      </c>
      <c r="Z4" s="1020"/>
      <c r="AA4" s="1021"/>
      <c r="AB4" s="464"/>
      <c r="AC4" s="1023"/>
      <c r="AD4" s="102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8" t="s">
        <v>54</v>
      </c>
      <c r="Z5" s="1016"/>
      <c r="AA5" s="1017"/>
      <c r="AB5" s="526"/>
      <c r="AC5" s="1022"/>
      <c r="AD5" s="102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182</v>
      </c>
      <c r="AC6" s="1018"/>
      <c r="AD6" s="101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4"/>
      <c r="Z9" s="826"/>
      <c r="AA9" s="827"/>
      <c r="AB9" s="1028" t="s">
        <v>11</v>
      </c>
      <c r="AC9" s="1029"/>
      <c r="AD9" s="1030"/>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5"/>
      <c r="Z10" s="1026"/>
      <c r="AA10" s="1027"/>
      <c r="AB10" s="1031"/>
      <c r="AC10" s="1032"/>
      <c r="AD10" s="103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1"/>
      <c r="I11" s="1001"/>
      <c r="J11" s="1001"/>
      <c r="K11" s="1001"/>
      <c r="L11" s="1001"/>
      <c r="M11" s="1001"/>
      <c r="N11" s="1001"/>
      <c r="O11" s="1002"/>
      <c r="P11" s="104"/>
      <c r="Q11" s="1009"/>
      <c r="R11" s="1009"/>
      <c r="S11" s="1009"/>
      <c r="T11" s="1009"/>
      <c r="U11" s="1009"/>
      <c r="V11" s="1009"/>
      <c r="W11" s="1009"/>
      <c r="X11" s="1010"/>
      <c r="Y11" s="1019" t="s">
        <v>12</v>
      </c>
      <c r="Z11" s="1020"/>
      <c r="AA11" s="1021"/>
      <c r="AB11" s="464"/>
      <c r="AC11" s="1023"/>
      <c r="AD11" s="102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8" t="s">
        <v>54</v>
      </c>
      <c r="Z12" s="1016"/>
      <c r="AA12" s="1017"/>
      <c r="AB12" s="526"/>
      <c r="AC12" s="1022"/>
      <c r="AD12" s="102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182</v>
      </c>
      <c r="AC13" s="1018"/>
      <c r="AD13" s="101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4"/>
      <c r="Z16" s="826"/>
      <c r="AA16" s="827"/>
      <c r="AB16" s="1028" t="s">
        <v>11</v>
      </c>
      <c r="AC16" s="1029"/>
      <c r="AD16" s="1030"/>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5"/>
      <c r="Z17" s="1026"/>
      <c r="AA17" s="1027"/>
      <c r="AB17" s="1031"/>
      <c r="AC17" s="1032"/>
      <c r="AD17" s="103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1"/>
      <c r="I18" s="1001"/>
      <c r="J18" s="1001"/>
      <c r="K18" s="1001"/>
      <c r="L18" s="1001"/>
      <c r="M18" s="1001"/>
      <c r="N18" s="1001"/>
      <c r="O18" s="1002"/>
      <c r="P18" s="104"/>
      <c r="Q18" s="1009"/>
      <c r="R18" s="1009"/>
      <c r="S18" s="1009"/>
      <c r="T18" s="1009"/>
      <c r="U18" s="1009"/>
      <c r="V18" s="1009"/>
      <c r="W18" s="1009"/>
      <c r="X18" s="1010"/>
      <c r="Y18" s="1019" t="s">
        <v>12</v>
      </c>
      <c r="Z18" s="1020"/>
      <c r="AA18" s="1021"/>
      <c r="AB18" s="464"/>
      <c r="AC18" s="1023"/>
      <c r="AD18" s="102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8" t="s">
        <v>54</v>
      </c>
      <c r="Z19" s="1016"/>
      <c r="AA19" s="1017"/>
      <c r="AB19" s="526"/>
      <c r="AC19" s="1022"/>
      <c r="AD19" s="102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182</v>
      </c>
      <c r="AC20" s="1018"/>
      <c r="AD20" s="101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4"/>
      <c r="Z23" s="826"/>
      <c r="AA23" s="827"/>
      <c r="AB23" s="1028" t="s">
        <v>11</v>
      </c>
      <c r="AC23" s="1029"/>
      <c r="AD23" s="1030"/>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5"/>
      <c r="Z24" s="1026"/>
      <c r="AA24" s="1027"/>
      <c r="AB24" s="1031"/>
      <c r="AC24" s="1032"/>
      <c r="AD24" s="103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1"/>
      <c r="I25" s="1001"/>
      <c r="J25" s="1001"/>
      <c r="K25" s="1001"/>
      <c r="L25" s="1001"/>
      <c r="M25" s="1001"/>
      <c r="N25" s="1001"/>
      <c r="O25" s="1002"/>
      <c r="P25" s="104"/>
      <c r="Q25" s="1009"/>
      <c r="R25" s="1009"/>
      <c r="S25" s="1009"/>
      <c r="T25" s="1009"/>
      <c r="U25" s="1009"/>
      <c r="V25" s="1009"/>
      <c r="W25" s="1009"/>
      <c r="X25" s="1010"/>
      <c r="Y25" s="1019" t="s">
        <v>12</v>
      </c>
      <c r="Z25" s="1020"/>
      <c r="AA25" s="1021"/>
      <c r="AB25" s="464"/>
      <c r="AC25" s="1023"/>
      <c r="AD25" s="102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8" t="s">
        <v>54</v>
      </c>
      <c r="Z26" s="1016"/>
      <c r="AA26" s="1017"/>
      <c r="AB26" s="526"/>
      <c r="AC26" s="1022"/>
      <c r="AD26" s="102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182</v>
      </c>
      <c r="AC27" s="1018"/>
      <c r="AD27" s="101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4"/>
      <c r="Z30" s="826"/>
      <c r="AA30" s="827"/>
      <c r="AB30" s="1028" t="s">
        <v>11</v>
      </c>
      <c r="AC30" s="1029"/>
      <c r="AD30" s="1030"/>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5"/>
      <c r="Z31" s="1026"/>
      <c r="AA31" s="1027"/>
      <c r="AB31" s="1031"/>
      <c r="AC31" s="1032"/>
      <c r="AD31" s="103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1"/>
      <c r="I32" s="1001"/>
      <c r="J32" s="1001"/>
      <c r="K32" s="1001"/>
      <c r="L32" s="1001"/>
      <c r="M32" s="1001"/>
      <c r="N32" s="1001"/>
      <c r="O32" s="1002"/>
      <c r="P32" s="104"/>
      <c r="Q32" s="1009"/>
      <c r="R32" s="1009"/>
      <c r="S32" s="1009"/>
      <c r="T32" s="1009"/>
      <c r="U32" s="1009"/>
      <c r="V32" s="1009"/>
      <c r="W32" s="1009"/>
      <c r="X32" s="1010"/>
      <c r="Y32" s="1019" t="s">
        <v>12</v>
      </c>
      <c r="Z32" s="1020"/>
      <c r="AA32" s="1021"/>
      <c r="AB32" s="464"/>
      <c r="AC32" s="1023"/>
      <c r="AD32" s="102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8" t="s">
        <v>54</v>
      </c>
      <c r="Z33" s="1016"/>
      <c r="AA33" s="1017"/>
      <c r="AB33" s="526"/>
      <c r="AC33" s="1022"/>
      <c r="AD33" s="102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182</v>
      </c>
      <c r="AC34" s="1018"/>
      <c r="AD34" s="101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4"/>
      <c r="Z37" s="826"/>
      <c r="AA37" s="827"/>
      <c r="AB37" s="1028" t="s">
        <v>11</v>
      </c>
      <c r="AC37" s="1029"/>
      <c r="AD37" s="1030"/>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5"/>
      <c r="Z38" s="1026"/>
      <c r="AA38" s="1027"/>
      <c r="AB38" s="1031"/>
      <c r="AC38" s="1032"/>
      <c r="AD38" s="103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1"/>
      <c r="I39" s="1001"/>
      <c r="J39" s="1001"/>
      <c r="K39" s="1001"/>
      <c r="L39" s="1001"/>
      <c r="M39" s="1001"/>
      <c r="N39" s="1001"/>
      <c r="O39" s="1002"/>
      <c r="P39" s="104"/>
      <c r="Q39" s="1009"/>
      <c r="R39" s="1009"/>
      <c r="S39" s="1009"/>
      <c r="T39" s="1009"/>
      <c r="U39" s="1009"/>
      <c r="V39" s="1009"/>
      <c r="W39" s="1009"/>
      <c r="X39" s="1010"/>
      <c r="Y39" s="1019" t="s">
        <v>12</v>
      </c>
      <c r="Z39" s="1020"/>
      <c r="AA39" s="1021"/>
      <c r="AB39" s="464"/>
      <c r="AC39" s="1023"/>
      <c r="AD39" s="102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8" t="s">
        <v>54</v>
      </c>
      <c r="Z40" s="1016"/>
      <c r="AA40" s="1017"/>
      <c r="AB40" s="526"/>
      <c r="AC40" s="1022"/>
      <c r="AD40" s="102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182</v>
      </c>
      <c r="AC41" s="1018"/>
      <c r="AD41" s="101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4"/>
      <c r="Z44" s="826"/>
      <c r="AA44" s="827"/>
      <c r="AB44" s="1028" t="s">
        <v>11</v>
      </c>
      <c r="AC44" s="1029"/>
      <c r="AD44" s="1030"/>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5"/>
      <c r="Z45" s="1026"/>
      <c r="AA45" s="1027"/>
      <c r="AB45" s="1031"/>
      <c r="AC45" s="1032"/>
      <c r="AD45" s="103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1"/>
      <c r="I46" s="1001"/>
      <c r="J46" s="1001"/>
      <c r="K46" s="1001"/>
      <c r="L46" s="1001"/>
      <c r="M46" s="1001"/>
      <c r="N46" s="1001"/>
      <c r="O46" s="1002"/>
      <c r="P46" s="104"/>
      <c r="Q46" s="1009"/>
      <c r="R46" s="1009"/>
      <c r="S46" s="1009"/>
      <c r="T46" s="1009"/>
      <c r="U46" s="1009"/>
      <c r="V46" s="1009"/>
      <c r="W46" s="1009"/>
      <c r="X46" s="1010"/>
      <c r="Y46" s="1019" t="s">
        <v>12</v>
      </c>
      <c r="Z46" s="1020"/>
      <c r="AA46" s="1021"/>
      <c r="AB46" s="464"/>
      <c r="AC46" s="1023"/>
      <c r="AD46" s="102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8" t="s">
        <v>54</v>
      </c>
      <c r="Z47" s="1016"/>
      <c r="AA47" s="1017"/>
      <c r="AB47" s="526"/>
      <c r="AC47" s="1022"/>
      <c r="AD47" s="102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182</v>
      </c>
      <c r="AC48" s="1018"/>
      <c r="AD48" s="101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4"/>
      <c r="Z51" s="826"/>
      <c r="AA51" s="827"/>
      <c r="AB51" s="242" t="s">
        <v>11</v>
      </c>
      <c r="AC51" s="1029"/>
      <c r="AD51" s="1030"/>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5"/>
      <c r="Z52" s="1026"/>
      <c r="AA52" s="1027"/>
      <c r="AB52" s="1031"/>
      <c r="AC52" s="1032"/>
      <c r="AD52" s="103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1"/>
      <c r="I53" s="1001"/>
      <c r="J53" s="1001"/>
      <c r="K53" s="1001"/>
      <c r="L53" s="1001"/>
      <c r="M53" s="1001"/>
      <c r="N53" s="1001"/>
      <c r="O53" s="1002"/>
      <c r="P53" s="104"/>
      <c r="Q53" s="1009"/>
      <c r="R53" s="1009"/>
      <c r="S53" s="1009"/>
      <c r="T53" s="1009"/>
      <c r="U53" s="1009"/>
      <c r="V53" s="1009"/>
      <c r="W53" s="1009"/>
      <c r="X53" s="1010"/>
      <c r="Y53" s="1019" t="s">
        <v>12</v>
      </c>
      <c r="Z53" s="1020"/>
      <c r="AA53" s="1021"/>
      <c r="AB53" s="464"/>
      <c r="AC53" s="1023"/>
      <c r="AD53" s="102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8" t="s">
        <v>54</v>
      </c>
      <c r="Z54" s="1016"/>
      <c r="AA54" s="1017"/>
      <c r="AB54" s="526"/>
      <c r="AC54" s="1022"/>
      <c r="AD54" s="102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182</v>
      </c>
      <c r="AC55" s="1018"/>
      <c r="AD55" s="101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4"/>
      <c r="Z58" s="826"/>
      <c r="AA58" s="827"/>
      <c r="AB58" s="1028" t="s">
        <v>11</v>
      </c>
      <c r="AC58" s="1029"/>
      <c r="AD58" s="1030"/>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5"/>
      <c r="Z59" s="1026"/>
      <c r="AA59" s="1027"/>
      <c r="AB59" s="1031"/>
      <c r="AC59" s="1032"/>
      <c r="AD59" s="103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1"/>
      <c r="I60" s="1001"/>
      <c r="J60" s="1001"/>
      <c r="K60" s="1001"/>
      <c r="L60" s="1001"/>
      <c r="M60" s="1001"/>
      <c r="N60" s="1001"/>
      <c r="O60" s="1002"/>
      <c r="P60" s="104"/>
      <c r="Q60" s="1009"/>
      <c r="R60" s="1009"/>
      <c r="S60" s="1009"/>
      <c r="T60" s="1009"/>
      <c r="U60" s="1009"/>
      <c r="V60" s="1009"/>
      <c r="W60" s="1009"/>
      <c r="X60" s="1010"/>
      <c r="Y60" s="1019" t="s">
        <v>12</v>
      </c>
      <c r="Z60" s="1020"/>
      <c r="AA60" s="1021"/>
      <c r="AB60" s="464"/>
      <c r="AC60" s="1023"/>
      <c r="AD60" s="102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8" t="s">
        <v>54</v>
      </c>
      <c r="Z61" s="1016"/>
      <c r="AA61" s="1017"/>
      <c r="AB61" s="526"/>
      <c r="AC61" s="1022"/>
      <c r="AD61" s="102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182</v>
      </c>
      <c r="AC62" s="1018"/>
      <c r="AD62" s="101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4"/>
      <c r="Z65" s="826"/>
      <c r="AA65" s="827"/>
      <c r="AB65" s="1028" t="s">
        <v>11</v>
      </c>
      <c r="AC65" s="1029"/>
      <c r="AD65" s="1030"/>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5"/>
      <c r="Z66" s="1026"/>
      <c r="AA66" s="1027"/>
      <c r="AB66" s="1031"/>
      <c r="AC66" s="1032"/>
      <c r="AD66" s="103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1"/>
      <c r="I67" s="1001"/>
      <c r="J67" s="1001"/>
      <c r="K67" s="1001"/>
      <c r="L67" s="1001"/>
      <c r="M67" s="1001"/>
      <c r="N67" s="1001"/>
      <c r="O67" s="1002"/>
      <c r="P67" s="104"/>
      <c r="Q67" s="1009"/>
      <c r="R67" s="1009"/>
      <c r="S67" s="1009"/>
      <c r="T67" s="1009"/>
      <c r="U67" s="1009"/>
      <c r="V67" s="1009"/>
      <c r="W67" s="1009"/>
      <c r="X67" s="1010"/>
      <c r="Y67" s="1019" t="s">
        <v>12</v>
      </c>
      <c r="Z67" s="1020"/>
      <c r="AA67" s="1021"/>
      <c r="AB67" s="464"/>
      <c r="AC67" s="1023"/>
      <c r="AD67" s="102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8" t="s">
        <v>54</v>
      </c>
      <c r="Z68" s="1016"/>
      <c r="AA68" s="1017"/>
      <c r="AB68" s="526"/>
      <c r="AC68" s="1022"/>
      <c r="AD68" s="102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8" t="s">
        <v>13</v>
      </c>
      <c r="Z69" s="1016"/>
      <c r="AA69" s="1017"/>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8" customFormat="1" ht="24.75" customHeight="1" thickBot="1" x14ac:dyDescent="0.2"/>
    <row r="55" spans="1:50" ht="30" customHeight="1" x14ac:dyDescent="0.15">
      <c r="A55" s="1052" t="s">
        <v>28</v>
      </c>
      <c r="B55" s="1053"/>
      <c r="C55" s="1053"/>
      <c r="D55" s="1053"/>
      <c r="E55" s="1053"/>
      <c r="F55" s="105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8" customFormat="1" ht="24.75" customHeight="1" thickBot="1" x14ac:dyDescent="0.2"/>
    <row r="108" spans="1:50" ht="30" customHeight="1" x14ac:dyDescent="0.15">
      <c r="A108" s="1052" t="s">
        <v>28</v>
      </c>
      <c r="B108" s="1053"/>
      <c r="C108" s="1053"/>
      <c r="D108" s="1053"/>
      <c r="E108" s="1053"/>
      <c r="F108" s="105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8" customFormat="1" ht="24.75" customHeight="1" thickBot="1" x14ac:dyDescent="0.2"/>
    <row r="161" spans="1:50" ht="30" customHeight="1" x14ac:dyDescent="0.15">
      <c r="A161" s="1052" t="s">
        <v>28</v>
      </c>
      <c r="B161" s="1053"/>
      <c r="C161" s="1053"/>
      <c r="D161" s="1053"/>
      <c r="E161" s="1053"/>
      <c r="F161" s="105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8" customFormat="1" ht="24.75" customHeight="1" thickBot="1" x14ac:dyDescent="0.2"/>
    <row r="214" spans="1:50" ht="30" customHeight="1" x14ac:dyDescent="0.15">
      <c r="A214" s="1043" t="s">
        <v>28</v>
      </c>
      <c r="B214" s="1044"/>
      <c r="C214" s="1044"/>
      <c r="D214" s="1044"/>
      <c r="E214" s="1044"/>
      <c r="F214" s="104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2020-06-18T08:25:58Z</cp:lastPrinted>
  <dcterms:created xsi:type="dcterms:W3CDTF">2012-03-13T00:50:25Z</dcterms:created>
  <dcterms:modified xsi:type="dcterms:W3CDTF">2020-10-08T16:15:31Z</dcterms:modified>
</cp:coreProperties>
</file>