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<sst xmlns="http://schemas.openxmlformats.org/spreadsheetml/2006/main" count="2888" uniqueCount="644">
  <si>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</si>
  <si>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</si>
  <si>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</si>
  <si>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</si>
  <si>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</si>
  <si>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</si>
  <si>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</si>
  <si>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</si>
  <si>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</si>
  <si>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</si>
  <si>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</si>
  <si>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</si>
  <si>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</si>
  <si>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</si>
  <si>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</si>
  <si>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</si>
  <si>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</si>
  <si>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</si>
  <si>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</si>
  <si>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</si>
  <si>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</si>
  <si>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</si>
  <si>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</si>
  <si>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</si>
  <si>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</si>
  <si>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</si>
  <si>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</si>
  <si>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</si>
  <si>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</si>
  <si>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</si>
  <si>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</si>
  <si>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</si>
  <si>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</si>
  <si>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</si>
  <si>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</si>
  <si>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</si>
  <si>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</si>
  <si>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</si>
  <si>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</si>
  <si>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</si>
  <si>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</si>
  <si>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</si>
  <si>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</si>
  <si>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</si>
  <si>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</si>
  <si>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</si>
  <si>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</si>
  <si>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</si>
  <si>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</si>
  <si>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</si>
  <si>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</si>
  <si>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</si>
  <si>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</si>
  <si>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</si>
  <si>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</si>
  <si>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</si>
  <si>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</si>
  <si>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</si>
  <si>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</si>
  <si>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</si>
  <si>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</si>
  <si>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</si>
  <si>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</si>
  <si>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</si>
  <si>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</si>
  <si>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</si>
  <si>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</si>
  <si>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</si>
  <si>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</si>
  <si>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</si>
  <si>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</si>
  <si>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</si>
  <si>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</si>
  <si>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</si>
  <si>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</si>
  <si>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</si>
  <si>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</si>
  <si>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</si>
  <si>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</si>
  <si>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</si>
  <si>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</si>
  <si>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</si>
  <si>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</si>
  <si>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</si>
  <si>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</si>
  <si>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</si>
  <si>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</si>
  <si>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</si>
  <si>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</si>
  <si>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</si>
  <si>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</si>
  <si>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</si>
  <si>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</si>
  <si>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</si>
  <si>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</si>
  <si>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</si>
  <si>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</si>
  <si>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</si>
  <si>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</si>
  <si>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</si>
  <si>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</si>
  <si>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</si>
  <si>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</si>
  <si>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</si>
  <si>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</si>
  <si>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</si>
  <si>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</si>
  <si>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</si>
  <si>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</si>
  <si>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</si>
  <si>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</si>
  <si>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</si>
  <si>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</si>
  <si>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</si>
  <si>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</si>
  <si>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</si>
  <si>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</si>
  <si>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</si>
  <si>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</si>
  <si>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</si>
  <si>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</si>
  <si>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</si>
  <si>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</si>
  <si>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</si>
  <si>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</si>
  <si>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</si>
  <si>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</si>
  <si>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</si>
  <si>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</si>
  <si>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</si>
  <si>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</si>
  <si>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</si>
  <si>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</si>
  <si>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</si>
  <si>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</si>
  <si>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</si>
  <si>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</si>
  <si>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</si>
  <si>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</si>
  <si>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</si>
  <si>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</si>
  <si>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</si>
  <si>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</si>
  <si>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</si>
  <si>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</si>
  <si>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</si>
  <si>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</si>
  <si>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</si>
  <si>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</si>
  <si>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</si>
  <si>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</si>
  <si>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</si>
  <si>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</si>
  <si>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</si>
  <si>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</si>
  <si>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</si>
  <si>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</si>
  <si>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</si>
  <si>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</si>
  <si>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</si>
  <si>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</si>
  <si>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</si>
  <si>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</si>
  <si>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</si>
  <si>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</si>
  <si>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</si>
  <si>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</si>
  <si>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</si>
  <si>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</si>
  <si>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</si>
  <si>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</si>
  <si>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</si>
  <si>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</si>
  <si>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</si>
  <si>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</si>
  <si>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</si>
  <si>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</si>
  <si>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</si>
  <si>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</si>
  <si>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</si>
  <si>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</si>
  <si>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</si>
  <si>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</si>
  <si>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</si>
  <si>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</si>
  <si>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</si>
  <si>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</si>
  <si>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</si>
  <si>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</si>
  <si>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</si>
  <si>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</si>
  <si>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</si>
  <si>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</si>
  <si>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</si>
  <si>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</si>
  <si>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</si>
  <si>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</si>
  <si>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</si>
  <si>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</si>
  <si>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</si>
  <si>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</si>
  <si>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</si>
  <si>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</si>
  <si>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</si>
  <si>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</si>
  <si>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</si>
  <si>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</si>
  <si>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</si>
  <si>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</si>
  <si>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</si>
  <si>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</si>
  <si>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</si>
  <si>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</si>
  <si>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</si>
  <si>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</si>
  <si>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</si>
  <si>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</si>
  <si>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</si>
  <si>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</si>
  <si>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</si>
  <si>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</si>
  <si>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</si>
  <si>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</si>
  <si>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</si>
  <si>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</si>
  <si>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</si>
  <si>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</si>
  <si>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</si>
  <si>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</si>
  <si>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</si>
  <si>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</si>
  <si>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</si>
  <si>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</si>
  <si>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</si>
  <si>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</si>
  <si>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</si>
  <si>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</si>
  <si>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</si>
  <si>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</si>
  <si>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</si>
  <si>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</si>
  <si>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</si>
  <si>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</si>
  <si>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</si>
  <si>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</si>
  <si>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</si>
  <si>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</si>
  <si>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</si>
  <si>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</si>
  <si>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</si>
  <si>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</si>
  <si>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</si>
  <si>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</si>
  <si>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</si>
  <si>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</si>
  <si>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</si>
  <si>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</si>
  <si>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</si>
  <si>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</si>
  <si>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</si>
  <si>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</si>
  <si>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</si>
  <si>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</si>
  <si>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</si>
  <si>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</si>
  <si>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</si>
  <si>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</si>
  <si>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</si>
  <si>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</si>
  <si>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</si>
  <si>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</si>
  <si>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</si>
  <si>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</si>
  <si>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</si>
  <si>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</si>
  <si>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</si>
  <si>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</si>
  <si>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</si>
  <si>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</si>
  <si>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</si>
  <si>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</si>
  <si>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</si>
  <si>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</si>
  <si>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</si>
  <si>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</si>
  <si>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</si>
  <si>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</si>
  <si>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</si>
  <si>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</si>
  <si>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</si>
  <si>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</si>
  <si>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</si>
  <si>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</si>
  <si>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</si>
  <si>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</si>
  <si>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</si>
  <si>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</si>
  <si>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</si>
  <si>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</si>
  <si>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</si>
  <si>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</si>
  <si>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</si>
  <si>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</si>
  <si>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</si>
  <si>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</si>
  <si>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</si>
  <si>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</si>
  <si>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</si>
  <si>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</si>
  <si>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</si>
  <si>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</si>
  <si>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</si>
  <si>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</si>
  <si>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</si>
  <si>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</si>
  <si>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</si>
  <si>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</si>
  <si>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</si>
  <si>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</si>
  <si>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</si>
  <si>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</si>
  <si>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</si>
  <si>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</si>
  <si>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</si>
  <si>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</si>
  <si>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</si>
  <si>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</si>
  <si>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</si>
  <si>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</si>
  <si>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</si>
  <si>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</si>
  <si>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</si>
  <si>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</si>
  <si>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</si>
  <si>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</si>
  <si>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</si>
  <si>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</si>
  <si>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</si>
  <si>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</si>
  <si>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</si>
  <si>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</si>
  <si>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</si>
  <si>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</si>
  <si>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</si>
  <si>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</si>
  <si>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</si>
  <si>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</si>
  <si>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</si>
  <si>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</si>
  <si>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</si>
  <si>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</si>
  <si>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</si>
  <si>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</si>
  <si>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</si>
  <si>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</si>
  <si>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</si>
  <si>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</si>
  <si>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</si>
  <si>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</si>
  <si>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</si>
  <si>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</si>
  <si>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</si>
  <si>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</si>
  <si>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</si>
  <si>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</si>
  <si>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</si>
  <si>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</si>
  <si>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</si>
  <si>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</si>
  <si>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</si>
  <si>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</si>
  <si>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</si>
  <si>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</si>
  <si>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</si>
  <si>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</si>
  <si>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</si>
  <si>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</si>
  <si>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</si>
  <si>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</si>
  <si>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</si>
  <si>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</si>
  <si>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</si>
  <si>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</si>
  <si>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</si>
  <si>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</si>
  <si>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</si>
  <si>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</si>
  <si>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</si>
  <si>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</si>
  <si>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</si>
  <si>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</si>
  <si>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</si>
  <si>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</si>
  <si>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</si>
  <si>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</si>
  <si>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</si>
  <si>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</si>
  <si>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</si>
  <si>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</si>
  <si>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</si>
  <si>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</si>
  <si>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</si>
  <si>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</si>
  <si>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</si>
  <si>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</si>
  <si>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</si>
  <si>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</si>
  <si>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</si>
  <si>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</si>
  <si>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</si>
  <si>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</si>
  <si>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</si>
  <si>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</si>
  <si>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</si>
  <si>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</si>
  <si>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</si>
  <si>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</si>
  <si>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</si>
  <si>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</si>
  <si>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</si>
  <si>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</si>
  <si>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</si>
  <si>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</si>
  <si>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</si>
  <si>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</si>
  <si>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</si>
  <si>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</si>
  <si>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</si>
  <si>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</si>
  <si>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</si>
  <si>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</si>
  <si>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</si>
  <si>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</si>
  <si>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</si>
  <si>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</si>
  <si>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</si>
  <si>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</si>
  <si>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</si>
  <si>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</si>
  <si>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</si>
  <si>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</si>
  <si>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</si>
  <si>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</si>
  <si>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</si>
  <si>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</si>
  <si>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</si>
  <si>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</si>
  <si>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</si>
  <si>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</si>
  <si>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</si>
  <si>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</si>
  <si>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</si>
  <si>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</si>
  <si>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</si>
  <si>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</si>
  <si>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</si>
  <si>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</si>
  <si>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</si>
  <si>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</si>
  <si>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</si>
  <si>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</si>
  <si>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</si>
  <si>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</si>
  <si>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</si>
  <si>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</si>
  <si>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</si>
  <si>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</si>
  <si>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</si>
  <si>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</si>
  <si>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</si>
  <si>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</si>
  <si>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</si>
  <si>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</si>
  <si>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</si>
  <si>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</si>
  <si>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</si>
  <si>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</si>
  <si>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</si>
  <si>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</si>
  <si>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</si>
  <si>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</si>
  <si>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</si>
  <si>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</si>
  <si>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</si>
  <si>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</si>
  <si>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</si>
  <si>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</si>
  <si>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</si>
  <si>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</si>
  <si>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</si>
  <si>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</si>
  <si>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</si>
  <si>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</si>
  <si>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</si>
  <si>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</si>
  <si>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</si>
  <si>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</si>
  <si>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</si>
  <si>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</si>
  <si>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</si>
  <si>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</si>
  <si>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</si>
  <si>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</si>
  <si>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</si>
  <si>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</si>
  <si>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</si>
  <si>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</si>
  <si>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</si>
  <si>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</si>
  <si>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</si>
  <si>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</si>
  <si>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</si>
  <si>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</si>
  <si>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</si>
  <si>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</si>
  <si>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</si>
  <si>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</si>
  <si>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</si>
  <si>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</si>
  <si>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</si>
  <si>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</si>
  <si>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</si>
  <si>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</si>
  <si>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</si>
  <si>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</si>
  <si>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</si>
  <si>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</si>
  <si>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</si>
  <si>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</si>
  <si>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</si>
  <si>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</si>
  <si>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</si>
  <si>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</si>
  <si>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</si>
  <si>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</si>
  <si>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</si>
  <si>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</si>
  <si>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</si>
  <si>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</si>
  <si>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</si>
  <si>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</si>
  <si>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</si>
  <si>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</si>
  <si>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</si>
  <si>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</si>
  <si>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</si>
  <si>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</si>
  <si>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</si>
  <si>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</si>
  <si>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</si>
  <si>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</si>
  <si>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</si>
  <si>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</si>
  <si>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</si>
  <si>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</si>
  <si>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</si>
  <si>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</si>
  <si>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</si>
  <si>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</si>
  <si>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</si>
  <si>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</si>
  <si>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</si>
  <si>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</si>
  <si>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</si>
  <si>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</si>
  <si>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</si>
  <si>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</si>
  <si>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</si>
  <si>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</si>
  <si>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</si>
  <si>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</si>
  <si>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</si>
  <si>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</si>
  <si>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</si>
  <si>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</si>
  <si>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</si>
  <si>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医師法と刑事責任との関係等についての調査検討事業</t>
  </si>
  <si>
    <t>平成２９年度</t>
  </si>
  <si>
    <t>医事課</t>
  </si>
  <si>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刑事責任の問題について整理する。
</t>
  </si>
  <si>
    <t xml:space="preserve">医療行為と刑事責任との関係等について、医療や司法の専門家等による議論の場を設け、調査及び検討を行い医療行為と刑事責任との関係等について整理する。
</t>
  </si>
  <si>
    <t>○</t>
    <phoneticPr fontId="5"/>
  </si>
  <si>
    <t>保健福祉調査委託費</t>
    <rPh sb="0" eb="2">
      <t>ホケン</t>
    </rPh>
    <rPh sb="2" eb="4">
      <t>フクシ</t>
    </rPh>
    <rPh sb="4" eb="6">
      <t>チョウサ</t>
    </rPh>
    <rPh sb="6" eb="9">
      <t>イタクヒ</t>
    </rPh>
    <phoneticPr fontId="5"/>
  </si>
  <si>
    <t>判例分析数（目標値｢前年度以上｣</t>
  </si>
  <si>
    <t>担当課による集計</t>
  </si>
  <si>
    <t>事例</t>
  </si>
  <si>
    <t>検討会の開催回数</t>
  </si>
  <si>
    <t>単位当たりコスト＝Ｘ ／ Ｙ
Ｘ：執行額
Ｙ：検討会等開催件数</t>
  </si>
  <si>
    <t>回</t>
  </si>
  <si>
    <t>　　X/Y</t>
  </si>
  <si>
    <t>百万円</t>
    <phoneticPr fontId="5"/>
  </si>
  <si>
    <t>9/6</t>
  </si>
  <si>
    <t>9/9</t>
  </si>
  <si>
    <t>施策大目標３　利用者の視点に立った、効率的で安心かつ質の高い医療サービスの提供を促進すること</t>
  </si>
  <si>
    <t>医療安全確保対策の推進を図ること（施策目標Ⅰ－３－２）</t>
  </si>
  <si>
    <t>医療行為と刑事責任との関係等について、医療や司法の専門家等による議論の場を設け、調査及び検討を行い医療行為と刑事責任との関係等について整理し、国民への質の高い医療サービス提供を促進する。</t>
    <phoneticPr fontId="5"/>
  </si>
  <si>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国費を投入すべき。</t>
  </si>
  <si>
    <t>国全体で議論の必要があるため、国で実施する必要がある。</t>
    <phoneticPr fontId="5"/>
  </si>
  <si>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優先度が高い。</t>
  </si>
  <si>
    <t>△</t>
  </si>
  <si>
    <t>有</t>
  </si>
  <si>
    <t>無</t>
  </si>
  <si>
    <t>経費削減に努めており、受益者との負担関係は妥当である。</t>
  </si>
  <si>
    <t>合理的かつ必要な経費に限られているため、単位あたりのコスト水準は妥当である。</t>
  </si>
  <si>
    <t>‐</t>
  </si>
  <si>
    <t>必要最低限の経費のみの予算計上している。</t>
  </si>
  <si>
    <t>事業の実施に必要最低限の経費のみを対象としている。</t>
  </si>
  <si>
    <t>目標を上回る実績となっており、必要性の高い事業を引き続き着実に実施していく。</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</si>
  <si>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t>
    <phoneticPr fontId="5"/>
  </si>
  <si>
    <t>当事業は高齢社会が一層進む中で、人口構造の変化や地域の実情に応じた医療提供体制を構築するために必要な事業であることから、引き続き実施してまいりたい。</t>
  </si>
  <si>
    <t>新29-0017</t>
    <rPh sb="0" eb="1">
      <t>シン</t>
    </rPh>
    <phoneticPr fontId="5"/>
  </si>
  <si>
    <t>0101</t>
    <phoneticPr fontId="5"/>
  </si>
  <si>
    <t>A.レクシスネクシス・ジャパン株式会社</t>
  </si>
  <si>
    <t>B.Credo 法律事務所</t>
  </si>
  <si>
    <t>人件費</t>
    <rPh sb="0" eb="3">
      <t>ジンケンヒ</t>
    </rPh>
    <phoneticPr fontId="5"/>
  </si>
  <si>
    <t>社員人件費</t>
    <rPh sb="0" eb="2">
      <t>シャイン</t>
    </rPh>
    <rPh sb="2" eb="5">
      <t>ジンケンヒ</t>
    </rPh>
    <phoneticPr fontId="5"/>
  </si>
  <si>
    <t>弁護士費用</t>
    <rPh sb="0" eb="3">
      <t>ベンゴシ</t>
    </rPh>
    <rPh sb="3" eb="5">
      <t>ヒヨウ</t>
    </rPh>
    <phoneticPr fontId="5"/>
  </si>
  <si>
    <t>その他</t>
    <phoneticPr fontId="5"/>
  </si>
  <si>
    <t>印刷製本費、会議費、消費税等</t>
    <phoneticPr fontId="5"/>
  </si>
  <si>
    <t>諸謝金</t>
    <phoneticPr fontId="5"/>
  </si>
  <si>
    <t>参加者謝金</t>
    <phoneticPr fontId="5"/>
  </si>
  <si>
    <t>委託費</t>
    <phoneticPr fontId="5"/>
  </si>
  <si>
    <t>弁護士委託費用</t>
    <phoneticPr fontId="5"/>
  </si>
  <si>
    <t>旅費</t>
    <phoneticPr fontId="5"/>
  </si>
  <si>
    <t>参加者交通費</t>
    <phoneticPr fontId="5"/>
  </si>
  <si>
    <t>レクシスネクシス・ジャパン株式会社</t>
    <phoneticPr fontId="5"/>
  </si>
  <si>
    <t>医療行為と刑事責任との関係等について調査・検討の実施</t>
    <phoneticPr fontId="5"/>
  </si>
  <si>
    <t>－</t>
    <phoneticPr fontId="5"/>
  </si>
  <si>
    <t>Credo 法律事務所</t>
    <phoneticPr fontId="5"/>
  </si>
  <si>
    <t>-</t>
    <phoneticPr fontId="5"/>
  </si>
  <si>
    <t>医療行為と刑事責任との関係等について調査・検討に要する弁護士の提供</t>
    <phoneticPr fontId="5"/>
  </si>
  <si>
    <t>－</t>
    <phoneticPr fontId="5"/>
  </si>
  <si>
    <t>9/4</t>
    <phoneticPr fontId="5"/>
  </si>
  <si>
    <t>9/4</t>
    <phoneticPr fontId="5"/>
  </si>
  <si>
    <t>-</t>
    <phoneticPr fontId="5"/>
  </si>
  <si>
    <t>令和元年度は目標を下回る結果となった。</t>
    <rPh sb="0" eb="2">
      <t>レイワ</t>
    </rPh>
    <rPh sb="2" eb="5">
      <t>ガンネンド</t>
    </rPh>
    <rPh sb="6" eb="8">
      <t>モクヒョウ</t>
    </rPh>
    <rPh sb="9" eb="11">
      <t>シタマワ</t>
    </rPh>
    <rPh sb="12" eb="14">
      <t>ケッカ</t>
    </rPh>
    <phoneticPr fontId="5"/>
  </si>
  <si>
    <t>-</t>
    <phoneticPr fontId="5"/>
  </si>
  <si>
    <t>実施にあたり、募集団体をＨＰに掲載して広く公募し、評価委員会にて事業者の選定を行っており、競争性の確保は図っているが、令和元年度は一者応札となった。今後も関係団体を中心に、声かけなどを検討する。</t>
    <rPh sb="59" eb="61">
      <t>レイワ</t>
    </rPh>
    <rPh sb="61" eb="62">
      <t>ガン</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</si>
  <si>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</si>
  <si>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医療事故事例等の分析数を増やし、近年の医療行為と刑事責任の関係性を明らかにするとともに、医療行為に伴う法的責任のあり方について可能な限り取りまとめたい。</t>
    <rPh sb="6" eb="7">
      <t>トウ</t>
    </rPh>
    <rPh sb="16" eb="18">
      <t>キンネン</t>
    </rPh>
    <rPh sb="19" eb="21">
      <t>イリョウ</t>
    </rPh>
    <rPh sb="21" eb="23">
      <t>コウイ</t>
    </rPh>
    <rPh sb="24" eb="26">
      <t>ケイジ</t>
    </rPh>
    <rPh sb="26" eb="28">
      <t>セキニン</t>
    </rPh>
    <rPh sb="29" eb="32">
      <t>カンケイセイ</t>
    </rPh>
    <rPh sb="33" eb="34">
      <t>アキ</t>
    </rPh>
    <rPh sb="44" eb="46">
      <t>イリョウ</t>
    </rPh>
    <rPh sb="46" eb="48">
      <t>コウイ</t>
    </rPh>
    <rPh sb="49" eb="50">
      <t>トモナ</t>
    </rPh>
    <rPh sb="51" eb="53">
      <t>ホウテキ</t>
    </rPh>
    <rPh sb="53" eb="55">
      <t>セキニン</t>
    </rPh>
    <rPh sb="58" eb="59">
      <t>カタ</t>
    </rPh>
    <rPh sb="63" eb="65">
      <t>カノウ</t>
    </rPh>
    <rPh sb="66" eb="67">
      <t>カギ</t>
    </rPh>
    <rPh sb="68" eb="69">
      <t>ト</t>
    </rPh>
    <phoneticPr fontId="5"/>
  </si>
  <si>
    <t>点検対象外</t>
    <rPh sb="0" eb="2">
      <t>テンケン</t>
    </rPh>
    <rPh sb="2" eb="5">
      <t>タイショウガイ</t>
    </rPh>
    <phoneticPr fontId="5"/>
  </si>
  <si>
    <t>一者応札となっている要因を分析し、改善を図ること。</t>
    <phoneticPr fontId="5"/>
  </si>
  <si>
    <t>一者応札については、前回入札説明会等に来られた事業者へ案内を行う等、改善に努めてまいりたい。</t>
    <phoneticPr fontId="5"/>
  </si>
  <si>
    <t>課長：熊木　正人</t>
    <rPh sb="0" eb="2">
      <t>カチョウ</t>
    </rPh>
    <rPh sb="3" eb="5">
      <t>クマキ</t>
    </rPh>
    <rPh sb="6" eb="8">
      <t>マサト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</si>
</sst>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164586</xdr:colOff>
      <xdr:row>741</xdr:row>
      <xdr:rowOff>64528</xdr:rowOff>
    </xdr:from>
    <xdr:to>
      <xdr:col>35</xdr:col>
      <xdr:colOff>164586</xdr:colOff>
      <xdr:row>742</xdr:row>
      <xdr:rowOff>290233</xdr:rowOff>
    </xdr:to>
    <xdr:sp macro="" textlink="">
      <xdr:nvSpPr>
        <xdr:cNvPr id="2" name="正方形/長方形 1"/>
        <xdr:cNvSpPr/>
      </xdr:nvSpPr>
      <xdr:spPr>
        <a:xfrm>
          <a:off x="3965061" y="40060003"/>
          <a:ext cx="3200400" cy="578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27</xdr:col>
      <xdr:colOff>69273</xdr:colOff>
      <xdr:row>744</xdr:row>
      <xdr:rowOff>277091</xdr:rowOff>
    </xdr:from>
    <xdr:to>
      <xdr:col>27</xdr:col>
      <xdr:colOff>71438</xdr:colOff>
      <xdr:row>746</xdr:row>
      <xdr:rowOff>11906</xdr:rowOff>
    </xdr:to>
    <xdr:cxnSp macro="">
      <xdr:nvCxnSpPr>
        <xdr:cNvPr id="3" name="直線矢印コネクタ 2"/>
        <xdr:cNvCxnSpPr/>
      </xdr:nvCxnSpPr>
      <xdr:spPr>
        <a:xfrm>
          <a:off x="5469948" y="41329841"/>
          <a:ext cx="2165" cy="4396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166688</xdr:colOff>
      <xdr:row>746</xdr:row>
      <xdr:rowOff>83345</xdr:rowOff>
    </xdr:from>
    <xdr:to>
      <xdr:col>35</xdr:col>
      <xdr:colOff>166688</xdr:colOff>
      <xdr:row>748</xdr:row>
      <xdr:rowOff>142876</xdr:rowOff>
    </xdr:to>
    <xdr:sp macro="" textlink="">
      <xdr:nvSpPr>
        <xdr:cNvPr id="4" name="正方形/長方形 3"/>
        <xdr:cNvSpPr/>
      </xdr:nvSpPr>
      <xdr:spPr>
        <a:xfrm>
          <a:off x="3967163" y="41840945"/>
          <a:ext cx="3200400" cy="764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Ａ：レクシスネクシス・ジャパン株式会社</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17</xdr:col>
      <xdr:colOff>136071</xdr:colOff>
      <xdr:row>743</xdr:row>
      <xdr:rowOff>1700</xdr:rowOff>
    </xdr:from>
    <xdr:to>
      <xdr:col>41</xdr:col>
      <xdr:colOff>81642</xdr:colOff>
      <xdr:row>745</xdr:row>
      <xdr:rowOff>107156</xdr:rowOff>
    </xdr:to>
    <xdr:sp macro="" textlink="">
      <xdr:nvSpPr>
        <xdr:cNvPr id="5" name="大かっこ 4"/>
        <xdr:cNvSpPr/>
      </xdr:nvSpPr>
      <xdr:spPr>
        <a:xfrm>
          <a:off x="3536496" y="40702025"/>
          <a:ext cx="4746171" cy="810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17</xdr:col>
      <xdr:colOff>40822</xdr:colOff>
      <xdr:row>748</xdr:row>
      <xdr:rowOff>214315</xdr:rowOff>
    </xdr:from>
    <xdr:to>
      <xdr:col>42</xdr:col>
      <xdr:colOff>136071</xdr:colOff>
      <xdr:row>750</xdr:row>
      <xdr:rowOff>166688</xdr:rowOff>
    </xdr:to>
    <xdr:sp macro="" textlink="">
      <xdr:nvSpPr>
        <xdr:cNvPr id="6" name="大かっこ 5"/>
        <xdr:cNvSpPr/>
      </xdr:nvSpPr>
      <xdr:spPr>
        <a:xfrm>
          <a:off x="3441247" y="42676765"/>
          <a:ext cx="5095874" cy="6572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27</xdr:col>
      <xdr:colOff>95250</xdr:colOff>
      <xdr:row>749</xdr:row>
      <xdr:rowOff>321469</xdr:rowOff>
    </xdr:from>
    <xdr:to>
      <xdr:col>27</xdr:col>
      <xdr:colOff>95250</xdr:colOff>
      <xdr:row>751</xdr:row>
      <xdr:rowOff>165287</xdr:rowOff>
    </xdr:to>
    <xdr:cxnSp macro="">
      <xdr:nvCxnSpPr>
        <xdr:cNvPr id="7" name="直線矢印コネクタ 6"/>
        <xdr:cNvCxnSpPr/>
      </xdr:nvCxnSpPr>
      <xdr:spPr>
        <a:xfrm>
          <a:off x="5495925" y="43136344"/>
          <a:ext cx="0" cy="54866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0</xdr:colOff>
      <xdr:row>752</xdr:row>
      <xdr:rowOff>0</xdr:rowOff>
    </xdr:from>
    <xdr:to>
      <xdr:col>36</xdr:col>
      <xdr:colOff>0</xdr:colOff>
      <xdr:row>754</xdr:row>
      <xdr:rowOff>59531</xdr:rowOff>
    </xdr:to>
    <xdr:sp macro="" textlink="">
      <xdr:nvSpPr>
        <xdr:cNvPr id="8" name="正方形/長方形 7"/>
        <xdr:cNvSpPr/>
      </xdr:nvSpPr>
      <xdr:spPr>
        <a:xfrm>
          <a:off x="4000500" y="43872150"/>
          <a:ext cx="3200400" cy="76438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Credo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法律事務所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190500</xdr:colOff>
      <xdr:row>754</xdr:row>
      <xdr:rowOff>119061</xdr:rowOff>
    </xdr:from>
    <xdr:to>
      <xdr:col>41</xdr:col>
      <xdr:colOff>81643</xdr:colOff>
      <xdr:row>756</xdr:row>
      <xdr:rowOff>95249</xdr:rowOff>
    </xdr:to>
    <xdr:sp macro="" textlink="">
      <xdr:nvSpPr>
        <xdr:cNvPr id="9" name="大かっこ 8"/>
        <xdr:cNvSpPr/>
      </xdr:nvSpPr>
      <xdr:spPr>
        <a:xfrm>
          <a:off x="3390900" y="44696061"/>
          <a:ext cx="4891768" cy="68103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医療行為と刑事責任の関係等の調査・検討に要する弁護士の委託費用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75767</xdr:colOff>
      <xdr:row>744</xdr:row>
      <xdr:rowOff>347447</xdr:rowOff>
    </xdr:from>
    <xdr:to>
      <xdr:col>39</xdr:col>
      <xdr:colOff>155863</xdr:colOff>
      <xdr:row>746</xdr:row>
      <xdr:rowOff>105353</xdr:rowOff>
    </xdr:to>
    <xdr:sp macro="" textlink="">
      <xdr:nvSpPr>
        <xdr:cNvPr id="10" name="テキスト ボックス 9"/>
        <xdr:cNvSpPr txBox="1"/>
      </xdr:nvSpPr>
      <xdr:spPr>
        <a:xfrm>
          <a:off x="5476442" y="41400197"/>
          <a:ext cx="2480396" cy="46275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142875</xdr:colOff>
      <xdr:row>750</xdr:row>
      <xdr:rowOff>142876</xdr:rowOff>
    </xdr:from>
    <xdr:to>
      <xdr:col>41</xdr:col>
      <xdr:colOff>23812</xdr:colOff>
      <xdr:row>751</xdr:row>
      <xdr:rowOff>269875</xdr:rowOff>
    </xdr:to>
    <xdr:sp macro="" textlink="">
      <xdr:nvSpPr>
        <xdr:cNvPr id="11" name="テキスト ボックス 10"/>
        <xdr:cNvSpPr txBox="1"/>
      </xdr:nvSpPr>
      <xdr:spPr>
        <a:xfrm>
          <a:off x="5743575" y="43310176"/>
          <a:ext cx="2481262" cy="479424"/>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P837" sqref="P837: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102</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578</v>
      </c>
      <c r="AF5" s="721"/>
      <c r="AG5" s="721"/>
      <c r="AH5" s="721"/>
      <c r="AI5" s="721"/>
      <c r="AJ5" s="721"/>
      <c r="AK5" s="721"/>
      <c r="AL5" s="721"/>
      <c r="AM5" s="721"/>
      <c r="AN5" s="721"/>
      <c r="AO5" s="721"/>
      <c r="AP5" s="722"/>
      <c r="AQ5" s="723" t="s">
        <v>643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636</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9</v>
      </c>
      <c r="Q13" s="117"/>
      <c r="R13" s="117"/>
      <c r="S13" s="117"/>
      <c r="T13" s="117"/>
      <c r="U13" s="117"/>
      <c r="V13" s="118"/>
      <c r="W13" s="116">
        <v>9</v>
      </c>
      <c r="X13" s="117"/>
      <c r="Y13" s="117"/>
      <c r="Z13" s="117"/>
      <c r="AA13" s="117"/>
      <c r="AB13" s="117"/>
      <c r="AC13" s="118"/>
      <c r="AD13" s="116">
        <v>9</v>
      </c>
      <c r="AE13" s="117"/>
      <c r="AF13" s="117"/>
      <c r="AG13" s="117"/>
      <c r="AH13" s="117"/>
      <c r="AI13" s="117"/>
      <c r="AJ13" s="118"/>
      <c r="AK13" s="116">
        <v>22</v>
      </c>
      <c r="AL13" s="117"/>
      <c r="AM13" s="117"/>
      <c r="AN13" s="117"/>
      <c r="AO13" s="117"/>
      <c r="AP13" s="117"/>
      <c r="AQ13" s="118"/>
      <c r="AR13" s="113">
        <v>22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9</v>
      </c>
      <c r="Q18" s="123"/>
      <c r="R18" s="123"/>
      <c r="S18" s="123"/>
      <c r="T18" s="123"/>
      <c r="U18" s="123"/>
      <c r="V18" s="124"/>
      <c r="W18" s="122">
        <f>SUM(W13:AC17)</f>
        <v>9</v>
      </c>
      <c r="X18" s="123"/>
      <c r="Y18" s="123"/>
      <c r="Z18" s="123"/>
      <c r="AA18" s="123"/>
      <c r="AB18" s="123"/>
      <c r="AC18" s="124"/>
      <c r="AD18" s="122">
        <f>SUM(AD13:AJ17)</f>
        <v>9</v>
      </c>
      <c r="AE18" s="123"/>
      <c r="AF18" s="123"/>
      <c r="AG18" s="123"/>
      <c r="AH18" s="123"/>
      <c r="AI18" s="123"/>
      <c r="AJ18" s="124"/>
      <c r="AK18" s="122">
        <f>SUM(AK13:AQ17)</f>
        <v>22</v>
      </c>
      <c r="AL18" s="123"/>
      <c r="AM18" s="123"/>
      <c r="AN18" s="123"/>
      <c r="AO18" s="123"/>
      <c r="AP18" s="123"/>
      <c r="AQ18" s="124"/>
      <c r="AR18" s="122">
        <f>SUM(AR13:AX17)</f>
        <v>22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9</v>
      </c>
      <c r="Q19" s="117"/>
      <c r="R19" s="117"/>
      <c r="S19" s="117"/>
      <c r="T19" s="117"/>
      <c r="U19" s="117"/>
      <c r="V19" s="118"/>
      <c r="W19" s="116">
        <v>9</v>
      </c>
      <c r="X19" s="117"/>
      <c r="Y19" s="117"/>
      <c r="Z19" s="117"/>
      <c r="AA19" s="117"/>
      <c r="AB19" s="117"/>
      <c r="AC19" s="118"/>
      <c r="AD19" s="116">
        <v>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582</v>
      </c>
      <c r="H23" s="191"/>
      <c r="I23" s="191"/>
      <c r="J23" s="191"/>
      <c r="K23" s="191"/>
      <c r="L23" s="191"/>
      <c r="M23" s="191"/>
      <c r="N23" s="191"/>
      <c r="O23" s="192"/>
      <c r="P23" s="113">
        <v>13</v>
      </c>
      <c r="Q23" s="114"/>
      <c r="R23" s="114"/>
      <c r="S23" s="114"/>
      <c r="T23" s="114"/>
      <c r="U23" s="114"/>
      <c r="V23" s="115"/>
      <c r="W23" s="113">
        <v>13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638</v>
      </c>
      <c r="H24" s="194"/>
      <c r="I24" s="194"/>
      <c r="J24" s="194"/>
      <c r="K24" s="194"/>
      <c r="L24" s="194"/>
      <c r="M24" s="194"/>
      <c r="N24" s="194"/>
      <c r="O24" s="195"/>
      <c r="P24" s="116">
        <v>9</v>
      </c>
      <c r="Q24" s="117"/>
      <c r="R24" s="117"/>
      <c r="S24" s="117"/>
      <c r="T24" s="117"/>
      <c r="U24" s="117"/>
      <c r="V24" s="118"/>
      <c r="W24" s="116">
        <v>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22</v>
      </c>
      <c r="Q29" s="117"/>
      <c r="R29" s="117"/>
      <c r="S29" s="117"/>
      <c r="T29" s="117"/>
      <c r="U29" s="117"/>
      <c r="V29" s="118"/>
      <c r="W29" s="222">
        <f>AR13</f>
        <v>22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6"/>
      <c r="B32" s="514"/>
      <c r="C32" s="514"/>
      <c r="D32" s="514"/>
      <c r="E32" s="514"/>
      <c r="F32" s="515"/>
      <c r="G32" s="541" t="s">
        <v>583</v>
      </c>
      <c r="H32" s="542"/>
      <c r="I32" s="542"/>
      <c r="J32" s="542"/>
      <c r="K32" s="542"/>
      <c r="L32" s="542"/>
      <c r="M32" s="542"/>
      <c r="N32" s="542"/>
      <c r="O32" s="543"/>
      <c r="P32" s="165" t="s">
        <v>583</v>
      </c>
      <c r="Q32" s="165"/>
      <c r="R32" s="165"/>
      <c r="S32" s="165"/>
      <c r="T32" s="165"/>
      <c r="U32" s="165"/>
      <c r="V32" s="165"/>
      <c r="W32" s="165"/>
      <c r="X32" s="236"/>
      <c r="Y32" s="342" t="s">
        <v>12</v>
      </c>
      <c r="Z32" s="550"/>
      <c r="AA32" s="551"/>
      <c r="AB32" s="552" t="s">
        <v>585</v>
      </c>
      <c r="AC32" s="552"/>
      <c r="AD32" s="552"/>
      <c r="AE32" s="368">
        <v>210</v>
      </c>
      <c r="AF32" s="369"/>
      <c r="AG32" s="369"/>
      <c r="AH32" s="369"/>
      <c r="AI32" s="368">
        <v>282</v>
      </c>
      <c r="AJ32" s="369"/>
      <c r="AK32" s="369"/>
      <c r="AL32" s="369"/>
      <c r="AM32" s="368">
        <v>282</v>
      </c>
      <c r="AN32" s="369"/>
      <c r="AO32" s="369"/>
      <c r="AP32" s="369"/>
      <c r="AQ32" s="119" t="s">
        <v>569</v>
      </c>
      <c r="AR32" s="120"/>
      <c r="AS32" s="120"/>
      <c r="AT32" s="121"/>
      <c r="AU32" s="369" t="s">
        <v>569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585</v>
      </c>
      <c r="AC33" s="523"/>
      <c r="AD33" s="523"/>
      <c r="AE33" s="368">
        <v>100</v>
      </c>
      <c r="AF33" s="369"/>
      <c r="AG33" s="369"/>
      <c r="AH33" s="369"/>
      <c r="AI33" s="368">
        <v>210</v>
      </c>
      <c r="AJ33" s="369"/>
      <c r="AK33" s="369"/>
      <c r="AL33" s="369"/>
      <c r="AM33" s="368">
        <v>282</v>
      </c>
      <c r="AN33" s="369"/>
      <c r="AO33" s="369"/>
      <c r="AP33" s="369"/>
      <c r="AQ33" s="119" t="s">
        <v>569</v>
      </c>
      <c r="AR33" s="120"/>
      <c r="AS33" s="120"/>
      <c r="AT33" s="121"/>
      <c r="AU33" s="369">
        <v>282</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210</v>
      </c>
      <c r="AF34" s="369"/>
      <c r="AG34" s="369"/>
      <c r="AH34" s="369"/>
      <c r="AI34" s="368">
        <v>134</v>
      </c>
      <c r="AJ34" s="369"/>
      <c r="AK34" s="369"/>
      <c r="AL34" s="369"/>
      <c r="AM34" s="368">
        <v>100</v>
      </c>
      <c r="AN34" s="369"/>
      <c r="AO34" s="369"/>
      <c r="AP34" s="369"/>
      <c r="AQ34" s="119" t="s">
        <v>569</v>
      </c>
      <c r="AR34" s="120"/>
      <c r="AS34" s="120"/>
      <c r="AT34" s="121"/>
      <c r="AU34" s="369" t="s">
        <v>569</v>
      </c>
      <c r="AV34" s="369"/>
      <c r="AW34" s="369"/>
      <c r="AX34" s="371"/>
    </row>
    <row r="35" spans="1:50" ht="23.25" customHeight="1" x14ac:dyDescent="0.15">
      <c r="A35" s="901" t="s">
        <v>385</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588</v>
      </c>
      <c r="AC101" s="552"/>
      <c r="AD101" s="552"/>
      <c r="AE101" s="368">
        <v>6</v>
      </c>
      <c r="AF101" s="369"/>
      <c r="AG101" s="369"/>
      <c r="AH101" s="370"/>
      <c r="AI101" s="368">
        <v>9</v>
      </c>
      <c r="AJ101" s="369"/>
      <c r="AK101" s="369"/>
      <c r="AL101" s="370"/>
      <c r="AM101" s="368">
        <v>4</v>
      </c>
      <c r="AN101" s="369"/>
      <c r="AO101" s="369"/>
      <c r="AP101" s="370"/>
      <c r="AQ101" s="368" t="s">
        <v>569</v>
      </c>
      <c r="AR101" s="369"/>
      <c r="AS101" s="369"/>
      <c r="AT101" s="370"/>
      <c r="AU101" s="368" t="s">
        <v>634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588</v>
      </c>
      <c r="AC102" s="552"/>
      <c r="AD102" s="552"/>
      <c r="AE102" s="362">
        <v>6</v>
      </c>
      <c r="AF102" s="362"/>
      <c r="AG102" s="362"/>
      <c r="AH102" s="362"/>
      <c r="AI102" s="362">
        <v>6</v>
      </c>
      <c r="AJ102" s="362"/>
      <c r="AK102" s="362"/>
      <c r="AL102" s="362"/>
      <c r="AM102" s="362">
        <v>9</v>
      </c>
      <c r="AN102" s="362"/>
      <c r="AO102" s="362"/>
      <c r="AP102" s="362"/>
      <c r="AQ102" s="818">
        <v>9</v>
      </c>
      <c r="AR102" s="819"/>
      <c r="AS102" s="819"/>
      <c r="AT102" s="820"/>
      <c r="AU102" s="818">
        <v>9</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v>1.5</v>
      </c>
      <c r="AF116" s="362"/>
      <c r="AG116" s="362"/>
      <c r="AH116" s="362"/>
      <c r="AI116" s="362">
        <v>1</v>
      </c>
      <c r="AJ116" s="362"/>
      <c r="AK116" s="362"/>
      <c r="AL116" s="362"/>
      <c r="AM116" s="362">
        <v>2.2999999999999998</v>
      </c>
      <c r="AN116" s="362"/>
      <c r="AO116" s="362"/>
      <c r="AP116" s="362"/>
      <c r="AQ116" s="368">
        <v>2.2999999999999998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591</v>
      </c>
      <c r="AF117" s="310"/>
      <c r="AG117" s="310"/>
      <c r="AH117" s="310"/>
      <c r="AI117" s="310" t="s">
        <v>592</v>
      </c>
      <c r="AJ117" s="310"/>
      <c r="AK117" s="310"/>
      <c r="AL117" s="310"/>
      <c r="AM117" s="310" t="s">
        <v>632</v>
      </c>
      <c r="AN117" s="310"/>
      <c r="AO117" s="310"/>
      <c r="AP117" s="310"/>
      <c r="AQ117" s="310" t="s">
        <v>633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573</v>
      </c>
      <c r="AJ135" s="120"/>
      <c r="AK135" s="120"/>
      <c r="AL135" s="120"/>
      <c r="AM135" s="270" t="s">
        <v>574</v>
      </c>
      <c r="AN135" s="120"/>
      <c r="AO135" s="120"/>
      <c r="AP135" s="120"/>
      <c r="AQ135" s="270" t="s">
        <v>573</v>
      </c>
      <c r="AR135" s="120"/>
      <c r="AS135" s="120"/>
      <c r="AT135" s="120"/>
      <c r="AU135" s="270" t="s">
        <v>573</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28"/>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6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599</v>
      </c>
      <c r="AE705" s="737"/>
      <c r="AF705" s="737"/>
      <c r="AG705" s="164" t="s">
        <v>637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602</v>
      </c>
      <c r="AH708" s="528"/>
      <c r="AI708" s="528"/>
      <c r="AJ708" s="528"/>
      <c r="AK708" s="528"/>
      <c r="AL708" s="528"/>
      <c r="AM708" s="528"/>
      <c r="AN708" s="528"/>
      <c r="AO708" s="528"/>
      <c r="AP708" s="528"/>
      <c r="AQ708" s="528"/>
      <c r="AR708" s="528"/>
      <c r="AS708" s="528"/>
      <c r="AT708" s="528"/>
      <c r="AU708" s="528"/>
      <c r="AV708" s="528"/>
      <c r="AW708" s="528"/>
      <c r="AX708" s="529"/>
    </row>
    <row r="709" spans="1:50" ht="30.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603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604</v>
      </c>
      <c r="AE710" s="159"/>
      <c r="AF710" s="159"/>
      <c r="AG710" s="668" t="s">
        <v>569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605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563</v>
      </c>
      <c r="AE714" s="593"/>
      <c r="AF714" s="594"/>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30.7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607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604</v>
      </c>
      <c r="AE716" s="763"/>
      <c r="AF716" s="763"/>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599</v>
      </c>
      <c r="AE717" s="159"/>
      <c r="AF717" s="159"/>
      <c r="AG717" s="668" t="s">
        <v>635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604</v>
      </c>
      <c r="AE718" s="159"/>
      <c r="AF718" s="159"/>
      <c r="AG718" s="167" t="s">
        <v>569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608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0.75" customHeight="1" x14ac:dyDescent="0.15">
      <c r="A726" s="622" t="s">
        <v>48</v>
      </c>
      <c r="B726" s="623"/>
      <c r="C726" s="447" t="s">
        <v>53</v>
      </c>
      <c r="D726" s="582"/>
      <c r="E726" s="582"/>
      <c r="F726" s="583"/>
      <c r="G726" s="801" t="s">
        <v>609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75" customHeight="1" thickBot="1" x14ac:dyDescent="0.2">
      <c r="A727" s="624"/>
      <c r="B727" s="625"/>
      <c r="C727" s="699" t="s">
        <v>57</v>
      </c>
      <c r="D727" s="700"/>
      <c r="E727" s="700"/>
      <c r="F727" s="701"/>
      <c r="G727" s="799" t="s">
        <v>639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4.5" customHeight="1" thickBot="1" x14ac:dyDescent="0.2">
      <c r="A729" s="769" t="s">
        <v>640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641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390</v>
      </c>
      <c r="B733" s="754"/>
      <c r="C733" s="754"/>
      <c r="D733" s="754"/>
      <c r="E733" s="755"/>
      <c r="F733" s="770" t="s">
        <v>642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569</v>
      </c>
      <c r="F737" s="103"/>
      <c r="G737" s="103"/>
      <c r="H737" s="103"/>
      <c r="I737" s="103"/>
      <c r="J737" s="103"/>
      <c r="K737" s="103"/>
      <c r="L737" s="103"/>
      <c r="M737" s="103"/>
      <c r="N737" s="109" t="s">
        <v>403</v>
      </c>
      <c r="O737" s="109"/>
      <c r="P737" s="109"/>
      <c r="Q737" s="109"/>
      <c r="R737" s="103" t="s">
        <v>569</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569</v>
      </c>
      <c r="AS737" s="111"/>
      <c r="AT737" s="111"/>
      <c r="AU737" s="111"/>
      <c r="AV737" s="111"/>
      <c r="AW737" s="111"/>
      <c r="AX737" s="112"/>
      <c r="AY737" s="88"/>
      <c r="AZ737" s="88"/>
    </row>
    <row r="738" spans="1:52" ht="24.75" customHeight="1" x14ac:dyDescent="0.15">
      <c r="A738" s="100" t="s">
        <v>400</v>
      </c>
      <c r="B738" s="101"/>
      <c r="C738" s="101"/>
      <c r="D738" s="102"/>
      <c r="E738" s="103" t="s">
        <v>569</v>
      </c>
      <c r="F738" s="103"/>
      <c r="G738" s="103"/>
      <c r="H738" s="103"/>
      <c r="I738" s="103"/>
      <c r="J738" s="103"/>
      <c r="K738" s="103"/>
      <c r="L738" s="103"/>
      <c r="M738" s="103"/>
      <c r="N738" s="109" t="s">
        <v>399</v>
      </c>
      <c r="O738" s="109"/>
      <c r="P738" s="109"/>
      <c r="Q738" s="109"/>
      <c r="R738" s="103" t="s">
        <v>569</v>
      </c>
      <c r="S738" s="103"/>
      <c r="T738" s="103"/>
      <c r="U738" s="103"/>
      <c r="V738" s="103"/>
      <c r="W738" s="103"/>
      <c r="X738" s="103"/>
      <c r="Y738" s="103"/>
      <c r="Z738" s="103"/>
      <c r="AA738" s="109" t="s">
        <v>398</v>
      </c>
      <c r="AB738" s="109"/>
      <c r="AC738" s="109"/>
      <c r="AD738" s="109"/>
      <c r="AE738" s="103" t="s">
        <v>569</v>
      </c>
      <c r="AF738" s="103"/>
      <c r="AG738" s="103"/>
      <c r="AH738" s="103"/>
      <c r="AI738" s="103"/>
      <c r="AJ738" s="103"/>
      <c r="AK738" s="103"/>
      <c r="AL738" s="103"/>
      <c r="AM738" s="103"/>
      <c r="AN738" s="109" t="s">
        <v>397</v>
      </c>
      <c r="AO738" s="109"/>
      <c r="AP738" s="109"/>
      <c r="AQ738" s="109"/>
      <c r="AR738" s="110" t="s">
        <v>610</v>
      </c>
      <c r="AS738" s="111"/>
      <c r="AT738" s="111"/>
      <c r="AU738" s="111"/>
      <c r="AV738" s="111"/>
      <c r="AW738" s="111"/>
      <c r="AX738" s="112"/>
    </row>
    <row r="739" spans="1:52" ht="24.75" customHeight="1" x14ac:dyDescent="0.15">
      <c r="A739" s="100" t="s">
        <v>396</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575</v>
      </c>
      <c r="F740" s="125"/>
      <c r="G740" s="125"/>
      <c r="H740" s="92" t="str">
        <f>IF(E740="", "", "(")</f>
        <v>(</v>
      </c>
      <c r="I740" s="125"/>
      <c r="J740" s="125"/>
      <c r="K740" s="92" t="str">
        <f>IF(OR(I740="　", I740=""), "", "-")</f>
        <v/>
      </c>
      <c r="L740" s="126">
        <v>103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612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614</v>
      </c>
      <c r="H782" s="454"/>
      <c r="I782" s="454"/>
      <c r="J782" s="454"/>
      <c r="K782" s="455"/>
      <c r="L782" s="456" t="s">
        <v>615</v>
      </c>
      <c r="M782" s="457"/>
      <c r="N782" s="457"/>
      <c r="O782" s="457"/>
      <c r="P782" s="457"/>
      <c r="Q782" s="457"/>
      <c r="R782" s="457"/>
      <c r="S782" s="457"/>
      <c r="T782" s="457"/>
      <c r="U782" s="457"/>
      <c r="V782" s="457"/>
      <c r="W782" s="457"/>
      <c r="X782" s="458"/>
      <c r="Y782" s="459">
        <v>6.3</v>
      </c>
      <c r="Z782" s="460"/>
      <c r="AA782" s="460"/>
      <c r="AB782" s="558"/>
      <c r="AC782" s="453" t="s">
        <v>614</v>
      </c>
      <c r="AD782" s="454"/>
      <c r="AE782" s="454"/>
      <c r="AF782" s="454"/>
      <c r="AG782" s="455"/>
      <c r="AH782" s="456" t="s">
        <v>616</v>
      </c>
      <c r="AI782" s="457"/>
      <c r="AJ782" s="457"/>
      <c r="AK782" s="457"/>
      <c r="AL782" s="457"/>
      <c r="AM782" s="457"/>
      <c r="AN782" s="457"/>
      <c r="AO782" s="457"/>
      <c r="AP782" s="457"/>
      <c r="AQ782" s="457"/>
      <c r="AR782" s="457"/>
      <c r="AS782" s="457"/>
      <c r="AT782" s="458"/>
      <c r="AU782" s="459">
        <v>0.9</v>
      </c>
      <c r="AV782" s="460"/>
      <c r="AW782" s="460"/>
      <c r="AX782" s="461"/>
    </row>
    <row r="783" spans="1:50" ht="24.75" customHeight="1" x14ac:dyDescent="0.15">
      <c r="A783" s="557"/>
      <c r="B783" s="767"/>
      <c r="C783" s="767"/>
      <c r="D783" s="767"/>
      <c r="E783" s="767"/>
      <c r="F783" s="768"/>
      <c r="G783" s="352" t="s">
        <v>617</v>
      </c>
      <c r="H783" s="353"/>
      <c r="I783" s="353"/>
      <c r="J783" s="353"/>
      <c r="K783" s="354"/>
      <c r="L783" s="405" t="s">
        <v>618</v>
      </c>
      <c r="M783" s="406"/>
      <c r="N783" s="406"/>
      <c r="O783" s="406"/>
      <c r="P783" s="406"/>
      <c r="Q783" s="406"/>
      <c r="R783" s="406"/>
      <c r="S783" s="406"/>
      <c r="T783" s="406"/>
      <c r="U783" s="406"/>
      <c r="V783" s="406"/>
      <c r="W783" s="406"/>
      <c r="X783" s="407"/>
      <c r="Y783" s="402">
        <v>0.7</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619</v>
      </c>
      <c r="H784" s="353"/>
      <c r="I784" s="353"/>
      <c r="J784" s="353"/>
      <c r="K784" s="354"/>
      <c r="L784" s="405" t="s">
        <v>620</v>
      </c>
      <c r="M784" s="406"/>
      <c r="N784" s="406"/>
      <c r="O784" s="406"/>
      <c r="P784" s="406"/>
      <c r="Q784" s="406"/>
      <c r="R784" s="406"/>
      <c r="S784" s="406"/>
      <c r="T784" s="406"/>
      <c r="U784" s="406"/>
      <c r="V784" s="406"/>
      <c r="W784" s="406"/>
      <c r="X784" s="407"/>
      <c r="Y784" s="402">
        <v>0.8</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621</v>
      </c>
      <c r="H785" s="353"/>
      <c r="I785" s="353"/>
      <c r="J785" s="353"/>
      <c r="K785" s="354"/>
      <c r="L785" s="405" t="s">
        <v>622</v>
      </c>
      <c r="M785" s="406"/>
      <c r="N785" s="406"/>
      <c r="O785" s="406"/>
      <c r="P785" s="406"/>
      <c r="Q785" s="406"/>
      <c r="R785" s="406"/>
      <c r="S785" s="406"/>
      <c r="T785" s="406"/>
      <c r="U785" s="406"/>
      <c r="V785" s="406"/>
      <c r="W785" s="406"/>
      <c r="X785" s="407"/>
      <c r="Y785" s="402">
        <v>0.8</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t="s">
        <v>623</v>
      </c>
      <c r="H786" s="353"/>
      <c r="I786" s="353"/>
      <c r="J786" s="353"/>
      <c r="K786" s="354"/>
      <c r="L786" s="405" t="s">
        <v>624</v>
      </c>
      <c r="M786" s="406"/>
      <c r="N786" s="406"/>
      <c r="O786" s="406"/>
      <c r="P786" s="406"/>
      <c r="Q786" s="406"/>
      <c r="R786" s="406"/>
      <c r="S786" s="406"/>
      <c r="T786" s="406"/>
      <c r="U786" s="406"/>
      <c r="V786" s="406"/>
      <c r="W786" s="406"/>
      <c r="X786" s="407"/>
      <c r="Y786" s="402">
        <v>0.4</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0.9</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46.5" customHeight="1" x14ac:dyDescent="0.15">
      <c r="A838" s="408">
        <v>1</v>
      </c>
      <c r="B838" s="408">
        <v>1</v>
      </c>
      <c r="C838" s="428" t="s">
        <v>625</v>
      </c>
      <c r="D838" s="422"/>
      <c r="E838" s="422"/>
      <c r="F838" s="422"/>
      <c r="G838" s="422"/>
      <c r="H838" s="422"/>
      <c r="I838" s="422"/>
      <c r="J838" s="423">
        <v>8010901016185</v>
      </c>
      <c r="K838" s="424"/>
      <c r="L838" s="424"/>
      <c r="M838" s="424"/>
      <c r="N838" s="424"/>
      <c r="O838" s="424"/>
      <c r="P838" s="429" t="s">
        <v>626</v>
      </c>
      <c r="Q838" s="321"/>
      <c r="R838" s="321"/>
      <c r="S838" s="321"/>
      <c r="T838" s="321"/>
      <c r="U838" s="321"/>
      <c r="V838" s="321"/>
      <c r="W838" s="321"/>
      <c r="X838" s="321"/>
      <c r="Y838" s="322">
        <v>9</v>
      </c>
      <c r="Z838" s="323"/>
      <c r="AA838" s="323"/>
      <c r="AB838" s="324"/>
      <c r="AC838" s="332" t="s">
        <v>378</v>
      </c>
      <c r="AD838" s="427"/>
      <c r="AE838" s="427"/>
      <c r="AF838" s="427"/>
      <c r="AG838" s="427"/>
      <c r="AH838" s="425">
        <v>1</v>
      </c>
      <c r="AI838" s="426"/>
      <c r="AJ838" s="426"/>
      <c r="AK838" s="426"/>
      <c r="AL838" s="329">
        <v>99.9</v>
      </c>
      <c r="AM838" s="330"/>
      <c r="AN838" s="330"/>
      <c r="AO838" s="331"/>
      <c r="AP838" s="325" t="s">
        <v>627</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46.5" customHeight="1" x14ac:dyDescent="0.15">
      <c r="A871" s="408">
        <v>1</v>
      </c>
      <c r="B871" s="408">
        <v>1</v>
      </c>
      <c r="C871" s="428" t="s">
        <v>628</v>
      </c>
      <c r="D871" s="422"/>
      <c r="E871" s="422"/>
      <c r="F871" s="422"/>
      <c r="G871" s="422"/>
      <c r="H871" s="422"/>
      <c r="I871" s="422"/>
      <c r="J871" s="423" t="s">
        <v>629</v>
      </c>
      <c r="K871" s="424"/>
      <c r="L871" s="424"/>
      <c r="M871" s="424"/>
      <c r="N871" s="424"/>
      <c r="O871" s="424"/>
      <c r="P871" s="429" t="s">
        <v>630</v>
      </c>
      <c r="Q871" s="321"/>
      <c r="R871" s="321"/>
      <c r="S871" s="321"/>
      <c r="T871" s="321"/>
      <c r="U871" s="321"/>
      <c r="V871" s="321"/>
      <c r="W871" s="321"/>
      <c r="X871" s="321"/>
      <c r="Y871" s="322">
        <v>1</v>
      </c>
      <c r="Z871" s="323"/>
      <c r="AA871" s="323"/>
      <c r="AB871" s="324"/>
      <c r="AC871" s="332" t="s">
        <v>384</v>
      </c>
      <c r="AD871" s="427"/>
      <c r="AE871" s="427"/>
      <c r="AF871" s="427"/>
      <c r="AG871" s="427"/>
      <c r="AH871" s="425" t="s">
        <v>413</v>
      </c>
      <c r="AI871" s="426"/>
      <c r="AJ871" s="426"/>
      <c r="AK871" s="426"/>
      <c r="AL871" s="329">
        <v>100</v>
      </c>
      <c r="AM871" s="330"/>
      <c r="AN871" s="330"/>
      <c r="AO871" s="331"/>
      <c r="AP871" s="325" t="s">
        <v>631</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566</v>
      </c>
      <c r="F1103" s="896"/>
      <c r="G1103" s="896"/>
      <c r="H1103" s="896"/>
      <c r="I1103" s="896"/>
      <c r="J1103" s="423" t="s">
        <v>567</v>
      </c>
      <c r="K1103" s="424"/>
      <c r="L1103" s="424"/>
      <c r="M1103" s="424"/>
      <c r="N1103" s="424"/>
      <c r="O1103" s="424"/>
      <c r="P1103" s="429" t="s">
        <v>567</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2">
    <cfRule type="expression" dxfId="2807" priority="13893">
      <formula>IF(RIGHT(TEXT(Y792,"0.#"),1)=".",FALSE,TRUE)</formula>
    </cfRule>
    <cfRule type="expression" dxfId="2806" priority="13894">
      <formula>IF(RIGHT(TEXT(Y792,"0.#"),1)=".",TRUE,FALSE)</formula>
    </cfRule>
  </conditionalFormatting>
  <conditionalFormatting sqref="Y823:Y830 Y821 Y810:Y817 Y808 Y797:Y804 Y795">
    <cfRule type="expression" dxfId="2805" priority="13675">
      <formula>IF(RIGHT(TEXT(Y795,"0.#"),1)=".",FALSE,TRUE)</formula>
    </cfRule>
    <cfRule type="expression" dxfId="2804" priority="13676">
      <formula>IF(RIGHT(TEXT(Y795,"0.#"),1)=".",TRUE,FALSE)</formula>
    </cfRule>
  </conditionalFormatting>
  <conditionalFormatting sqref="P16:AQ17 P15:AX15 P13:AX13">
    <cfRule type="expression" dxfId="2803" priority="13723">
      <formula>IF(RIGHT(TEXT(P13,"0.#"),1)=".",FALSE,TRUE)</formula>
    </cfRule>
    <cfRule type="expression" dxfId="2802" priority="13724">
      <formula>IF(RIGHT(TEXT(P13,"0.#"),1)=".",TRUE,FALSE)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7:Y791">
    <cfRule type="expression" dxfId="2797" priority="13699">
      <formula>IF(RIGHT(TEXT(Y787,"0.#"),1)=".",FALSE,TRUE)</formula>
    </cfRule>
    <cfRule type="expression" dxfId="2796" priority="13700">
      <formula>IF(RIGHT(TEXT(Y787,"0.#"),1)=".",TRUE,FALSE)</formula>
    </cfRule>
  </conditionalFormatting>
  <conditionalFormatting sqref="AU792">
    <cfRule type="expression" dxfId="2795" priority="13695">
      <formula>IF(RIGHT(TEXT(AU792,"0.#"),1)=".",FALSE,TRUE)</formula>
    </cfRule>
    <cfRule type="expression" dxfId="2794" priority="13696">
      <formula>IF(RIGHT(TEXT(AU792,"0.#"),1)=".",TRUE,FALSE)</formula>
    </cfRule>
  </conditionalFormatting>
  <conditionalFormatting sqref="AU787:AU791">
    <cfRule type="expression" dxfId="2793" priority="13693">
      <formula>IF(RIGHT(TEXT(AU787,"0.#"),1)=".",FALSE,TRUE)</formula>
    </cfRule>
    <cfRule type="expression" dxfId="2792" priority="13694">
      <formula>IF(RIGHT(TEXT(AU787,"0.#"),1)=".",TRUE,FALSE)</formula>
    </cfRule>
  </conditionalFormatting>
  <conditionalFormatting sqref="Y822 Y809 Y796">
    <cfRule type="expression" dxfId="2791" priority="13679">
      <formula>IF(RIGHT(TEXT(Y796,"0.#"),1)=".",FALSE,TRUE)</formula>
    </cfRule>
    <cfRule type="expression" dxfId="2790" priority="13680">
      <formula>IF(RIGHT(TEXT(Y796,"0.#"),1)=".",TRUE,FALSE)</formula>
    </cfRule>
  </conditionalFormatting>
  <conditionalFormatting sqref="Y831 Y818 Y805">
    <cfRule type="expression" dxfId="2789" priority="13677">
      <formula>IF(RIGHT(TEXT(Y805,"0.#"),1)=".",FALSE,TRUE)</formula>
    </cfRule>
    <cfRule type="expression" dxfId="2788" priority="13678">
      <formula>IF(RIGHT(TEXT(Y805,"0.#"),1)=".",TRUE,FALSE)</formula>
    </cfRule>
  </conditionalFormatting>
  <conditionalFormatting sqref="AU822 AU809 AU796">
    <cfRule type="expression" dxfId="2787" priority="13673">
      <formula>IF(RIGHT(TEXT(AU796,"0.#"),1)=".",FALSE,TRUE)</formula>
    </cfRule>
    <cfRule type="expression" dxfId="2786" priority="13674">
      <formula>IF(RIGHT(TEXT(AU796,"0.#"),1)=".",TRUE,FALSE)</formula>
    </cfRule>
  </conditionalFormatting>
  <conditionalFormatting sqref="AU831 AU818 AU805">
    <cfRule type="expression" dxfId="2785" priority="13671">
      <formula>IF(RIGHT(TEXT(AU805,"0.#"),1)=".",FALSE,TRUE)</formula>
    </cfRule>
    <cfRule type="expression" dxfId="2784" priority="13672">
      <formula>IF(RIGHT(TEXT(AU805,"0.#"),1)=".",TRUE,FALSE)</formula>
    </cfRule>
  </conditionalFormatting>
  <conditionalFormatting sqref="AU823:AU830 AU821 AU810:AU817 AU808 AU797:AU804 AU795">
    <cfRule type="expression" dxfId="2783" priority="13669">
      <formula>IF(RIGHT(TEXT(AU795,"0.#"),1)=".",FALSE,TRUE)</formula>
    </cfRule>
    <cfRule type="expression" dxfId="2782" priority="13670">
      <formula>IF(RIGHT(TEXT(AU795,"0.#"),1)=".",TRUE,FALSE)</formula>
    </cfRule>
  </conditionalFormatting>
  <conditionalFormatting sqref="AM87">
    <cfRule type="expression" dxfId="2781" priority="13323">
      <formula>IF(RIGHT(TEXT(AM87,"0.#"),1)=".",FALSE,TRUE)</formula>
    </cfRule>
    <cfRule type="expression" dxfId="2780" priority="13324">
      <formula>IF(RIGHT(TEXT(AM87,"0.#"),1)=".",TRUE,FALSE)</formula>
    </cfRule>
  </conditionalFormatting>
  <conditionalFormatting sqref="AE55">
    <cfRule type="expression" dxfId="2779" priority="13391">
      <formula>IF(RIGHT(TEXT(AE55,"0.#"),1)=".",FALSE,TRUE)</formula>
    </cfRule>
    <cfRule type="expression" dxfId="2778" priority="13392">
      <formula>IF(RIGHT(TEXT(AE55,"0.#"),1)=".",TRUE,FALSE)</formula>
    </cfRule>
  </conditionalFormatting>
  <conditionalFormatting sqref="AI55">
    <cfRule type="expression" dxfId="2777" priority="13389">
      <formula>IF(RIGHT(TEXT(AI55,"0.#"),1)=".",FALSE,TRUE)</formula>
    </cfRule>
    <cfRule type="expression" dxfId="2776" priority="13390">
      <formula>IF(RIGHT(TEXT(AI55,"0.#"),1)=".",TRUE,FALSE)</formula>
    </cfRule>
  </conditionalFormatting>
  <conditionalFormatting sqref="AM34">
    <cfRule type="expression" dxfId="2775" priority="13469">
      <formula>IF(RIGHT(TEXT(AM34,"0.#"),1)=".",FALSE,TRUE)</formula>
    </cfRule>
    <cfRule type="expression" dxfId="2774" priority="13470">
      <formula>IF(RIGHT(TEXT(AM34,"0.#"),1)=".",TRUE,FALSE)</formula>
    </cfRule>
  </conditionalFormatting>
  <conditionalFormatting sqref="AE33">
    <cfRule type="expression" dxfId="2773" priority="13483">
      <formula>IF(RIGHT(TEXT(AE33,"0.#"),1)=".",FALSE,TRUE)</formula>
    </cfRule>
    <cfRule type="expression" dxfId="2772" priority="13484">
      <formula>IF(RIGHT(TEXT(AE33,"0.#"),1)=".",TRUE,FALSE)</formula>
    </cfRule>
  </conditionalFormatting>
  <conditionalFormatting sqref="AE34">
    <cfRule type="expression" dxfId="2771" priority="13481">
      <formula>IF(RIGHT(TEXT(AE34,"0.#"),1)=".",FALSE,TRUE)</formula>
    </cfRule>
    <cfRule type="expression" dxfId="2770" priority="13482">
      <formula>IF(RIGHT(TEXT(AE34,"0.#"),1)=".",TRUE,FALSE)</formula>
    </cfRule>
  </conditionalFormatting>
  <conditionalFormatting sqref="AI34">
    <cfRule type="expression" dxfId="2769" priority="13479">
      <formula>IF(RIGHT(TEXT(AI34,"0.#"),1)=".",FALSE,TRUE)</formula>
    </cfRule>
    <cfRule type="expression" dxfId="2768" priority="13480">
      <formula>IF(RIGHT(TEXT(AI34,"0.#"),1)=".",TRUE,FALSE)</formula>
    </cfRule>
  </conditionalFormatting>
  <conditionalFormatting sqref="AI33">
    <cfRule type="expression" dxfId="2767" priority="13477">
      <formula>IF(RIGHT(TEXT(AI33,"0.#"),1)=".",FALSE,TRUE)</formula>
    </cfRule>
    <cfRule type="expression" dxfId="2766" priority="13478">
      <formula>IF(RIGHT(TEXT(AI33,"0.#"),1)=".",TRUE,FALSE)</formula>
    </cfRule>
  </conditionalFormatting>
  <conditionalFormatting sqref="AI32">
    <cfRule type="expression" dxfId="2765" priority="13475">
      <formula>IF(RIGHT(TEXT(AI32,"0.#"),1)=".",FALSE,TRUE)</formula>
    </cfRule>
    <cfRule type="expression" dxfId="2764" priority="13476">
      <formula>IF(RIGHT(TEXT(AI32,"0.#"),1)=".",TRUE,FALSE)</formula>
    </cfRule>
  </conditionalFormatting>
  <conditionalFormatting sqref="AM32">
    <cfRule type="expression" dxfId="2763" priority="13473">
      <formula>IF(RIGHT(TEXT(AM32,"0.#"),1)=".",FALSE,TRUE)</formula>
    </cfRule>
    <cfRule type="expression" dxfId="2762" priority="13474">
      <formula>IF(RIGHT(TEXT(AM32,"0.#"),1)=".",TRUE,FALSE)</formula>
    </cfRule>
  </conditionalFormatting>
  <conditionalFormatting sqref="AM33">
    <cfRule type="expression" dxfId="2761" priority="13471">
      <formula>IF(RIGHT(TEXT(AM33,"0.#"),1)=".",FALSE,TRUE)</formula>
    </cfRule>
    <cfRule type="expression" dxfId="2760" priority="13472">
      <formula>IF(RIGHT(TEXT(AM33,"0.#"),1)=".",TRUE,FALSE)</formula>
    </cfRule>
  </conditionalFormatting>
  <conditionalFormatting sqref="AQ32:AQ34">
    <cfRule type="expression" dxfId="2759" priority="13463">
      <formula>IF(RIGHT(TEXT(AQ32,"0.#"),1)=".",FALSE,TRUE)</formula>
    </cfRule>
    <cfRule type="expression" dxfId="2758" priority="13464">
      <formula>IF(RIGHT(TEXT(AQ32,"0.#"),1)=".",TRUE,FALSE)</formula>
    </cfRule>
  </conditionalFormatting>
  <conditionalFormatting sqref="AU32:AU34">
    <cfRule type="expression" dxfId="2757" priority="13461">
      <formula>IF(RIGHT(TEXT(AU32,"0.#"),1)=".",FALSE,TRUE)</formula>
    </cfRule>
    <cfRule type="expression" dxfId="2756" priority="13462">
      <formula>IF(RIGHT(TEXT(AU32,"0.#"),1)=".",TRUE,FALSE)</formula>
    </cfRule>
  </conditionalFormatting>
  <conditionalFormatting sqref="AE53">
    <cfRule type="expression" dxfId="2755" priority="13395">
      <formula>IF(RIGHT(TEXT(AE53,"0.#"),1)=".",FALSE,TRUE)</formula>
    </cfRule>
    <cfRule type="expression" dxfId="2754" priority="13396">
      <formula>IF(RIGHT(TEXT(AE53,"0.#"),1)=".",TRUE,FALSE)</formula>
    </cfRule>
  </conditionalFormatting>
  <conditionalFormatting sqref="AE54">
    <cfRule type="expression" dxfId="2753" priority="13393">
      <formula>IF(RIGHT(TEXT(AE54,"0.#"),1)=".",FALSE,TRUE)</formula>
    </cfRule>
    <cfRule type="expression" dxfId="2752" priority="13394">
      <formula>IF(RIGHT(TEXT(AE54,"0.#"),1)=".",TRUE,FALSE)</formula>
    </cfRule>
  </conditionalFormatting>
  <conditionalFormatting sqref="AI54">
    <cfRule type="expression" dxfId="2751" priority="13387">
      <formula>IF(RIGHT(TEXT(AI54,"0.#"),1)=".",FALSE,TRUE)</formula>
    </cfRule>
    <cfRule type="expression" dxfId="2750" priority="13388">
      <formula>IF(RIGHT(TEXT(AI54,"0.#"),1)=".",TRUE,FALSE)</formula>
    </cfRule>
  </conditionalFormatting>
  <conditionalFormatting sqref="AI53">
    <cfRule type="expression" dxfId="2749" priority="13385">
      <formula>IF(RIGHT(TEXT(AI53,"0.#"),1)=".",FALSE,TRUE)</formula>
    </cfRule>
    <cfRule type="expression" dxfId="2748" priority="13386">
      <formula>IF(RIGHT(TEXT(AI53,"0.#"),1)=".",TRUE,FALSE)</formula>
    </cfRule>
  </conditionalFormatting>
  <conditionalFormatting sqref="AM53">
    <cfRule type="expression" dxfId="2747" priority="13383">
      <formula>IF(RIGHT(TEXT(AM53,"0.#"),1)=".",FALSE,TRUE)</formula>
    </cfRule>
    <cfRule type="expression" dxfId="2746" priority="13384">
      <formula>IF(RIGHT(TEXT(AM53,"0.#"),1)=".",TRUE,FALSE)</formula>
    </cfRule>
  </conditionalFormatting>
  <conditionalFormatting sqref="AM54">
    <cfRule type="expression" dxfId="2745" priority="13381">
      <formula>IF(RIGHT(TEXT(AM54,"0.#"),1)=".",FALSE,TRUE)</formula>
    </cfRule>
    <cfRule type="expression" dxfId="2744" priority="13382">
      <formula>IF(RIGHT(TEXT(AM54,"0.#"),1)=".",TRUE,FALSE)</formula>
    </cfRule>
  </conditionalFormatting>
  <conditionalFormatting sqref="AM55">
    <cfRule type="expression" dxfId="2743" priority="13379">
      <formula>IF(RIGHT(TEXT(AM55,"0.#"),1)=".",FALSE,TRUE)</formula>
    </cfRule>
    <cfRule type="expression" dxfId="2742" priority="13380">
      <formula>IF(RIGHT(TEXT(AM55,"0.#"),1)=".",TRUE,FALSE)</formula>
    </cfRule>
  </conditionalFormatting>
  <conditionalFormatting sqref="AE60">
    <cfRule type="expression" dxfId="2741" priority="13365">
      <formula>IF(RIGHT(TEXT(AE60,"0.#"),1)=".",FALSE,TRUE)</formula>
    </cfRule>
    <cfRule type="expression" dxfId="2740" priority="13366">
      <formula>IF(RIGHT(TEXT(AE60,"0.#"),1)=".",TRUE,FALSE)</formula>
    </cfRule>
  </conditionalFormatting>
  <conditionalFormatting sqref="AE61">
    <cfRule type="expression" dxfId="2739" priority="13363">
      <formula>IF(RIGHT(TEXT(AE61,"0.#"),1)=".",FALSE,TRUE)</formula>
    </cfRule>
    <cfRule type="expression" dxfId="2738" priority="13364">
      <formula>IF(RIGHT(TEXT(AE61,"0.#"),1)=".",TRUE,FALSE)</formula>
    </cfRule>
  </conditionalFormatting>
  <conditionalFormatting sqref="AE62">
    <cfRule type="expression" dxfId="2737" priority="13361">
      <formula>IF(RIGHT(TEXT(AE62,"0.#"),1)=".",FALSE,TRUE)</formula>
    </cfRule>
    <cfRule type="expression" dxfId="2736" priority="13362">
      <formula>IF(RIGHT(TEXT(AE62,"0.#"),1)=".",TRUE,FALSE)</formula>
    </cfRule>
  </conditionalFormatting>
  <conditionalFormatting sqref="AI62">
    <cfRule type="expression" dxfId="2735" priority="13359">
      <formula>IF(RIGHT(TEXT(AI62,"0.#"),1)=".",FALSE,TRUE)</formula>
    </cfRule>
    <cfRule type="expression" dxfId="2734" priority="13360">
      <formula>IF(RIGHT(TEXT(AI62,"0.#"),1)=".",TRUE,FALSE)</formula>
    </cfRule>
  </conditionalFormatting>
  <conditionalFormatting sqref="AI61">
    <cfRule type="expression" dxfId="2733" priority="13357">
      <formula>IF(RIGHT(TEXT(AI61,"0.#"),1)=".",FALSE,TRUE)</formula>
    </cfRule>
    <cfRule type="expression" dxfId="2732" priority="13358">
      <formula>IF(RIGHT(TEXT(AI61,"0.#"),1)=".",TRUE,FALSE)</formula>
    </cfRule>
  </conditionalFormatting>
  <conditionalFormatting sqref="AI60">
    <cfRule type="expression" dxfId="2731" priority="13355">
      <formula>IF(RIGHT(TEXT(AI60,"0.#"),1)=".",FALSE,TRUE)</formula>
    </cfRule>
    <cfRule type="expression" dxfId="2730" priority="13356">
      <formula>IF(RIGHT(TEXT(AI60,"0.#"),1)=".",TRUE,FALSE)</formula>
    </cfRule>
  </conditionalFormatting>
  <conditionalFormatting sqref="AM60">
    <cfRule type="expression" dxfId="2729" priority="13353">
      <formula>IF(RIGHT(TEXT(AM60,"0.#"),1)=".",FALSE,TRUE)</formula>
    </cfRule>
    <cfRule type="expression" dxfId="2728" priority="13354">
      <formula>IF(RIGHT(TEXT(AM60,"0.#"),1)=".",TRUE,FALSE)</formula>
    </cfRule>
  </conditionalFormatting>
  <conditionalFormatting sqref="AM61">
    <cfRule type="expression" dxfId="2727" priority="13351">
      <formula>IF(RIGHT(TEXT(AM61,"0.#"),1)=".",FALSE,TRUE)</formula>
    </cfRule>
    <cfRule type="expression" dxfId="2726" priority="13352">
      <formula>IF(RIGHT(TEXT(AM61,"0.#"),1)=".",TRUE,FALSE)</formula>
    </cfRule>
  </conditionalFormatting>
  <conditionalFormatting sqref="AM62">
    <cfRule type="expression" dxfId="2725" priority="13349">
      <formula>IF(RIGHT(TEXT(AM62,"0.#"),1)=".",FALSE,TRUE)</formula>
    </cfRule>
    <cfRule type="expression" dxfId="2724" priority="13350">
      <formula>IF(RIGHT(TEXT(AM62,"0.#"),1)=".",TRUE,FALSE)</formula>
    </cfRule>
  </conditionalFormatting>
  <conditionalFormatting sqref="AE87">
    <cfRule type="expression" dxfId="2723" priority="13335">
      <formula>IF(RIGHT(TEXT(AE87,"0.#"),1)=".",FALSE,TRUE)</formula>
    </cfRule>
    <cfRule type="expression" dxfId="2722" priority="13336">
      <formula>IF(RIGHT(TEXT(AE87,"0.#"),1)=".",TRUE,FALSE)</formula>
    </cfRule>
  </conditionalFormatting>
  <conditionalFormatting sqref="AE88">
    <cfRule type="expression" dxfId="2721" priority="13333">
      <formula>IF(RIGHT(TEXT(AE88,"0.#"),1)=".",FALSE,TRUE)</formula>
    </cfRule>
    <cfRule type="expression" dxfId="2720" priority="13334">
      <formula>IF(RIGHT(TEXT(AE88,"0.#"),1)=".",TRUE,FALSE)</formula>
    </cfRule>
  </conditionalFormatting>
  <conditionalFormatting sqref="AE89">
    <cfRule type="expression" dxfId="2719" priority="13331">
      <formula>IF(RIGHT(TEXT(AE89,"0.#"),1)=".",FALSE,TRUE)</formula>
    </cfRule>
    <cfRule type="expression" dxfId="2718" priority="13332">
      <formula>IF(RIGHT(TEXT(AE89,"0.#"),1)=".",TRUE,FALSE)</formula>
    </cfRule>
  </conditionalFormatting>
  <conditionalFormatting sqref="AI89">
    <cfRule type="expression" dxfId="2717" priority="13329">
      <formula>IF(RIGHT(TEXT(AI89,"0.#"),1)=".",FALSE,TRUE)</formula>
    </cfRule>
    <cfRule type="expression" dxfId="2716" priority="13330">
      <formula>IF(RIGHT(TEXT(AI89,"0.#"),1)=".",TRUE,FALSE)</formula>
    </cfRule>
  </conditionalFormatting>
  <conditionalFormatting sqref="AI88">
    <cfRule type="expression" dxfId="2715" priority="13327">
      <formula>IF(RIGHT(TEXT(AI88,"0.#"),1)=".",FALSE,TRUE)</formula>
    </cfRule>
    <cfRule type="expression" dxfId="2714" priority="13328">
      <formula>IF(RIGHT(TEXT(AI88,"0.#"),1)=".",TRUE,FALSE)</formula>
    </cfRule>
  </conditionalFormatting>
  <conditionalFormatting sqref="AI87">
    <cfRule type="expression" dxfId="2713" priority="13325">
      <formula>IF(RIGHT(TEXT(AI87,"0.#"),1)=".",FALSE,TRUE)</formula>
    </cfRule>
    <cfRule type="expression" dxfId="2712" priority="13326">
      <formula>IF(RIGHT(TEXT(AI87,"0.#"),1)=".",TRUE,FALSE)</formula>
    </cfRule>
  </conditionalFormatting>
  <conditionalFormatting sqref="AM88">
    <cfRule type="expression" dxfId="2711" priority="13321">
      <formula>IF(RIGHT(TEXT(AM88,"0.#"),1)=".",FALSE,TRUE)</formula>
    </cfRule>
    <cfRule type="expression" dxfId="2710" priority="13322">
      <formula>IF(RIGHT(TEXT(AM88,"0.#"),1)=".",TRUE,FALSE)</formula>
    </cfRule>
  </conditionalFormatting>
  <conditionalFormatting sqref="AM89">
    <cfRule type="expression" dxfId="2709" priority="13319">
      <formula>IF(RIGHT(TEXT(AM89,"0.#"),1)=".",FALSE,TRUE)</formula>
    </cfRule>
    <cfRule type="expression" dxfId="2708" priority="13320">
      <formula>IF(RIGHT(TEXT(AM89,"0.#"),1)=".",TRUE,FALSE)</formula>
    </cfRule>
  </conditionalFormatting>
  <conditionalFormatting sqref="AE92">
    <cfRule type="expression" dxfId="2707" priority="13305">
      <formula>IF(RIGHT(TEXT(AE92,"0.#"),1)=".",FALSE,TRUE)</formula>
    </cfRule>
    <cfRule type="expression" dxfId="2706" priority="13306">
      <formula>IF(RIGHT(TEXT(AE92,"0.#"),1)=".",TRUE,FALSE)</formula>
    </cfRule>
  </conditionalFormatting>
  <conditionalFormatting sqref="AE93">
    <cfRule type="expression" dxfId="2705" priority="13303">
      <formula>IF(RIGHT(TEXT(AE93,"0.#"),1)=".",FALSE,TRUE)</formula>
    </cfRule>
    <cfRule type="expression" dxfId="2704" priority="13304">
      <formula>IF(RIGHT(TEXT(AE93,"0.#"),1)=".",TRUE,FALSE)</formula>
    </cfRule>
  </conditionalFormatting>
  <conditionalFormatting sqref="AE94">
    <cfRule type="expression" dxfId="2703" priority="13301">
      <formula>IF(RIGHT(TEXT(AE94,"0.#"),1)=".",FALSE,TRUE)</formula>
    </cfRule>
    <cfRule type="expression" dxfId="2702" priority="13302">
      <formula>IF(RIGHT(TEXT(AE94,"0.#"),1)=".",TRUE,FALSE)</formula>
    </cfRule>
  </conditionalFormatting>
  <conditionalFormatting sqref="AI94">
    <cfRule type="expression" dxfId="2701" priority="13299">
      <formula>IF(RIGHT(TEXT(AI94,"0.#"),1)=".",FALSE,TRUE)</formula>
    </cfRule>
    <cfRule type="expression" dxfId="2700" priority="13300">
      <formula>IF(RIGHT(TEXT(AI94,"0.#"),1)=".",TRUE,FALSE)</formula>
    </cfRule>
  </conditionalFormatting>
  <conditionalFormatting sqref="AI93">
    <cfRule type="expression" dxfId="2699" priority="13297">
      <formula>IF(RIGHT(TEXT(AI93,"0.#"),1)=".",FALSE,TRUE)</formula>
    </cfRule>
    <cfRule type="expression" dxfId="2698" priority="13298">
      <formula>IF(RIGHT(TEXT(AI93,"0.#"),1)=".",TRUE,FALSE)</formula>
    </cfRule>
  </conditionalFormatting>
  <conditionalFormatting sqref="AI92">
    <cfRule type="expression" dxfId="2697" priority="13295">
      <formula>IF(RIGHT(TEXT(AI92,"0.#"),1)=".",FALSE,TRUE)</formula>
    </cfRule>
    <cfRule type="expression" dxfId="2696" priority="13296">
      <formula>IF(RIGHT(TEXT(AI92,"0.#"),1)=".",TRUE,FALSE)</formula>
    </cfRule>
  </conditionalFormatting>
  <conditionalFormatting sqref="AM92">
    <cfRule type="expression" dxfId="2695" priority="13293">
      <formula>IF(RIGHT(TEXT(AM92,"0.#"),1)=".",FALSE,TRUE)</formula>
    </cfRule>
    <cfRule type="expression" dxfId="2694" priority="13294">
      <formula>IF(RIGHT(TEXT(AM92,"0.#"),1)=".",TRUE,FALSE)</formula>
    </cfRule>
  </conditionalFormatting>
  <conditionalFormatting sqref="AM93">
    <cfRule type="expression" dxfId="2693" priority="13291">
      <formula>IF(RIGHT(TEXT(AM93,"0.#"),1)=".",FALSE,TRUE)</formula>
    </cfRule>
    <cfRule type="expression" dxfId="2692" priority="13292">
      <formula>IF(RIGHT(TEXT(AM93,"0.#"),1)=".",TRUE,FALSE)</formula>
    </cfRule>
  </conditionalFormatting>
  <conditionalFormatting sqref="AM94">
    <cfRule type="expression" dxfId="2691" priority="13289">
      <formula>IF(RIGHT(TEXT(AM94,"0.#"),1)=".",FALSE,TRUE)</formula>
    </cfRule>
    <cfRule type="expression" dxfId="2690" priority="13290">
      <formula>IF(RIGHT(TEXT(AM94,"0.#"),1)=".",TRUE,FALSE)</formula>
    </cfRule>
  </conditionalFormatting>
  <conditionalFormatting sqref="AE97">
    <cfRule type="expression" dxfId="2689" priority="13275">
      <formula>IF(RIGHT(TEXT(AE97,"0.#"),1)=".",FALSE,TRUE)</formula>
    </cfRule>
    <cfRule type="expression" dxfId="2688" priority="13276">
      <formula>IF(RIGHT(TEXT(AE97,"0.#"),1)=".",TRUE,FALSE)</formula>
    </cfRule>
  </conditionalFormatting>
  <conditionalFormatting sqref="AE98">
    <cfRule type="expression" dxfId="2687" priority="13273">
      <formula>IF(RIGHT(TEXT(AE98,"0.#"),1)=".",FALSE,TRUE)</formula>
    </cfRule>
    <cfRule type="expression" dxfId="2686" priority="13274">
      <formula>IF(RIGHT(TEXT(AE98,"0.#"),1)=".",TRUE,FALSE)</formula>
    </cfRule>
  </conditionalFormatting>
  <conditionalFormatting sqref="AE99">
    <cfRule type="expression" dxfId="2685" priority="13271">
      <formula>IF(RIGHT(TEXT(AE99,"0.#"),1)=".",FALSE,TRUE)</formula>
    </cfRule>
    <cfRule type="expression" dxfId="2684" priority="13272">
      <formula>IF(RIGHT(TEXT(AE99,"0.#"),1)=".",TRUE,FALSE)</formula>
    </cfRule>
  </conditionalFormatting>
  <conditionalFormatting sqref="AI99">
    <cfRule type="expression" dxfId="2683" priority="13269">
      <formula>IF(RIGHT(TEXT(AI99,"0.#"),1)=".",FALSE,TRUE)</formula>
    </cfRule>
    <cfRule type="expression" dxfId="2682" priority="13270">
      <formula>IF(RIGHT(TEXT(AI99,"0.#"),1)=".",TRUE,FALSE)</formula>
    </cfRule>
  </conditionalFormatting>
  <conditionalFormatting sqref="AI98">
    <cfRule type="expression" dxfId="2681" priority="13267">
      <formula>IF(RIGHT(TEXT(AI98,"0.#"),1)=".",FALSE,TRUE)</formula>
    </cfRule>
    <cfRule type="expression" dxfId="2680" priority="13268">
      <formula>IF(RIGHT(TEXT(AI98,"0.#"),1)=".",TRUE,FALSE)</formula>
    </cfRule>
  </conditionalFormatting>
  <conditionalFormatting sqref="AI97">
    <cfRule type="expression" dxfId="2679" priority="13265">
      <formula>IF(RIGHT(TEXT(AI97,"0.#"),1)=".",FALSE,TRUE)</formula>
    </cfRule>
    <cfRule type="expression" dxfId="2678" priority="13266">
      <formula>IF(RIGHT(TEXT(AI97,"0.#"),1)=".",TRUE,FALSE)</formula>
    </cfRule>
  </conditionalFormatting>
  <conditionalFormatting sqref="AM97">
    <cfRule type="expression" dxfId="2677" priority="13263">
      <formula>IF(RIGHT(TEXT(AM97,"0.#"),1)=".",FALSE,TRUE)</formula>
    </cfRule>
    <cfRule type="expression" dxfId="2676" priority="13264">
      <formula>IF(RIGHT(TEXT(AM97,"0.#"),1)=".",TRUE,FALSE)</formula>
    </cfRule>
  </conditionalFormatting>
  <conditionalFormatting sqref="AM98">
    <cfRule type="expression" dxfId="2675" priority="13261">
      <formula>IF(RIGHT(TEXT(AM98,"0.#"),1)=".",FALSE,TRUE)</formula>
    </cfRule>
    <cfRule type="expression" dxfId="2674" priority="13262">
      <formula>IF(RIGHT(TEXT(AM98,"0.#"),1)=".",TRUE,FALSE)</formula>
    </cfRule>
  </conditionalFormatting>
  <conditionalFormatting sqref="AM99">
    <cfRule type="expression" dxfId="2673" priority="13259">
      <formula>IF(RIGHT(TEXT(AM99,"0.#"),1)=".",FALSE,TRUE)</formula>
    </cfRule>
    <cfRule type="expression" dxfId="2672" priority="13260">
      <formula>IF(RIGHT(TEXT(AM99,"0.#"),1)=".",TRUE,FALSE)</formula>
    </cfRule>
  </conditionalFormatting>
  <conditionalFormatting sqref="AI101">
    <cfRule type="expression" dxfId="2671" priority="13245">
      <formula>IF(RIGHT(TEXT(AI101,"0.#"),1)=".",FALSE,TRUE)</formula>
    </cfRule>
    <cfRule type="expression" dxfId="2670" priority="13246">
      <formula>IF(RIGHT(TEXT(AI101,"0.#"),1)=".",TRUE,FALSE)</formula>
    </cfRule>
  </conditionalFormatting>
  <conditionalFormatting sqref="AM101">
    <cfRule type="expression" dxfId="2669" priority="13243">
      <formula>IF(RIGHT(TEXT(AM101,"0.#"),1)=".",FALSE,TRUE)</formula>
    </cfRule>
    <cfRule type="expression" dxfId="2668" priority="13244">
      <formula>IF(RIGHT(TEXT(AM101,"0.#"),1)=".",TRUE,FALSE)</formula>
    </cfRule>
  </conditionalFormatting>
  <conditionalFormatting sqref="AE102">
    <cfRule type="expression" dxfId="2667" priority="13241">
      <formula>IF(RIGHT(TEXT(AE102,"0.#"),1)=".",FALSE,TRUE)</formula>
    </cfRule>
    <cfRule type="expression" dxfId="2666" priority="13242">
      <formula>IF(RIGHT(TEXT(AE102,"0.#"),1)=".",TRUE,FALSE)</formula>
    </cfRule>
  </conditionalFormatting>
  <conditionalFormatting sqref="AI102">
    <cfRule type="expression" dxfId="2665" priority="13239">
      <formula>IF(RIGHT(TEXT(AI102,"0.#"),1)=".",FALSE,TRUE)</formula>
    </cfRule>
    <cfRule type="expression" dxfId="2664" priority="13240">
      <formula>IF(RIGHT(TEXT(AI102,"0.#"),1)=".",TRUE,FALSE)</formula>
    </cfRule>
  </conditionalFormatting>
  <conditionalFormatting sqref="AM102">
    <cfRule type="expression" dxfId="2663" priority="13237">
      <formula>IF(RIGHT(TEXT(AM102,"0.#"),1)=".",FALSE,TRUE)</formula>
    </cfRule>
    <cfRule type="expression" dxfId="2662" priority="13238">
      <formula>IF(RIGHT(TEXT(AM102,"0.#"),1)=".",TRUE,FALSE)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AM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0:AO867">
    <cfRule type="expression" dxfId="2519" priority="6647">
      <formula>IF(AND(AL840&gt;=0, RIGHT(TEXT(AL840,"0.#"),1)&lt;&gt;"."),TRUE,FALSE)</formula>
    </cfRule>
    <cfRule type="expression" dxfId="2518" priority="6648">
      <formula>IF(AND(AL840&gt;=0, RIGHT(TEXT(AL840,"0.#"),1)="."),TRUE,FALSE)</formula>
    </cfRule>
    <cfRule type="expression" dxfId="2517" priority="6649">
      <formula>IF(AND(AL840&lt;0, RIGHT(TEXT(AL840,"0.#"),1)&lt;&gt;"."),TRUE,FALSE)</formula>
    </cfRule>
    <cfRule type="expression" dxfId="2516" priority="6650">
      <formula>IF(AND(AL840&lt;0, RIGHT(TEXT(AL840,"0.#"),1)="."),TRUE,FALSE)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0:Y867">
    <cfRule type="expression" dxfId="2445" priority="2975">
      <formula>IF(RIGHT(TEXT(Y840,"0.#"),1)=".",FALSE,TRUE)</formula>
    </cfRule>
    <cfRule type="expression" dxfId="2444" priority="2976">
      <formula>IF(RIGHT(TEXT(Y840,"0.#"),1)=".",TRUE,FALSE)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2">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2">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9:AO839">
    <cfRule type="expression" dxfId="2401" priority="2833">
      <formula>IF(AND(AL839&gt;=0, RIGHT(TEXT(AL839,"0.#"),1)&lt;&gt;"."),TRUE,FALSE)</formula>
    </cfRule>
    <cfRule type="expression" dxfId="2400" priority="2834">
      <formula>IF(AND(AL839&gt;=0, RIGHT(TEXT(AL839,"0.#"),1)="."),TRUE,FALSE)</formula>
    </cfRule>
    <cfRule type="expression" dxfId="2399" priority="2835">
      <formula>IF(AND(AL839&lt;0, RIGHT(TEXT(AL839,"0.#"),1)&lt;&gt;"."),TRUE,FALSE)</formula>
    </cfRule>
    <cfRule type="expression" dxfId="2398" priority="2836">
      <formula>IF(AND(AL839&lt;0, RIGHT(TEXT(AL839,"0.#"),1)="."),TRUE,FALSE)</formula>
    </cfRule>
  </conditionalFormatting>
  <conditionalFormatting sqref="Y839">
    <cfRule type="expression" dxfId="2397" priority="2831">
      <formula>IF(RIGHT(TEXT(Y839,"0.#"),1)=".",FALSE,TRUE)</formula>
    </cfRule>
    <cfRule type="expression" dxfId="2396" priority="2832">
      <formula>IF(RIGHT(TEXT(Y839,"0.#"),1)=".",TRUE,FALSE)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3:Y900">
    <cfRule type="expression" dxfId="2079" priority="2091">
      <formula>IF(RIGHT(TEXT(Y873,"0.#"),1)=".",FALSE,TRUE)</formula>
    </cfRule>
    <cfRule type="expression" dxfId="2078" priority="2092">
      <formula>IF(RIGHT(TEXT(Y873,"0.#"),1)=".",TRUE,FALSE)</formula>
    </cfRule>
  </conditionalFormatting>
  <conditionalFormatting sqref="Y872">
    <cfRule type="expression" dxfId="2077" priority="2085">
      <formula>IF(RIGHT(TEXT(Y872,"0.#"),1)=".",FALSE,TRUE)</formula>
    </cfRule>
    <cfRule type="expression" dxfId="2076" priority="2086">
      <formula>IF(RIGHT(TEXT(Y872,"0.#"),1)=".",TRUE,FALSE)</formula>
    </cfRule>
  </conditionalFormatting>
  <conditionalFormatting sqref="Y906:Y933">
    <cfRule type="expression" dxfId="2075" priority="2079">
      <formula>IF(RIGHT(TEXT(Y906,"0.#"),1)=".",FALSE,TRUE)</formula>
    </cfRule>
    <cfRule type="expression" dxfId="2074" priority="2080">
      <formula>IF(RIGHT(TEXT(Y906,"0.#"),1)=".",TRUE,FALSE)</formula>
    </cfRule>
  </conditionalFormatting>
  <conditionalFormatting sqref="Y904:Y905">
    <cfRule type="expression" dxfId="2073" priority="2073">
      <formula>IF(RIGHT(TEXT(Y904,"0.#"),1)=".",FALSE,TRUE)</formula>
    </cfRule>
    <cfRule type="expression" dxfId="2072" priority="2074">
      <formula>IF(RIGHT(TEXT(Y904,"0.#"),1)=".",TRUE,FALSE)</formula>
    </cfRule>
  </conditionalFormatting>
  <conditionalFormatting sqref="Y939:Y966">
    <cfRule type="expression" dxfId="2071" priority="2067">
      <formula>IF(RIGHT(TEXT(Y939,"0.#"),1)=".",FALSE,TRUE)</formula>
    </cfRule>
    <cfRule type="expression" dxfId="2070" priority="2068">
      <formula>IF(RIGHT(TEXT(Y939,"0.#"),1)=".",TRUE,FALSE)</formula>
    </cfRule>
  </conditionalFormatting>
  <conditionalFormatting sqref="Y937:Y938">
    <cfRule type="expression" dxfId="2069" priority="2061">
      <formula>IF(RIGHT(TEXT(Y937,"0.#"),1)=".",FALSE,TRUE)</formula>
    </cfRule>
    <cfRule type="expression" dxfId="2068" priority="2062">
      <formula>IF(RIGHT(TEXT(Y937,"0.#"),1)=".",TRUE,FALSE)</formula>
    </cfRule>
  </conditionalFormatting>
  <conditionalFormatting sqref="Y972:Y999">
    <cfRule type="expression" dxfId="2067" priority="2055">
      <formula>IF(RIGHT(TEXT(Y972,"0.#"),1)=".",FALSE,TRUE)</formula>
    </cfRule>
    <cfRule type="expression" dxfId="2066" priority="2056">
      <formula>IF(RIGHT(TEXT(Y972,"0.#"),1)=".",TRUE,FALSE)</formula>
    </cfRule>
  </conditionalFormatting>
  <conditionalFormatting sqref="Y970:Y971">
    <cfRule type="expression" dxfId="2065" priority="2049">
      <formula>IF(RIGHT(TEXT(Y970,"0.#"),1)=".",FALSE,TRUE)</formula>
    </cfRule>
    <cfRule type="expression" dxfId="2064" priority="2050">
      <formula>IF(RIGHT(TEXT(Y970,"0.#"),1)=".",TRUE,FALSE)</formula>
    </cfRule>
  </conditionalFormatting>
  <conditionalFormatting sqref="Y1005:Y1032">
    <cfRule type="expression" dxfId="2063" priority="2043">
      <formula>IF(RIGHT(TEXT(Y1005,"0.#"),1)=".",FALSE,TRUE)</formula>
    </cfRule>
    <cfRule type="expression" dxfId="2062" priority="2044">
      <formula>IF(RIGHT(TEXT(Y1005,"0.#"),1)=".",TRUE,FALSE)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3:AO900">
    <cfRule type="expression" dxfId="1981" priority="2093">
      <formula>IF(AND(AL873&gt;=0, RIGHT(TEXT(AL873,"0.#"),1)&lt;&gt;"."),TRUE,FALSE)</formula>
    </cfRule>
    <cfRule type="expression" dxfId="1980" priority="2094">
      <formula>IF(AND(AL873&gt;=0, RIGHT(TEXT(AL873,"0.#"),1)="."),TRUE,FALSE)</formula>
    </cfRule>
    <cfRule type="expression" dxfId="1979" priority="2095">
      <formula>IF(AND(AL873&lt;0, RIGHT(TEXT(AL873,"0.#"),1)&lt;&gt;"."),TRUE,FALSE)</formula>
    </cfRule>
    <cfRule type="expression" dxfId="1978" priority="2096">
      <formula>IF(AND(AL873&lt;0, RIGHT(TEXT(AL873,"0.#"),1)="."),TRUE,FALSE)</formula>
    </cfRule>
  </conditionalFormatting>
  <conditionalFormatting sqref="AL872:AO872">
    <cfRule type="expression" dxfId="1977" priority="2087">
      <formula>IF(AND(AL872&gt;=0, RIGHT(TEXT(AL872,"0.#"),1)&lt;&gt;"."),TRUE,FALSE)</formula>
    </cfRule>
    <cfRule type="expression" dxfId="1976" priority="2088">
      <formula>IF(AND(AL872&gt;=0, RIGHT(TEXT(AL872,"0.#"),1)="."),TRUE,FALSE)</formula>
    </cfRule>
    <cfRule type="expression" dxfId="1975" priority="2089">
      <formula>IF(AND(AL872&lt;0, RIGHT(TEXT(AL872,"0.#"),1)&lt;&gt;"."),TRUE,FALSE)</formula>
    </cfRule>
    <cfRule type="expression" dxfId="1974" priority="2090">
      <formula>IF(AND(AL872&lt;0, RIGHT(TEXT(AL872,"0.#"),1)="."),TRUE,FALSE)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4:Y786 Y782">
    <cfRule type="expression" dxfId="717" priority="17">
      <formula>IF(RIGHT(TEXT(Y782,"0.#"),1)=".",FALSE,TRUE)</formula>
    </cfRule>
    <cfRule type="expression" dxfId="716" priority="18">
      <formula>IF(RIGHT(TEXT(Y782,"0.#"),1)=".",TRUE,FALSE)</formula>
    </cfRule>
  </conditionalFormatting>
  <conditionalFormatting sqref="AU783">
    <cfRule type="expression" dxfId="715" priority="15">
      <formula>IF(RIGHT(TEXT(AU783,"0.#"),1)=".",FALSE,TRUE)</formula>
    </cfRule>
    <cfRule type="expression" dxfId="714" priority="16">
      <formula>IF(RIGHT(TEXT(AU783,"0.#"),1)=".",TRUE,FALSE)</formula>
    </cfRule>
  </conditionalFormatting>
  <conditionalFormatting sqref="AU784:AU786 AU782">
    <cfRule type="expression" dxfId="713" priority="13">
      <formula>IF(RIGHT(TEXT(AU782,"0.#"),1)=".",FALSE,TRUE)</formula>
    </cfRule>
    <cfRule type="expression" dxfId="712" priority="14">
      <formula>IF(RIGHT(TEXT(AU782,"0.#"),1)=".",TRUE,FALSE)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581</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2020-06-20T10:21:26Z</cp:lastPrinted>
  <dcterms:created xsi:type="dcterms:W3CDTF">2012-03-13T00:50:25Z</dcterms:created>
  <dcterms:modified xsi:type="dcterms:W3CDTF">2020-10-08T16:16:52Z</dcterms:modified>
</cp:coreProperties>
</file>