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<sst xmlns="http://schemas.openxmlformats.org/spreadsheetml/2006/main" count="2879" uniqueCount="635">
  <si>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</si>
  <si>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</si>
  <si>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</si>
  <si>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</si>
  <si>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</si>
  <si>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</si>
  <si>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</si>
  <si>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</si>
  <si>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</si>
  <si>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</si>
  <si>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</si>
  <si>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</si>
  <si>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</si>
  <si>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</si>
  <si>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</si>
  <si>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</si>
  <si>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</si>
  <si>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</si>
  <si>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</si>
  <si>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</si>
  <si>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</si>
  <si>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</si>
  <si>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</si>
  <si>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</si>
  <si>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</si>
  <si>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</si>
  <si>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</si>
  <si>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</si>
  <si>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</si>
  <si>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</si>
  <si>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</si>
  <si>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</si>
  <si>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</si>
  <si>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</si>
  <si>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</si>
  <si>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</si>
  <si>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</si>
  <si>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</si>
  <si>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</si>
  <si>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</si>
  <si>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</si>
  <si>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</si>
  <si>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</si>
  <si>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</si>
  <si>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</si>
  <si>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</si>
  <si>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</si>
  <si>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</si>
  <si>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</si>
  <si>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</si>
  <si>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</si>
  <si>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</si>
  <si>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</si>
  <si>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</si>
  <si>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</si>
  <si>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</si>
  <si>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</si>
  <si>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</si>
  <si>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</si>
  <si>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</si>
  <si>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</si>
  <si>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</si>
  <si>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</si>
  <si>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</si>
  <si>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</si>
  <si>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</si>
  <si>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</si>
  <si>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</si>
  <si>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</si>
  <si>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</si>
  <si>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</si>
  <si>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</si>
  <si>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</si>
  <si>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</si>
  <si>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</si>
  <si>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</si>
  <si>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</si>
  <si>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</si>
  <si>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</si>
  <si>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</si>
  <si>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</si>
  <si>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</si>
  <si>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</si>
  <si>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</si>
  <si>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</si>
  <si>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</si>
  <si>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</si>
  <si>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</si>
  <si>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</si>
  <si>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</si>
  <si>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</si>
  <si>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</si>
  <si>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</si>
  <si>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</si>
  <si>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</si>
  <si>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</si>
  <si>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</si>
  <si>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</si>
  <si>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</si>
  <si>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</si>
  <si>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</si>
  <si>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</si>
  <si>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</si>
  <si>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</si>
  <si>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</si>
  <si>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</si>
  <si>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</si>
  <si>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</si>
  <si>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</si>
  <si>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</si>
  <si>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</si>
  <si>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</si>
  <si>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</si>
  <si>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</si>
  <si>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</si>
  <si>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</si>
  <si>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</si>
  <si>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</si>
  <si>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</si>
  <si>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</si>
  <si>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</si>
  <si>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</si>
  <si>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</si>
  <si>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</si>
  <si>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</si>
  <si>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</si>
  <si>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</si>
  <si>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</si>
  <si>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</si>
  <si>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</si>
  <si>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</si>
  <si>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</si>
  <si>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</si>
  <si>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</si>
  <si>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</si>
  <si>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</si>
  <si>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</si>
  <si>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</si>
  <si>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</si>
  <si>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</si>
  <si>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</si>
  <si>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</si>
  <si>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</si>
  <si>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</si>
  <si>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</si>
  <si>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</si>
  <si>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</si>
  <si>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</si>
  <si>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</si>
  <si>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</si>
  <si>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</si>
  <si>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</si>
  <si>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</si>
  <si>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</si>
  <si>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</si>
  <si>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</si>
  <si>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</si>
  <si>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</si>
  <si>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</si>
  <si>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</si>
  <si>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</si>
  <si>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</si>
  <si>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</si>
  <si>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</si>
  <si>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</si>
  <si>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</si>
  <si>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</si>
  <si>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</si>
  <si>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</si>
  <si>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</si>
  <si>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</si>
  <si>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</si>
  <si>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</si>
  <si>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</si>
  <si>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</si>
  <si>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</si>
  <si>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</si>
  <si>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</si>
  <si>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</si>
  <si>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</si>
  <si>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</si>
  <si>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</si>
  <si>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</si>
  <si>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</si>
  <si>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</si>
  <si>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</si>
  <si>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</si>
  <si>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</si>
  <si>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</si>
  <si>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</si>
  <si>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</si>
  <si>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</si>
  <si>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</si>
  <si>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</si>
  <si>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</si>
  <si>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</si>
  <si>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</si>
  <si>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</si>
  <si>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</si>
  <si>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</si>
  <si>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</si>
  <si>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</si>
  <si>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</si>
  <si>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</si>
  <si>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</si>
  <si>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</si>
  <si>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</si>
  <si>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</si>
  <si>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</si>
  <si>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</si>
  <si>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</si>
  <si>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</si>
  <si>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</si>
  <si>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</si>
  <si>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</si>
  <si>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</si>
  <si>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</si>
  <si>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</si>
  <si>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</si>
  <si>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</si>
  <si>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</si>
  <si>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</si>
  <si>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</si>
  <si>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</si>
  <si>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</si>
  <si>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</si>
  <si>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</si>
  <si>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</si>
  <si>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</si>
  <si>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</si>
  <si>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</si>
  <si>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</si>
  <si>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</si>
  <si>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</si>
  <si>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</si>
  <si>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</si>
  <si>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</si>
  <si>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</si>
  <si>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</si>
  <si>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</si>
  <si>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</si>
  <si>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</si>
  <si>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</si>
  <si>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</si>
  <si>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</si>
  <si>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</si>
  <si>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</si>
  <si>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</si>
  <si>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</si>
  <si>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</si>
  <si>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</si>
  <si>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</si>
  <si>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</si>
  <si>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</si>
  <si>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</si>
  <si>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</si>
  <si>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</si>
  <si>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</si>
  <si>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</si>
  <si>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</si>
  <si>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</si>
  <si>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</si>
  <si>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</si>
  <si>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</si>
  <si>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</si>
  <si>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</si>
  <si>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</si>
  <si>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</si>
  <si>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</si>
  <si>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</si>
  <si>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</si>
  <si>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</si>
  <si>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</si>
  <si>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</si>
  <si>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</si>
  <si>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</si>
  <si>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</si>
  <si>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</si>
  <si>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</si>
  <si>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</si>
  <si>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</si>
  <si>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</si>
  <si>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</si>
  <si>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</si>
  <si>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</si>
  <si>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</si>
  <si>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</si>
  <si>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</si>
  <si>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</si>
  <si>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</si>
  <si>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</si>
  <si>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</si>
  <si>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</si>
  <si>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</si>
  <si>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</si>
  <si>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</si>
  <si>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</si>
  <si>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</si>
  <si>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</si>
  <si>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</si>
  <si>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</si>
  <si>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</si>
  <si>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</si>
  <si>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</si>
  <si>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</si>
  <si>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</si>
  <si>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</si>
  <si>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</si>
  <si>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</si>
  <si>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</si>
  <si>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</si>
  <si>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</si>
  <si>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</si>
  <si>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</si>
  <si>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</si>
  <si>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</si>
  <si>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</si>
  <si>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</si>
  <si>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</si>
  <si>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</si>
  <si>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</si>
  <si>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</si>
  <si>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</si>
  <si>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</si>
  <si>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</si>
  <si>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</si>
  <si>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</si>
  <si>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</si>
  <si>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</si>
  <si>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</si>
  <si>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</si>
  <si>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</si>
  <si>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</si>
  <si>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</si>
  <si>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</si>
  <si>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</si>
  <si>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</si>
  <si>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</si>
  <si>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</si>
  <si>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</si>
  <si>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</si>
  <si>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</si>
  <si>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</si>
  <si>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</si>
  <si>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</si>
  <si>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</si>
  <si>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</si>
  <si>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</si>
  <si>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</si>
  <si>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</si>
  <si>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</si>
  <si>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</si>
  <si>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</si>
  <si>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</si>
  <si>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</si>
  <si>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</si>
  <si>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</si>
  <si>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</si>
  <si>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</si>
  <si>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</si>
  <si>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</si>
  <si>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</si>
  <si>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</si>
  <si>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</si>
  <si>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</si>
  <si>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</si>
  <si>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</si>
  <si>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</si>
  <si>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</si>
  <si>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</si>
  <si>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</si>
  <si>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</si>
  <si>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</si>
  <si>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</si>
  <si>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</si>
  <si>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</si>
  <si>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</si>
  <si>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</si>
  <si>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</si>
  <si>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</si>
  <si>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</si>
  <si>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</si>
  <si>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</si>
  <si>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</si>
  <si>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</si>
  <si>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</si>
  <si>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</si>
  <si>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</si>
  <si>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</si>
  <si>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</si>
  <si>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</si>
  <si>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</si>
  <si>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</si>
  <si>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</si>
  <si>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</si>
  <si>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</si>
  <si>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</si>
  <si>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</si>
  <si>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</si>
  <si>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</si>
  <si>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</si>
  <si>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</si>
  <si>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</si>
  <si>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</si>
  <si>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</si>
  <si>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</si>
  <si>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</si>
  <si>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</si>
  <si>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</si>
  <si>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</si>
  <si>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</si>
  <si>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</si>
  <si>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</si>
  <si>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</si>
  <si>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</si>
  <si>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</si>
  <si>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</si>
  <si>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</si>
  <si>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</si>
  <si>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</si>
  <si>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</si>
  <si>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</si>
  <si>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</si>
  <si>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</si>
  <si>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</si>
  <si>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</si>
  <si>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</si>
  <si>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</si>
  <si>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</si>
  <si>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</si>
  <si>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</si>
  <si>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</si>
  <si>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</si>
  <si>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</si>
  <si>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</si>
  <si>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</si>
  <si>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</si>
  <si>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</si>
  <si>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</si>
  <si>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</si>
  <si>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</si>
  <si>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</si>
  <si>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</si>
  <si>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</si>
  <si>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</si>
  <si>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</si>
  <si>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</si>
  <si>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</si>
  <si>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</si>
  <si>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</si>
  <si>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</si>
  <si>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</si>
  <si>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</si>
  <si>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</si>
  <si>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</si>
  <si>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</si>
  <si>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</si>
  <si>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</si>
  <si>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</si>
  <si>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</si>
  <si>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</si>
  <si>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</si>
  <si>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</si>
  <si>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</si>
  <si>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</si>
  <si>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</si>
  <si>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</si>
  <si>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</si>
  <si>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</si>
  <si>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</si>
  <si>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</si>
  <si>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</si>
  <si>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</si>
  <si>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</si>
  <si>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</si>
  <si>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</si>
  <si>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</si>
  <si>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</si>
  <si>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</si>
  <si>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</si>
  <si>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</si>
  <si>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</si>
  <si>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</si>
  <si>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</si>
  <si>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</si>
  <si>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</si>
  <si>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</si>
  <si>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</si>
  <si>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</si>
  <si>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</si>
  <si>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</si>
  <si>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</si>
  <si>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</si>
  <si>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</si>
  <si>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</si>
  <si>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</si>
  <si>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</si>
  <si>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</si>
  <si>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</si>
  <si>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</si>
  <si>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</si>
  <si>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</si>
  <si>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</si>
  <si>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</si>
  <si>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</si>
  <si>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</si>
  <si>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</si>
  <si>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</si>
  <si>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</si>
  <si>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</si>
  <si>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</si>
  <si>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</si>
  <si>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</si>
  <si>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</si>
  <si>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</si>
  <si>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</si>
  <si>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</si>
  <si>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</si>
  <si>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</si>
  <si>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</si>
  <si>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</si>
  <si>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</si>
  <si>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</si>
  <si>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</si>
  <si>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</si>
  <si>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</si>
  <si>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</si>
  <si>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</si>
  <si>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</si>
  <si>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</si>
  <si>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</si>
  <si>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</si>
  <si>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</si>
  <si>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</si>
  <si>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</si>
  <si>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</si>
  <si>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</si>
  <si>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</si>
  <si>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</si>
  <si>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</si>
  <si>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</si>
  <si>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</si>
  <si>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</si>
  <si>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</si>
  <si>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</si>
  <si>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</si>
  <si>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</si>
  <si>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</si>
  <si>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</si>
  <si>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</si>
  <si>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</si>
  <si>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</si>
  <si>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</si>
  <si>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</si>
  <si>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</si>
  <si>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</si>
  <si>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</si>
  <si>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</si>
  <si>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</si>
  <si>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</si>
  <si>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</si>
  <si>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</si>
  <si>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</si>
  <si>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</si>
  <si>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</si>
  <si>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</si>
  <si>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</si>
  <si>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</si>
  <si>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</si>
  <si>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</si>
  <si>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</si>
  <si>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</si>
  <si>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</si>
  <si>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</si>
  <si>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</si>
  <si>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</si>
  <si>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</si>
  <si>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統合医療に係る情報発信等推進事業</t>
  </si>
  <si>
    <t>平成２３年度</t>
  </si>
  <si>
    <t>総務課</t>
  </si>
  <si>
    <t>平成23年3月31日付厚生労働省発医政0331第31号「医療施設運営費等補助金及び中毒情報基盤整備事業費補助金の国庫補助について」</t>
  </si>
  <si>
    <t>国民が「統合医療」に関する適切な情報を入手できるための環境整備を行うことを目的として、国民への適切な情報発信を実施する。</t>
  </si>
  <si>
    <t>「統合医療」の各療法について、安全性・有効性等に関する科学的知見を収集するとともに、これらを基にして必要な情報を広く発信していくことによって、患者・国民及び医師が療法を適切に選択できるようにする。
補助率：定額</t>
    <rPh sb="99" eb="102">
      <t>ホジョリツ</t>
    </rPh>
    <rPh sb="103" eb="105">
      <t>テイガク</t>
    </rPh>
    <phoneticPr fontId="5"/>
  </si>
  <si>
    <t>国民に対して統合医療の情報発信の目標としてサイトアクセス件数を増やす。</t>
  </si>
  <si>
    <t>サイトアクセス数</t>
  </si>
  <si>
    <t>事業者からの報告</t>
  </si>
  <si>
    <t>件</t>
  </si>
  <si>
    <t>情報発信のためサイト数</t>
  </si>
  <si>
    <t>単位当たりコスト＝X／Y
X：「サイト作成業者に対する交付決定額」
Y：「サイトへのアクセス数」　　　　　　　　　　　　　　</t>
  </si>
  <si>
    <t>円</t>
  </si>
  <si>
    <t>　　X/Y</t>
  </si>
  <si>
    <t>10百万円
/606,009件</t>
    <phoneticPr fontId="5"/>
  </si>
  <si>
    <t>10百万円
/2,029,844件</t>
    <phoneticPr fontId="5"/>
  </si>
  <si>
    <t>国民が「統合医療」に関する適切な情報を入手できるようホームページの充実を図るなどの環境整備を行うことで、安全かつ質の高い医療サービスの提供に繋がる。</t>
    <rPh sb="70" eb="71">
      <t>ツナ</t>
    </rPh>
    <phoneticPr fontId="5"/>
  </si>
  <si>
    <t>安全性、有効性の実態が正確に把握されていない「統合医療」について、国民が健康被害を受けないよう適切な情報発信を行うことは広く国民のニーズがあり、国費を投入しなければ事業目的が達成できない。</t>
    <phoneticPr fontId="5"/>
  </si>
  <si>
    <t>安全性、有効性の実態が正確に把握されていない「統合医療」について、国民が健康被害を受けないよう適切な情報発信を行うことは、国が実施すべき事業である。</t>
    <phoneticPr fontId="5"/>
  </si>
  <si>
    <t>安全性、有効性の実態が正確に把握されていない「統合医療」について、国民が健康被害を受けないようという政策目的達成に向けて、優先度の高い事業である。</t>
  </si>
  <si>
    <t>‐</t>
  </si>
  <si>
    <t>-</t>
    <phoneticPr fontId="5"/>
  </si>
  <si>
    <t>無</t>
    <rPh sb="0" eb="1">
      <t>ナ</t>
    </rPh>
    <phoneticPr fontId="5"/>
  </si>
  <si>
    <t>-</t>
    <phoneticPr fontId="5"/>
  </si>
  <si>
    <t>単位当たりコストは低減しており、妥当なものと考えている。</t>
    <rPh sb="0" eb="2">
      <t>タンイ</t>
    </rPh>
    <rPh sb="2" eb="3">
      <t>ア</t>
    </rPh>
    <rPh sb="9" eb="11">
      <t>テイゲン</t>
    </rPh>
    <rPh sb="16" eb="18">
      <t>ダトウ</t>
    </rPh>
    <rPh sb="22" eb="23">
      <t>カンガ</t>
    </rPh>
    <phoneticPr fontId="5"/>
  </si>
  <si>
    <t>交付要綱において、真に必要な経費のみ対象経費としている。</t>
    <rPh sb="0" eb="2">
      <t>コウフ</t>
    </rPh>
    <phoneticPr fontId="5"/>
  </si>
  <si>
    <t>成果実績は見込を上回っている。</t>
    <rPh sb="0" eb="2">
      <t>セイカ</t>
    </rPh>
    <rPh sb="2" eb="4">
      <t>ジッセキ</t>
    </rPh>
    <rPh sb="5" eb="7">
      <t>ミコミ</t>
    </rPh>
    <rPh sb="8" eb="10">
      <t>ウワマワ</t>
    </rPh>
    <phoneticPr fontId="5"/>
  </si>
  <si>
    <t>活動実績は見込通りである。</t>
    <rPh sb="0" eb="2">
      <t>カツドウ</t>
    </rPh>
    <rPh sb="2" eb="4">
      <t>ジッセキ</t>
    </rPh>
    <rPh sb="5" eb="7">
      <t>ミコミ</t>
    </rPh>
    <rPh sb="7" eb="8">
      <t>ドオ</t>
    </rPh>
    <phoneticPr fontId="5"/>
  </si>
  <si>
    <t>厚生労働省において、統合医療検討会を開催し、①統合医療の定義、概念、②研究、技術評価、情報発信に関することなどを検討し、その結果を受けて、伝統医学・総補代替医療に関連する多種多様な団体と連携・協力し、意見集約等を行うだけの能力を有する第三者機関が①研究成果の収集・評価、②情報発信などの業務内容等を具現化することとされ、サイトの作成を行ったが、サイトアクセス数は、右肩上がりで増え続けており、多くの国民に活用されているものと考えている。</t>
  </si>
  <si>
    <t>成果実績をから見ても、多くの国民に活用されていると考えられることから、引き続き、統合医療に関する情報を収集し、国民に対して情報発信を行っていく。</t>
  </si>
  <si>
    <t>81</t>
  </si>
  <si>
    <t>新23-0008</t>
  </si>
  <si>
    <t>87</t>
  </si>
  <si>
    <t>855</t>
  </si>
  <si>
    <t>83</t>
  </si>
  <si>
    <t>75</t>
  </si>
  <si>
    <t>0087</t>
  </si>
  <si>
    <t>0097</t>
    <phoneticPr fontId="5"/>
  </si>
  <si>
    <t>雑役務費</t>
    <rPh sb="0" eb="1">
      <t>ザツ</t>
    </rPh>
    <rPh sb="1" eb="4">
      <t>エキムヒ</t>
    </rPh>
    <phoneticPr fontId="5"/>
  </si>
  <si>
    <t>非常勤職員手当</t>
    <rPh sb="0" eb="3">
      <t>ヒジョウキン</t>
    </rPh>
    <rPh sb="3" eb="5">
      <t>ショクイン</t>
    </rPh>
    <rPh sb="5" eb="7">
      <t>テアテ</t>
    </rPh>
    <phoneticPr fontId="5"/>
  </si>
  <si>
    <t>翻訳費用等</t>
    <rPh sb="0" eb="2">
      <t>ホンヤク</t>
    </rPh>
    <rPh sb="2" eb="4">
      <t>ヒヨウ</t>
    </rPh>
    <rPh sb="4" eb="5">
      <t>トウ</t>
    </rPh>
    <phoneticPr fontId="5"/>
  </si>
  <si>
    <t>人件費</t>
    <rPh sb="0" eb="3">
      <t>ジンケンヒ</t>
    </rPh>
    <phoneticPr fontId="5"/>
  </si>
  <si>
    <t>統合医療に係る情報発信等推進事業</t>
    <rPh sb="0" eb="2">
      <t>トウゴウ</t>
    </rPh>
    <rPh sb="2" eb="4">
      <t>イリョウ</t>
    </rPh>
    <rPh sb="5" eb="6">
      <t>カカ</t>
    </rPh>
    <rPh sb="7" eb="9">
      <t>ジョウホウ</t>
    </rPh>
    <rPh sb="9" eb="11">
      <t>ハッシン</t>
    </rPh>
    <rPh sb="11" eb="12">
      <t>トウ</t>
    </rPh>
    <rPh sb="12" eb="14">
      <t>スイシン</t>
    </rPh>
    <rPh sb="14" eb="16">
      <t>ジギョウ</t>
    </rPh>
    <phoneticPr fontId="5"/>
  </si>
  <si>
    <t>補助金等交付</t>
  </si>
  <si>
    <t>ー</t>
    <phoneticPr fontId="5"/>
  </si>
  <si>
    <t>10百万円
/3,314,058件</t>
    <phoneticPr fontId="5"/>
  </si>
  <si>
    <t>サイトアクセス数が1日9,000件を超えていることから、多くの国民に活用されているものと考えている。</t>
    <rPh sb="10" eb="11">
      <t>ヒ</t>
    </rPh>
    <phoneticPr fontId="5"/>
  </si>
  <si>
    <t>国立大学法人島根大学</t>
    <rPh sb="0" eb="2">
      <t>コクリツ</t>
    </rPh>
    <rPh sb="2" eb="4">
      <t>ダイガク</t>
    </rPh>
    <rPh sb="4" eb="6">
      <t>ホウジン</t>
    </rPh>
    <rPh sb="6" eb="8">
      <t>シマネ</t>
    </rPh>
    <rPh sb="8" eb="10">
      <t>ダイガク</t>
    </rPh>
    <phoneticPr fontId="5"/>
  </si>
  <si>
    <t>その他</t>
    <rPh sb="2" eb="3">
      <t>ホカ</t>
    </rPh>
    <phoneticPr fontId="5"/>
  </si>
  <si>
    <t>会議費、旅費等</t>
    <rPh sb="0" eb="3">
      <t>カイギヒ</t>
    </rPh>
    <rPh sb="4" eb="6">
      <t>リョヒ</t>
    </rPh>
    <rPh sb="6" eb="7">
      <t>ナド</t>
    </rPh>
    <phoneticPr fontId="5"/>
  </si>
  <si>
    <t>医療施設運営費等補助金</t>
    <rPh sb="0" eb="2">
      <t>イリョウ</t>
    </rPh>
    <rPh sb="2" eb="4">
      <t>シセツ</t>
    </rPh>
    <rPh sb="4" eb="7">
      <t>ウンエイヒ</t>
    </rPh>
    <rPh sb="7" eb="8">
      <t>トウ</t>
    </rPh>
    <rPh sb="8" eb="11">
      <t>ホジョキン</t>
    </rPh>
    <phoneticPr fontId="5"/>
  </si>
  <si>
    <t>点検対象外</t>
    <rPh sb="0" eb="2">
      <t>テンケン</t>
    </rPh>
    <rPh sb="2" eb="5">
      <t>タイショウガイ</t>
    </rPh>
    <phoneticPr fontId="5"/>
  </si>
  <si>
    <t>－</t>
    <phoneticPr fontId="5"/>
  </si>
  <si>
    <t>引き続き、必要な予算額を確保し、適正な執行に努めること。</t>
    <phoneticPr fontId="5"/>
  </si>
  <si>
    <t>課長：熊木　正人</t>
    <rPh sb="0" eb="2">
      <t>カチョウ</t>
    </rPh>
    <rPh sb="3" eb="5">
      <t>クマキ</t>
    </rPh>
    <rPh sb="6" eb="8">
      <t>マサト</t>
    </rPh>
    <phoneticPr fontId="5"/>
  </si>
  <si>
    <t>A.国立大学法人島根大学</t>
    <phoneticPr fontId="5"/>
  </si>
  <si>
    <t>-</t>
    <phoneticPr fontId="5"/>
  </si>
  <si>
    <t>10百万円
/3,314,058件</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</si>
</sst>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81643</xdr:colOff>
      <xdr:row>743</xdr:row>
      <xdr:rowOff>0</xdr:rowOff>
    </xdr:from>
    <xdr:to>
      <xdr:col>37</xdr:col>
      <xdr:colOff>81643</xdr:colOff>
      <xdr:row>745</xdr:row>
      <xdr:rowOff>51707</xdr:rowOff>
    </xdr:to>
    <xdr:sp macro="" textlink="">
      <xdr:nvSpPr>
        <xdr:cNvPr id="2" name="正方形/長方形 1"/>
        <xdr:cNvSpPr/>
      </xdr:nvSpPr>
      <xdr:spPr>
        <a:xfrm>
          <a:off x="4482193" y="38481000"/>
          <a:ext cx="3200400" cy="7565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29</xdr:col>
      <xdr:colOff>13607</xdr:colOff>
      <xdr:row>747</xdr:row>
      <xdr:rowOff>130628</xdr:rowOff>
    </xdr:from>
    <xdr:to>
      <xdr:col>29</xdr:col>
      <xdr:colOff>13607</xdr:colOff>
      <xdr:row>749</xdr:row>
      <xdr:rowOff>136071</xdr:rowOff>
    </xdr:to>
    <xdr:cxnSp macro="">
      <xdr:nvCxnSpPr>
        <xdr:cNvPr id="3" name="直線矢印コネクタ 2"/>
        <xdr:cNvCxnSpPr/>
      </xdr:nvCxnSpPr>
      <xdr:spPr>
        <a:xfrm>
          <a:off x="6014357" y="40021328"/>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81643</xdr:colOff>
      <xdr:row>749</xdr:row>
      <xdr:rowOff>299357</xdr:rowOff>
    </xdr:from>
    <xdr:to>
      <xdr:col>37</xdr:col>
      <xdr:colOff>81643</xdr:colOff>
      <xdr:row>751</xdr:row>
      <xdr:rowOff>161990</xdr:rowOff>
    </xdr:to>
    <xdr:sp macro="" textlink="">
      <xdr:nvSpPr>
        <xdr:cNvPr id="4" name="正方形/長方形 3"/>
        <xdr:cNvSpPr/>
      </xdr:nvSpPr>
      <xdr:spPr>
        <a:xfrm>
          <a:off x="4482193" y="40894907"/>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Ａ．国立大学法人島根大学</a:t>
          </a: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xdr:txBody>
    </xdr:sp>
    <xdr:clientData/>
  </xdr:twoCellAnchor>
  <xdr:twoCellAnchor>
    <xdr:from>
      <xdr:col>30</xdr:col>
      <xdr:colOff>0</xdr:colOff>
      <xdr:row>748</xdr:row>
      <xdr:rowOff>146503</xdr:rowOff>
    </xdr:from>
    <xdr:to>
      <xdr:col>38</xdr:col>
      <xdr:colOff>100853</xdr:colOff>
      <xdr:row>749</xdr:row>
      <xdr:rowOff>145708</xdr:rowOff>
    </xdr:to>
    <xdr:sp macro="" textlink="">
      <xdr:nvSpPr>
        <xdr:cNvPr id="5" name="テキスト ボックス 4"/>
        <xdr:cNvSpPr txBox="1"/>
      </xdr:nvSpPr>
      <xdr:spPr>
        <a:xfrm>
          <a:off x="6200775" y="40389628"/>
          <a:ext cx="1701053" cy="3516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68036</xdr:colOff>
      <xdr:row>745</xdr:row>
      <xdr:rowOff>190501</xdr:rowOff>
    </xdr:from>
    <xdr:to>
      <xdr:col>37</xdr:col>
      <xdr:colOff>68036</xdr:colOff>
      <xdr:row>747</xdr:row>
      <xdr:rowOff>81644</xdr:rowOff>
    </xdr:to>
    <xdr:sp macro="" textlink="">
      <xdr:nvSpPr>
        <xdr:cNvPr id="6" name="大かっこ 5"/>
        <xdr:cNvSpPr/>
      </xdr:nvSpPr>
      <xdr:spPr>
        <a:xfrm>
          <a:off x="4468586" y="39376351"/>
          <a:ext cx="3200400" cy="5959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団体等が実施する「統合医療」に係る情報発信等推進事業に対する支援</a:t>
          </a:r>
          <a:endParaRPr kumimoji="1" lang="en-US" altLang="ja-JP" sz="1100">
            <a:solidFill>
              <a:schemeClr val="tx1"/>
            </a:solidFill>
            <a:effectLst/>
            <a:latin typeface="+mn-lt"/>
            <a:ea typeface="+mn-ea"/>
            <a:cs typeface="+mn-cs"/>
          </a:endParaRPr>
        </a:p>
      </xdr:txBody>
    </xdr:sp>
    <xdr:clientData/>
  </xdr:twoCellAnchor>
  <xdr:twoCellAnchor>
    <xdr:from>
      <xdr:col>21</xdr:col>
      <xdr:colOff>40822</xdr:colOff>
      <xdr:row>751</xdr:row>
      <xdr:rowOff>285751</xdr:rowOff>
    </xdr:from>
    <xdr:to>
      <xdr:col>37</xdr:col>
      <xdr:colOff>40822</xdr:colOff>
      <xdr:row>753</xdr:row>
      <xdr:rowOff>299358</xdr:rowOff>
    </xdr:to>
    <xdr:sp macro="" textlink="">
      <xdr:nvSpPr>
        <xdr:cNvPr id="7" name="大かっこ 6"/>
        <xdr:cNvSpPr/>
      </xdr:nvSpPr>
      <xdr:spPr>
        <a:xfrm>
          <a:off x="4441372" y="41586151"/>
          <a:ext cx="3200400" cy="718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統合医療に関連する情報の収集・評価等を行い、各療法に関する科学的根拠に基づいた情報の発信を実施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J1141" sqref="BJ11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98</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578</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579</v>
      </c>
      <c r="AF5" s="700"/>
      <c r="AG5" s="700"/>
      <c r="AH5" s="700"/>
      <c r="AI5" s="700"/>
      <c r="AJ5" s="700"/>
      <c r="AK5" s="700"/>
      <c r="AL5" s="700"/>
      <c r="AM5" s="700"/>
      <c r="AN5" s="700"/>
      <c r="AO5" s="700"/>
      <c r="AP5" s="701"/>
      <c r="AQ5" s="702" t="s">
        <v>631</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580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582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10</v>
      </c>
      <c r="Q13" s="659"/>
      <c r="R13" s="659"/>
      <c r="S13" s="659"/>
      <c r="T13" s="659"/>
      <c r="U13" s="659"/>
      <c r="V13" s="660"/>
      <c r="W13" s="658">
        <v>10</v>
      </c>
      <c r="X13" s="659"/>
      <c r="Y13" s="659"/>
      <c r="Z13" s="659"/>
      <c r="AA13" s="659"/>
      <c r="AB13" s="659"/>
      <c r="AC13" s="660"/>
      <c r="AD13" s="658">
        <v>10</v>
      </c>
      <c r="AE13" s="659"/>
      <c r="AF13" s="659"/>
      <c r="AG13" s="659"/>
      <c r="AH13" s="659"/>
      <c r="AI13" s="659"/>
      <c r="AJ13" s="660"/>
      <c r="AK13" s="658">
        <v>10</v>
      </c>
      <c r="AL13" s="659"/>
      <c r="AM13" s="659"/>
      <c r="AN13" s="659"/>
      <c r="AO13" s="659"/>
      <c r="AP13" s="659"/>
      <c r="AQ13" s="660"/>
      <c r="AR13" s="920">
        <v>10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10</v>
      </c>
      <c r="Q18" s="880"/>
      <c r="R18" s="880"/>
      <c r="S18" s="880"/>
      <c r="T18" s="880"/>
      <c r="U18" s="880"/>
      <c r="V18" s="881"/>
      <c r="W18" s="879">
        <f>SUM(W13:AC17)</f>
        <v>10</v>
      </c>
      <c r="X18" s="880"/>
      <c r="Y18" s="880"/>
      <c r="Z18" s="880"/>
      <c r="AA18" s="880"/>
      <c r="AB18" s="880"/>
      <c r="AC18" s="881"/>
      <c r="AD18" s="879">
        <f>SUM(AD13:AJ17)</f>
        <v>10</v>
      </c>
      <c r="AE18" s="880"/>
      <c r="AF18" s="880"/>
      <c r="AG18" s="880"/>
      <c r="AH18" s="880"/>
      <c r="AI18" s="880"/>
      <c r="AJ18" s="881"/>
      <c r="AK18" s="879">
        <f>SUM(AK13:AQ17)</f>
        <v>10</v>
      </c>
      <c r="AL18" s="880"/>
      <c r="AM18" s="880"/>
      <c r="AN18" s="880"/>
      <c r="AO18" s="880"/>
      <c r="AP18" s="880"/>
      <c r="AQ18" s="881"/>
      <c r="AR18" s="879">
        <f>SUM(AR13:AX17)</f>
        <v>10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10</v>
      </c>
      <c r="Q19" s="659"/>
      <c r="R19" s="659"/>
      <c r="S19" s="659"/>
      <c r="T19" s="659"/>
      <c r="U19" s="659"/>
      <c r="V19" s="660"/>
      <c r="W19" s="658">
        <v>10</v>
      </c>
      <c r="X19" s="659"/>
      <c r="Y19" s="659"/>
      <c r="Z19" s="659"/>
      <c r="AA19" s="659"/>
      <c r="AB19" s="659"/>
      <c r="AC19" s="660"/>
      <c r="AD19" s="658">
        <v>10</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627</v>
      </c>
      <c r="H23" s="987"/>
      <c r="I23" s="987"/>
      <c r="J23" s="987"/>
      <c r="K23" s="987"/>
      <c r="L23" s="987"/>
      <c r="M23" s="987"/>
      <c r="N23" s="987"/>
      <c r="O23" s="988"/>
      <c r="P23" s="920">
        <v>10</v>
      </c>
      <c r="Q23" s="921"/>
      <c r="R23" s="921"/>
      <c r="S23" s="921"/>
      <c r="T23" s="921"/>
      <c r="U23" s="921"/>
      <c r="V23" s="937"/>
      <c r="W23" s="920">
        <v>10</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10</v>
      </c>
      <c r="Q29" s="659"/>
      <c r="R29" s="659"/>
      <c r="S29" s="659"/>
      <c r="T29" s="659"/>
      <c r="U29" s="659"/>
      <c r="V29" s="660"/>
      <c r="W29" s="968">
        <f>AR13</f>
        <v>10</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23.25" customHeight="1" x14ac:dyDescent="0.15">
      <c r="A32" s="403"/>
      <c r="B32" s="401"/>
      <c r="C32" s="401"/>
      <c r="D32" s="401"/>
      <c r="E32" s="401"/>
      <c r="F32" s="402"/>
      <c r="G32" s="564" t="s">
        <v>583</v>
      </c>
      <c r="H32" s="565"/>
      <c r="I32" s="565"/>
      <c r="J32" s="565"/>
      <c r="K32" s="565"/>
      <c r="L32" s="565"/>
      <c r="M32" s="565"/>
      <c r="N32" s="565"/>
      <c r="O32" s="566"/>
      <c r="P32" s="104" t="s">
        <v>584</v>
      </c>
      <c r="Q32" s="104"/>
      <c r="R32" s="104"/>
      <c r="S32" s="104"/>
      <c r="T32" s="104"/>
      <c r="U32" s="104"/>
      <c r="V32" s="104"/>
      <c r="W32" s="104"/>
      <c r="X32" s="105"/>
      <c r="Y32" s="474" t="s">
        <v>12</v>
      </c>
      <c r="Z32" s="534"/>
      <c r="AA32" s="535"/>
      <c r="AB32" s="464" t="s">
        <v>586</v>
      </c>
      <c r="AC32" s="464"/>
      <c r="AD32" s="464"/>
      <c r="AE32" s="216">
        <v>606009</v>
      </c>
      <c r="AF32" s="217"/>
      <c r="AG32" s="217"/>
      <c r="AH32" s="217"/>
      <c r="AI32" s="216">
        <v>2029844</v>
      </c>
      <c r="AJ32" s="217"/>
      <c r="AK32" s="217"/>
      <c r="AL32" s="217"/>
      <c r="AM32" s="216">
        <v>3314058</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586</v>
      </c>
      <c r="AC33" s="526"/>
      <c r="AD33" s="526"/>
      <c r="AE33" s="216">
        <v>413363</v>
      </c>
      <c r="AF33" s="217"/>
      <c r="AG33" s="217"/>
      <c r="AH33" s="217"/>
      <c r="AI33" s="216">
        <v>606009</v>
      </c>
      <c r="AJ33" s="217"/>
      <c r="AK33" s="217"/>
      <c r="AL33" s="217"/>
      <c r="AM33" s="216">
        <v>2029844</v>
      </c>
      <c r="AN33" s="217"/>
      <c r="AO33" s="217"/>
      <c r="AP33" s="217"/>
      <c r="AQ33" s="340" t="s">
        <v>570</v>
      </c>
      <c r="AR33" s="206"/>
      <c r="AS33" s="206"/>
      <c r="AT33" s="341"/>
      <c r="AU33" s="217">
        <v>2029844</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147</v>
      </c>
      <c r="AF34" s="217"/>
      <c r="AG34" s="217"/>
      <c r="AH34" s="217"/>
      <c r="AI34" s="216">
        <v>335</v>
      </c>
      <c r="AJ34" s="217"/>
      <c r="AK34" s="217"/>
      <c r="AL34" s="217"/>
      <c r="AM34" s="216">
        <v>163</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586</v>
      </c>
      <c r="AC101" s="464"/>
      <c r="AD101" s="464"/>
      <c r="AE101" s="216">
        <v>1</v>
      </c>
      <c r="AF101" s="217"/>
      <c r="AG101" s="217"/>
      <c r="AH101" s="218"/>
      <c r="AI101" s="216">
        <v>1</v>
      </c>
      <c r="AJ101" s="217"/>
      <c r="AK101" s="217"/>
      <c r="AL101" s="218"/>
      <c r="AM101" s="216">
        <v>1</v>
      </c>
      <c r="AN101" s="217"/>
      <c r="AO101" s="217"/>
      <c r="AP101" s="218"/>
      <c r="AQ101" s="216" t="s">
        <v>570</v>
      </c>
      <c r="AR101" s="217"/>
      <c r="AS101" s="217"/>
      <c r="AT101" s="218"/>
      <c r="AU101" s="216" t="s">
        <v>633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586</v>
      </c>
      <c r="AC102" s="464"/>
      <c r="AD102" s="464"/>
      <c r="AE102" s="421">
        <v>1</v>
      </c>
      <c r="AF102" s="421"/>
      <c r="AG102" s="421"/>
      <c r="AH102" s="421"/>
      <c r="AI102" s="421">
        <v>1</v>
      </c>
      <c r="AJ102" s="421"/>
      <c r="AK102" s="421"/>
      <c r="AL102" s="421"/>
      <c r="AM102" s="421">
        <v>1</v>
      </c>
      <c r="AN102" s="421"/>
      <c r="AO102" s="421"/>
      <c r="AP102" s="421"/>
      <c r="AQ102" s="271">
        <v>1</v>
      </c>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2" t="s">
        <v>440</v>
      </c>
      <c r="AR115" s="593"/>
      <c r="AS115" s="593"/>
      <c r="AT115" s="593"/>
      <c r="AU115" s="593"/>
      <c r="AV115" s="593"/>
      <c r="AW115" s="593"/>
      <c r="AX115" s="594"/>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589</v>
      </c>
      <c r="AC116" s="466"/>
      <c r="AD116" s="467"/>
      <c r="AE116" s="421">
        <v>17</v>
      </c>
      <c r="AF116" s="421"/>
      <c r="AG116" s="421"/>
      <c r="AH116" s="421"/>
      <c r="AI116" s="421">
        <v>5</v>
      </c>
      <c r="AJ116" s="421"/>
      <c r="AK116" s="421"/>
      <c r="AL116" s="421"/>
      <c r="AM116" s="421">
        <v>3</v>
      </c>
      <c r="AN116" s="421"/>
      <c r="AO116" s="421"/>
      <c r="AP116" s="421"/>
      <c r="AQ116" s="216">
        <v>3</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91" t="s">
        <v>591</v>
      </c>
      <c r="AF117" s="554"/>
      <c r="AG117" s="554"/>
      <c r="AH117" s="554"/>
      <c r="AI117" s="591" t="s">
        <v>592</v>
      </c>
      <c r="AJ117" s="554"/>
      <c r="AK117" s="554"/>
      <c r="AL117" s="554"/>
      <c r="AM117" s="591" t="s">
        <v>622</v>
      </c>
      <c r="AN117" s="554"/>
      <c r="AO117" s="554"/>
      <c r="AP117" s="554"/>
      <c r="AQ117" s="554" t="s">
        <v>634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2" t="s">
        <v>440</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2" t="s">
        <v>440</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2" t="s">
        <v>440</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398</v>
      </c>
      <c r="AF127" s="419"/>
      <c r="AG127" s="419"/>
      <c r="AH127" s="420"/>
      <c r="AI127" s="418" t="s">
        <v>396</v>
      </c>
      <c r="AJ127" s="419"/>
      <c r="AK127" s="419"/>
      <c r="AL127" s="420"/>
      <c r="AM127" s="418" t="s">
        <v>425</v>
      </c>
      <c r="AN127" s="419"/>
      <c r="AO127" s="419"/>
      <c r="AP127" s="420"/>
      <c r="AQ127" s="592" t="s">
        <v>440</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6"/>
      <c r="AI135" s="205" t="s">
        <v>574</v>
      </c>
      <c r="AJ135" s="206"/>
      <c r="AK135" s="206"/>
      <c r="AL135" s="206"/>
      <c r="AM135" s="205" t="s">
        <v>575</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61.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564</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61.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564</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61.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564</v>
      </c>
      <c r="AE704" s="784"/>
      <c r="AF704" s="784"/>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597</v>
      </c>
      <c r="AE705" s="716"/>
      <c r="AF705" s="716"/>
      <c r="AG705" s="124" t="s">
        <v>598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599</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599</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597</v>
      </c>
      <c r="AE708" s="606"/>
      <c r="AF708" s="606"/>
      <c r="AG708" s="743" t="s">
        <v>600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597</v>
      </c>
      <c r="AE710" s="327"/>
      <c r="AF710" s="327"/>
      <c r="AG710" s="100" t="s">
        <v>600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564</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597</v>
      </c>
      <c r="AE712" s="784"/>
      <c r="AF712" s="784"/>
      <c r="AG712" s="811" t="s">
        <v>598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597</v>
      </c>
      <c r="AE713" s="327"/>
      <c r="AF713" s="664"/>
      <c r="AG713" s="100" t="s">
        <v>600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597</v>
      </c>
      <c r="AE714" s="809"/>
      <c r="AF714" s="810"/>
      <c r="AG714" s="737" t="s">
        <v>414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564</v>
      </c>
      <c r="AE715" s="606"/>
      <c r="AF715" s="657"/>
      <c r="AG715" s="743" t="s">
        <v>603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597</v>
      </c>
      <c r="AE716" s="628"/>
      <c r="AF716" s="628"/>
      <c r="AG716" s="100" t="s">
        <v>600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604</v>
      </c>
      <c r="AH717" s="101"/>
      <c r="AI717" s="101"/>
      <c r="AJ717" s="101"/>
      <c r="AK717" s="101"/>
      <c r="AL717" s="101"/>
      <c r="AM717" s="101"/>
      <c r="AN717" s="101"/>
      <c r="AO717" s="101"/>
      <c r="AP717" s="101"/>
      <c r="AQ717" s="101"/>
      <c r="AR717" s="101"/>
      <c r="AS717" s="101"/>
      <c r="AT717" s="101"/>
      <c r="AU717" s="101"/>
      <c r="AV717" s="101"/>
      <c r="AW717" s="101"/>
      <c r="AX717" s="102"/>
    </row>
    <row r="718" spans="1:50" ht="35.2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623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597</v>
      </c>
      <c r="AE719" s="606"/>
      <c r="AF719" s="60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5.5" customHeight="1" thickBot="1" x14ac:dyDescent="0.2">
      <c r="A727" s="804"/>
      <c r="B727" s="805"/>
      <c r="C727" s="749" t="s">
        <v>57</v>
      </c>
      <c r="D727" s="750"/>
      <c r="E727" s="750"/>
      <c r="F727" s="751"/>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3" customHeight="1" thickBot="1" x14ac:dyDescent="0.2">
      <c r="A729" s="635" t="s">
        <v>628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2.75" customHeight="1" thickBot="1" x14ac:dyDescent="0.2">
      <c r="A731" s="800" t="s">
        <v>138</v>
      </c>
      <c r="B731" s="801"/>
      <c r="C731" s="801"/>
      <c r="D731" s="801"/>
      <c r="E731" s="802"/>
      <c r="F731" s="730" t="s">
        <v>630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8.25" customHeight="1" thickBot="1" x14ac:dyDescent="0.2">
      <c r="A733" s="674" t="s">
        <v>138</v>
      </c>
      <c r="B733" s="675"/>
      <c r="C733" s="675"/>
      <c r="D733" s="675"/>
      <c r="E733" s="676"/>
      <c r="F733" s="638" t="s">
        <v>629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409</v>
      </c>
      <c r="B737" s="209"/>
      <c r="C737" s="209"/>
      <c r="D737" s="210"/>
      <c r="E737" s="990" t="s">
        <v>570</v>
      </c>
      <c r="F737" s="990"/>
      <c r="G737" s="990"/>
      <c r="H737" s="990"/>
      <c r="I737" s="990"/>
      <c r="J737" s="990"/>
      <c r="K737" s="990"/>
      <c r="L737" s="990"/>
      <c r="M737" s="990"/>
      <c r="N737" s="365" t="s">
        <v>404</v>
      </c>
      <c r="O737" s="365"/>
      <c r="P737" s="365"/>
      <c r="Q737" s="365"/>
      <c r="R737" s="990" t="s">
        <v>608</v>
      </c>
      <c r="S737" s="990"/>
      <c r="T737" s="990"/>
      <c r="U737" s="990"/>
      <c r="V737" s="990"/>
      <c r="W737" s="990"/>
      <c r="X737" s="990"/>
      <c r="Y737" s="990"/>
      <c r="Z737" s="990"/>
      <c r="AA737" s="365" t="s">
        <v>403</v>
      </c>
      <c r="AB737" s="365"/>
      <c r="AC737" s="365"/>
      <c r="AD737" s="365"/>
      <c r="AE737" s="990" t="s">
        <v>610</v>
      </c>
      <c r="AF737" s="990"/>
      <c r="AG737" s="990"/>
      <c r="AH737" s="990"/>
      <c r="AI737" s="990"/>
      <c r="AJ737" s="990"/>
      <c r="AK737" s="990"/>
      <c r="AL737" s="990"/>
      <c r="AM737" s="990"/>
      <c r="AN737" s="365" t="s">
        <v>402</v>
      </c>
      <c r="AO737" s="365"/>
      <c r="AP737" s="365"/>
      <c r="AQ737" s="365"/>
      <c r="AR737" s="996" t="s">
        <v>612</v>
      </c>
      <c r="AS737" s="997"/>
      <c r="AT737" s="997"/>
      <c r="AU737" s="997"/>
      <c r="AV737" s="997"/>
      <c r="AW737" s="997"/>
      <c r="AX737" s="998"/>
      <c r="AY737" s="88"/>
      <c r="AZ737" s="88"/>
    </row>
    <row r="738" spans="1:52" ht="24.75" customHeight="1" x14ac:dyDescent="0.15">
      <c r="A738" s="989" t="s">
        <v>401</v>
      </c>
      <c r="B738" s="209"/>
      <c r="C738" s="209"/>
      <c r="D738" s="210"/>
      <c r="E738" s="990" t="s">
        <v>607</v>
      </c>
      <c r="F738" s="990"/>
      <c r="G738" s="990"/>
      <c r="H738" s="990"/>
      <c r="I738" s="990"/>
      <c r="J738" s="990"/>
      <c r="K738" s="990"/>
      <c r="L738" s="990"/>
      <c r="M738" s="990"/>
      <c r="N738" s="365" t="s">
        <v>400</v>
      </c>
      <c r="O738" s="365"/>
      <c r="P738" s="365"/>
      <c r="Q738" s="365"/>
      <c r="R738" s="990" t="s">
        <v>609</v>
      </c>
      <c r="S738" s="990"/>
      <c r="T738" s="990"/>
      <c r="U738" s="990"/>
      <c r="V738" s="990"/>
      <c r="W738" s="990"/>
      <c r="X738" s="990"/>
      <c r="Y738" s="990"/>
      <c r="Z738" s="990"/>
      <c r="AA738" s="365" t="s">
        <v>399</v>
      </c>
      <c r="AB738" s="365"/>
      <c r="AC738" s="365"/>
      <c r="AD738" s="365"/>
      <c r="AE738" s="990" t="s">
        <v>611</v>
      </c>
      <c r="AF738" s="990"/>
      <c r="AG738" s="990"/>
      <c r="AH738" s="990"/>
      <c r="AI738" s="990"/>
      <c r="AJ738" s="990"/>
      <c r="AK738" s="990"/>
      <c r="AL738" s="990"/>
      <c r="AM738" s="990"/>
      <c r="AN738" s="365" t="s">
        <v>398</v>
      </c>
      <c r="AO738" s="365"/>
      <c r="AP738" s="365"/>
      <c r="AQ738" s="365"/>
      <c r="AR738" s="996" t="s">
        <v>613</v>
      </c>
      <c r="AS738" s="997"/>
      <c r="AT738" s="997"/>
      <c r="AU738" s="997"/>
      <c r="AV738" s="997"/>
      <c r="AW738" s="997"/>
      <c r="AX738" s="998"/>
    </row>
    <row r="739" spans="1:52" ht="24.75" customHeight="1" x14ac:dyDescent="0.15">
      <c r="A739" s="989" t="s">
        <v>397</v>
      </c>
      <c r="B739" s="209"/>
      <c r="C739" s="209"/>
      <c r="D739" s="210"/>
      <c r="E739" s="990" t="s">
        <v>614</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576</v>
      </c>
      <c r="F740" s="975"/>
      <c r="G740" s="975"/>
      <c r="H740" s="92" t="str">
        <f>IF(E740="", "", "(")</f>
        <v>(</v>
      </c>
      <c r="I740" s="975"/>
      <c r="J740" s="975"/>
      <c r="K740" s="92" t="str">
        <f>IF(OR(I740="　", I740=""), "", "-")</f>
        <v/>
      </c>
      <c r="L740" s="976">
        <v>99</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632</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615</v>
      </c>
      <c r="H782" s="672"/>
      <c r="I782" s="672"/>
      <c r="J782" s="672"/>
      <c r="K782" s="673"/>
      <c r="L782" s="665" t="s">
        <v>617</v>
      </c>
      <c r="M782" s="666"/>
      <c r="N782" s="666"/>
      <c r="O782" s="666"/>
      <c r="P782" s="666"/>
      <c r="Q782" s="666"/>
      <c r="R782" s="666"/>
      <c r="S782" s="666"/>
      <c r="T782" s="666"/>
      <c r="U782" s="666"/>
      <c r="V782" s="666"/>
      <c r="W782" s="666"/>
      <c r="X782" s="667"/>
      <c r="Y782" s="388">
        <v>8</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t="s">
        <v>616</v>
      </c>
      <c r="H783" s="608"/>
      <c r="I783" s="608"/>
      <c r="J783" s="608"/>
      <c r="K783" s="609"/>
      <c r="L783" s="599" t="s">
        <v>618</v>
      </c>
      <c r="M783" s="600"/>
      <c r="N783" s="600"/>
      <c r="O783" s="600"/>
      <c r="P783" s="600"/>
      <c r="Q783" s="600"/>
      <c r="R783" s="600"/>
      <c r="S783" s="600"/>
      <c r="T783" s="600"/>
      <c r="U783" s="600"/>
      <c r="V783" s="600"/>
      <c r="W783" s="600"/>
      <c r="X783" s="601"/>
      <c r="Y783" s="602">
        <v>1</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625</v>
      </c>
      <c r="H784" s="608"/>
      <c r="I784" s="608"/>
      <c r="J784" s="608"/>
      <c r="K784" s="609"/>
      <c r="L784" s="599" t="s">
        <v>626</v>
      </c>
      <c r="M784" s="600"/>
      <c r="N784" s="600"/>
      <c r="O784" s="600"/>
      <c r="P784" s="600"/>
      <c r="Q784" s="600"/>
      <c r="R784" s="600"/>
      <c r="S784" s="600"/>
      <c r="T784" s="600"/>
      <c r="U784" s="600"/>
      <c r="V784" s="600"/>
      <c r="W784" s="600"/>
      <c r="X784" s="601"/>
      <c r="Y784" s="602">
        <v>1</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624</v>
      </c>
      <c r="D838" s="347"/>
      <c r="E838" s="347"/>
      <c r="F838" s="347"/>
      <c r="G838" s="347"/>
      <c r="H838" s="347"/>
      <c r="I838" s="347"/>
      <c r="J838" s="348">
        <v>4280005002142</v>
      </c>
      <c r="K838" s="349"/>
      <c r="L838" s="349"/>
      <c r="M838" s="349"/>
      <c r="N838" s="349"/>
      <c r="O838" s="349"/>
      <c r="P838" s="362" t="s">
        <v>619</v>
      </c>
      <c r="Q838" s="350"/>
      <c r="R838" s="350"/>
      <c r="S838" s="350"/>
      <c r="T838" s="350"/>
      <c r="U838" s="350"/>
      <c r="V838" s="350"/>
      <c r="W838" s="350"/>
      <c r="X838" s="350"/>
      <c r="Y838" s="351">
        <v>10</v>
      </c>
      <c r="Z838" s="352"/>
      <c r="AA838" s="352"/>
      <c r="AB838" s="353"/>
      <c r="AC838" s="363" t="s">
        <v>620</v>
      </c>
      <c r="AD838" s="371"/>
      <c r="AE838" s="371"/>
      <c r="AF838" s="371"/>
      <c r="AG838" s="371"/>
      <c r="AH838" s="372" t="s">
        <v>414</v>
      </c>
      <c r="AI838" s="373"/>
      <c r="AJ838" s="373"/>
      <c r="AK838" s="373"/>
      <c r="AL838" s="357" t="s">
        <v>414</v>
      </c>
      <c r="AM838" s="358"/>
      <c r="AN838" s="358"/>
      <c r="AO838" s="359"/>
      <c r="AP838" s="360" t="s">
        <v>621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3">
    <cfRule type="expression" dxfId="2797" priority="13883">
      <formula>IF(RIGHT(TEXT(Y783,"0.#"),1)=".",FALSE,TRUE)</formula>
    </cfRule>
    <cfRule type="expression" dxfId="2796" priority="13884">
      <formula>IF(RIGHT(TEXT(Y783,"0.#"),1)=".",TRUE,FALSE)</formula>
    </cfRule>
  </conditionalFormatting>
  <conditionalFormatting sqref="Y792">
    <cfRule type="expression" dxfId="2795" priority="13879">
      <formula>IF(RIGHT(TEXT(Y792,"0.#"),1)=".",FALSE,TRUE)</formula>
    </cfRule>
    <cfRule type="expression" dxfId="2794" priority="13880">
      <formula>IF(RIGHT(TEXT(Y792,"0.#"),1)=".",TRUE,FALSE)</formula>
    </cfRule>
  </conditionalFormatting>
  <conditionalFormatting sqref="Y823:Y830 Y821 Y810:Y817 Y808 Y797:Y804 Y795">
    <cfRule type="expression" dxfId="2793" priority="13661">
      <formula>IF(RIGHT(TEXT(Y795,"0.#"),1)=".",FALSE,TRUE)</formula>
    </cfRule>
    <cfRule type="expression" dxfId="2792" priority="13662">
      <formula>IF(RIGHT(TEXT(Y795,"0.#"),1)=".",TRUE,FALSE)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4:Y791 Y782">
    <cfRule type="expression" dxfId="2785" priority="13685">
      <formula>IF(RIGHT(TEXT(Y782,"0.#"),1)=".",FALSE,TRUE)</formula>
    </cfRule>
    <cfRule type="expression" dxfId="2784" priority="13686">
      <formula>IF(RIGHT(TEXT(Y782,"0.#"),1)=".",TRUE,FALSE)</formula>
    </cfRule>
  </conditionalFormatting>
  <conditionalFormatting sqref="AU783">
    <cfRule type="expression" dxfId="2783" priority="13683">
      <formula>IF(RIGHT(TEXT(AU783,"0.#"),1)=".",FALSE,TRUE)</formula>
    </cfRule>
    <cfRule type="expression" dxfId="2782" priority="13684">
      <formula>IF(RIGHT(TEXT(AU783,"0.#"),1)=".",TRUE,FALSE)</formula>
    </cfRule>
  </conditionalFormatting>
  <conditionalFormatting sqref="AU792">
    <cfRule type="expression" dxfId="2781" priority="13681">
      <formula>IF(RIGHT(TEXT(AU792,"0.#"),1)=".",FALSE,TRUE)</formula>
    </cfRule>
    <cfRule type="expression" dxfId="2780" priority="13682">
      <formula>IF(RIGHT(TEXT(AU792,"0.#"),1)=".",TRUE,FALSE)</formula>
    </cfRule>
  </conditionalFormatting>
  <conditionalFormatting sqref="AU784:AU791 AU782">
    <cfRule type="expression" dxfId="2779" priority="13679">
      <formula>IF(RIGHT(TEXT(AU782,"0.#"),1)=".",FALSE,TRUE)</formula>
    </cfRule>
    <cfRule type="expression" dxfId="2778" priority="13680">
      <formula>IF(RIGHT(TEXT(AU782,"0.#"),1)=".",TRUE,FALSE)</formula>
    </cfRule>
  </conditionalFormatting>
  <conditionalFormatting sqref="Y822 Y809 Y796">
    <cfRule type="expression" dxfId="2777" priority="13665">
      <formula>IF(RIGHT(TEXT(Y796,"0.#"),1)=".",FALSE,TRUE)</formula>
    </cfRule>
    <cfRule type="expression" dxfId="2776" priority="13666">
      <formula>IF(RIGHT(TEXT(Y796,"0.#"),1)=".",TRUE,FALSE)</formula>
    </cfRule>
  </conditionalFormatting>
  <conditionalFormatting sqref="Y831 Y818 Y805">
    <cfRule type="expression" dxfId="2775" priority="13663">
      <formula>IF(RIGHT(TEXT(Y805,"0.#"),1)=".",FALSE,TRUE)</formula>
    </cfRule>
    <cfRule type="expression" dxfId="2774" priority="13664">
      <formula>IF(RIGHT(TEXT(Y805,"0.#"),1)=".",TRUE,FALSE)</formula>
    </cfRule>
  </conditionalFormatting>
  <conditionalFormatting sqref="AU822 AU809 AU796">
    <cfRule type="expression" dxfId="2773" priority="13659">
      <formula>IF(RIGHT(TEXT(AU796,"0.#"),1)=".",FALSE,TRUE)</formula>
    </cfRule>
    <cfRule type="expression" dxfId="2772" priority="13660">
      <formula>IF(RIGHT(TEXT(AU796,"0.#"),1)=".",TRUE,FALSE)</formula>
    </cfRule>
  </conditionalFormatting>
  <conditionalFormatting sqref="AU831 AU818 AU805">
    <cfRule type="expression" dxfId="2771" priority="13657">
      <formula>IF(RIGHT(TEXT(AU805,"0.#"),1)=".",FALSE,TRUE)</formula>
    </cfRule>
    <cfRule type="expression" dxfId="2770" priority="13658">
      <formula>IF(RIGHT(TEXT(AU805,"0.#"),1)=".",TRUE,FALSE)</formula>
    </cfRule>
  </conditionalFormatting>
  <conditionalFormatting sqref="AU823:AU830 AU821 AU810:AU817 AU808 AU797:AU804 AU795">
    <cfRule type="expression" dxfId="2769" priority="13655">
      <formula>IF(RIGHT(TEXT(AU795,"0.#"),1)=".",FALSE,TRUE)</formula>
    </cfRule>
    <cfRule type="expression" dxfId="2768" priority="13656">
      <formula>IF(RIGHT(TEXT(AU795,"0.#"),1)=".",TRUE,FALSE)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9:AO839">
    <cfRule type="expression" dxfId="2387" priority="2819">
      <formula>IF(AND(AL839&gt;=0, RIGHT(TEXT(AL839,"0.#"),1)&lt;&gt;"."),TRUE,FALSE)</formula>
    </cfRule>
    <cfRule type="expression" dxfId="2386" priority="2820">
      <formula>IF(AND(AL839&gt;=0, RIGHT(TEXT(AL839,"0.#"),1)="."),TRUE,FALSE)</formula>
    </cfRule>
    <cfRule type="expression" dxfId="2385" priority="2821">
      <formula>IF(AND(AL839&lt;0, RIGHT(TEXT(AL839,"0.#"),1)&lt;&gt;"."),TRUE,FALSE)</formula>
    </cfRule>
    <cfRule type="expression" dxfId="2384" priority="2822">
      <formula>IF(AND(AL839&lt;0, RIGHT(TEXT(AL839,"0.#"),1)="."),TRUE,FALSE)</formula>
    </cfRule>
  </conditionalFormatting>
  <conditionalFormatting sqref="Y839">
    <cfRule type="expression" dxfId="2383" priority="2817">
      <formula>IF(RIGHT(TEXT(Y839,"0.#"),1)=".",FALSE,TRUE)</formula>
    </cfRule>
    <cfRule type="expression" dxfId="2382" priority="2818">
      <formula>IF(RIGHT(TEXT(Y839,"0.#"),1)=".",TRUE,FALSE)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34:AE135 AI134:AI135 AM134:AM135 AQ134:AQ135 AU134:AU135">
    <cfRule type="expression" dxfId="707" priority="7">
      <formula>IF(RIGHT(TEXT(AE134,"0.#"),1)=".",FALSE,TRUE)</formula>
    </cfRule>
    <cfRule type="expression" dxfId="706" priority="8">
      <formula>IF(RIGHT(TEXT(AE134,"0.#"),1)=".",TRUE,FALSE)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69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2020-10-08T15:58:31Z</dcterms:modified>
</cp:coreProperties>
</file>