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<sst xmlns="http://schemas.openxmlformats.org/spreadsheetml/2006/main" count="2956" uniqueCount="685">
  <si>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</si>
  <si>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</si>
  <si>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</si>
  <si>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</si>
  <si>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</si>
  <si>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</si>
  <si>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</si>
  <si>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</si>
  <si>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</si>
  <si>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</si>
  <si>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</si>
  <si>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</si>
  <si>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</si>
  <si>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</si>
  <si>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</si>
  <si>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</si>
  <si>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</si>
  <si>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</si>
  <si>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</si>
  <si>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</si>
  <si>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</si>
  <si>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</si>
  <si>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</si>
  <si>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</si>
  <si>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</si>
  <si>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</si>
  <si>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</si>
  <si>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</si>
  <si>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</si>
  <si>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</si>
  <si>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</si>
  <si>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</si>
  <si>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</si>
  <si>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</si>
  <si>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</si>
  <si>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</si>
  <si>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</si>
  <si>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</si>
  <si>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</si>
  <si>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</si>
  <si>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</si>
  <si>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</si>
  <si>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</si>
  <si>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</si>
  <si>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</si>
  <si>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</si>
  <si>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</si>
  <si>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</si>
  <si>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</si>
  <si>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</si>
  <si>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</si>
  <si>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</si>
  <si>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</si>
  <si>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</si>
  <si>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</si>
  <si>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</si>
  <si>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</si>
  <si>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</si>
  <si>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</si>
  <si>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</si>
  <si>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</si>
  <si>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</si>
  <si>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</si>
  <si>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</si>
  <si>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</si>
  <si>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</si>
  <si>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</si>
  <si>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</si>
  <si>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</si>
  <si>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</si>
  <si>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</si>
  <si>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</si>
  <si>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</si>
  <si>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</si>
  <si>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</si>
  <si>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</si>
  <si>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</si>
  <si>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</si>
  <si>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</si>
  <si>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</si>
  <si>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</si>
  <si>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</si>
  <si>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</si>
  <si>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</si>
  <si>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</si>
  <si>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</si>
  <si>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</si>
  <si>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</si>
  <si>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</si>
  <si>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</si>
  <si>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</si>
  <si>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</si>
  <si>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</si>
  <si>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</si>
  <si>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</si>
  <si>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</si>
  <si>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</si>
  <si>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</si>
  <si>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</si>
  <si>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</si>
  <si>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</si>
  <si>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</si>
  <si>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</si>
  <si>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</si>
  <si>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</si>
  <si>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</si>
  <si>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</si>
  <si>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</si>
  <si>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</si>
  <si>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</si>
  <si>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</si>
  <si>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</si>
  <si>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</si>
  <si>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</si>
  <si>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</si>
  <si>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</si>
  <si>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</si>
  <si>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</si>
  <si>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</si>
  <si>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</si>
  <si>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</si>
  <si>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</si>
  <si>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</si>
  <si>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</si>
  <si>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</si>
  <si>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</si>
  <si>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</si>
  <si>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</si>
  <si>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</si>
  <si>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</si>
  <si>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</si>
  <si>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</si>
  <si>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</si>
  <si>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</si>
  <si>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</si>
  <si>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</si>
  <si>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</si>
  <si>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</si>
  <si>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</si>
  <si>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</si>
  <si>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</si>
  <si>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</si>
  <si>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</si>
  <si>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</si>
  <si>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</si>
  <si>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</si>
  <si>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</si>
  <si>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</si>
  <si>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</si>
  <si>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</si>
  <si>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</si>
  <si>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</si>
  <si>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</si>
  <si>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</si>
  <si>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</si>
  <si>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</si>
  <si>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</si>
  <si>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</si>
  <si>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</si>
  <si>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</si>
  <si>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</si>
  <si>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</si>
  <si>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</si>
  <si>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</si>
  <si>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</si>
  <si>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</si>
  <si>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</si>
  <si>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</si>
  <si>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</si>
  <si>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</si>
  <si>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</si>
  <si>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</si>
  <si>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</si>
  <si>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</si>
  <si>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</si>
  <si>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</si>
  <si>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</si>
  <si>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</si>
  <si>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</si>
  <si>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</si>
  <si>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</si>
  <si>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</si>
  <si>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</si>
  <si>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</si>
  <si>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</si>
  <si>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</si>
  <si>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</si>
  <si>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</si>
  <si>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</si>
  <si>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</si>
  <si>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</si>
  <si>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</si>
  <si>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</si>
  <si>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</si>
  <si>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</si>
  <si>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</si>
  <si>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</si>
  <si>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</si>
  <si>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</si>
  <si>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</si>
  <si>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</si>
  <si>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</si>
  <si>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</si>
  <si>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</si>
  <si>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</si>
  <si>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</si>
  <si>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</si>
  <si>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</si>
  <si>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</si>
  <si>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</si>
  <si>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</si>
  <si>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</si>
  <si>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</si>
  <si>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</si>
  <si>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</si>
  <si>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</si>
  <si>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</si>
  <si>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</si>
  <si>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</si>
  <si>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</si>
  <si>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</si>
  <si>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</si>
  <si>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</si>
  <si>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</si>
  <si>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</si>
  <si>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</si>
  <si>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</si>
  <si>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</si>
  <si>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</si>
  <si>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</si>
  <si>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</si>
  <si>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</si>
  <si>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</si>
  <si>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</si>
  <si>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</si>
  <si>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</si>
  <si>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</si>
  <si>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</si>
  <si>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</si>
  <si>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</si>
  <si>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</si>
  <si>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</si>
  <si>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</si>
  <si>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</si>
  <si>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</si>
  <si>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</si>
  <si>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</si>
  <si>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</si>
  <si>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</si>
  <si>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</si>
  <si>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</si>
  <si>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</si>
  <si>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</si>
  <si>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</si>
  <si>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</si>
  <si>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</si>
  <si>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</si>
  <si>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</si>
  <si>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</si>
  <si>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</si>
  <si>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</si>
  <si>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</si>
  <si>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</si>
  <si>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</si>
  <si>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</si>
  <si>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</si>
  <si>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</si>
  <si>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</si>
  <si>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</si>
  <si>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</si>
  <si>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</si>
  <si>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</si>
  <si>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</si>
  <si>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</si>
  <si>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</si>
  <si>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</si>
  <si>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</si>
  <si>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</si>
  <si>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</si>
  <si>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</si>
  <si>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</si>
  <si>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</si>
  <si>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</si>
  <si>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</si>
  <si>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</si>
  <si>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</si>
  <si>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</si>
  <si>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</si>
  <si>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</si>
  <si>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</si>
  <si>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</si>
  <si>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</si>
  <si>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</si>
  <si>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</si>
  <si>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</si>
  <si>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</si>
  <si>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</si>
  <si>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</si>
  <si>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</si>
  <si>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</si>
  <si>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</si>
  <si>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</si>
  <si>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</si>
  <si>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</si>
  <si>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</si>
  <si>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</si>
  <si>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</si>
  <si>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</si>
  <si>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</si>
  <si>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</si>
  <si>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</si>
  <si>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</si>
  <si>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</si>
  <si>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</si>
  <si>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</si>
  <si>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</si>
  <si>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</si>
  <si>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</si>
  <si>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</si>
  <si>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</si>
  <si>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</si>
  <si>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</si>
  <si>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</si>
  <si>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</si>
  <si>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</si>
  <si>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</si>
  <si>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</si>
  <si>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</si>
  <si>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</si>
  <si>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</si>
  <si>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</si>
  <si>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</si>
  <si>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</si>
  <si>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</si>
  <si>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</si>
  <si>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</si>
  <si>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</si>
  <si>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</si>
  <si>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</si>
  <si>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</si>
  <si>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</si>
  <si>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</si>
  <si>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</si>
  <si>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</si>
  <si>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</si>
  <si>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</si>
  <si>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</si>
  <si>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</si>
  <si>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</si>
  <si>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</si>
  <si>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</si>
  <si>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</si>
  <si>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</si>
  <si>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</si>
  <si>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</si>
  <si>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</si>
  <si>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</si>
  <si>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</si>
  <si>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</si>
  <si>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</si>
  <si>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</si>
  <si>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</si>
  <si>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</si>
  <si>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</si>
  <si>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</si>
  <si>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</si>
  <si>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</si>
  <si>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</si>
  <si>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</si>
  <si>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</si>
  <si>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</si>
  <si>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</si>
  <si>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</si>
  <si>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</si>
  <si>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</si>
  <si>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</si>
  <si>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</si>
  <si>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</si>
  <si>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</si>
  <si>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</si>
  <si>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</si>
  <si>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</si>
  <si>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</si>
  <si>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</si>
  <si>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</si>
  <si>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</si>
  <si>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</si>
  <si>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</si>
  <si>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</si>
  <si>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</si>
  <si>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</si>
  <si>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</si>
  <si>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</si>
  <si>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</si>
  <si>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</si>
  <si>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</si>
  <si>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</si>
  <si>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</si>
  <si>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</si>
  <si>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</si>
  <si>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</si>
  <si>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</si>
  <si>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</si>
  <si>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</si>
  <si>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</si>
  <si>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</si>
  <si>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</si>
  <si>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</si>
  <si>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</si>
  <si>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</si>
  <si>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</si>
  <si>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</si>
  <si>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</si>
  <si>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</si>
  <si>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</si>
  <si>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</si>
  <si>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</si>
  <si>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</si>
  <si>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</si>
  <si>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</si>
  <si>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</si>
  <si>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</si>
  <si>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</si>
  <si>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</si>
  <si>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</si>
  <si>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</si>
  <si>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</si>
  <si>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</si>
  <si>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</si>
  <si>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</si>
  <si>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</si>
  <si>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</si>
  <si>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</si>
  <si>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</si>
  <si>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</si>
  <si>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</si>
  <si>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</si>
  <si>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</si>
  <si>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</si>
  <si>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</si>
  <si>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</si>
  <si>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</si>
  <si>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</si>
  <si>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</si>
  <si>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</si>
  <si>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</si>
  <si>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</si>
  <si>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</si>
  <si>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</si>
  <si>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</si>
  <si>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</si>
  <si>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</si>
  <si>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</si>
  <si>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</si>
  <si>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</si>
  <si>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</si>
  <si>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</si>
  <si>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</si>
  <si>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</si>
  <si>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</si>
  <si>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</si>
  <si>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</si>
  <si>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</si>
  <si>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</si>
  <si>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</si>
  <si>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</si>
  <si>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</si>
  <si>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</si>
  <si>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</si>
  <si>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</si>
  <si>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</si>
  <si>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</si>
  <si>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</si>
  <si>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</si>
  <si>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</si>
  <si>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</si>
  <si>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</si>
  <si>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</si>
  <si>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</si>
  <si>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</si>
  <si>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</si>
  <si>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</si>
  <si>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</si>
  <si>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</si>
  <si>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</si>
  <si>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</si>
  <si>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</si>
  <si>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</si>
  <si>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</si>
  <si>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</si>
  <si>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</si>
  <si>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</si>
  <si>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</si>
  <si>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</si>
  <si>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</si>
  <si>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</si>
  <si>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</si>
  <si>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</si>
  <si>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</si>
  <si>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</si>
  <si>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</si>
  <si>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</si>
  <si>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</si>
  <si>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</si>
  <si>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</si>
  <si>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</si>
  <si>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</si>
  <si>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</si>
  <si>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</si>
  <si>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</si>
  <si>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</si>
  <si>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</si>
  <si>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</si>
  <si>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</si>
  <si>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</si>
  <si>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</si>
  <si>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</si>
  <si>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</si>
  <si>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</si>
  <si>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</si>
  <si>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</si>
  <si>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</si>
  <si>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</si>
  <si>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</si>
  <si>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</si>
  <si>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</si>
  <si>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</si>
  <si>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</si>
  <si>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</si>
  <si>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</si>
  <si>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</si>
  <si>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</si>
  <si>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</si>
  <si>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</si>
  <si>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</si>
  <si>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</si>
  <si>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</si>
  <si>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</si>
  <si>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</si>
  <si>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</si>
  <si>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</si>
  <si>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</si>
  <si>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</si>
  <si>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</si>
  <si>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</si>
  <si>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</si>
  <si>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</si>
  <si>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</si>
  <si>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</si>
  <si>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</si>
  <si>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</si>
  <si>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</si>
  <si>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</si>
  <si>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</si>
  <si>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</si>
  <si>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</si>
  <si>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</si>
  <si>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</si>
  <si>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</si>
  <si>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</si>
  <si>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</si>
  <si>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社会保障分野での情報化・情報連携の推進に関する経費</t>
    <phoneticPr fontId="5"/>
  </si>
  <si>
    <t>情報化担当参事官室</t>
    <rPh sb="0" eb="3">
      <t>ジョウホウカ</t>
    </rPh>
    <rPh sb="3" eb="5">
      <t>タントウ</t>
    </rPh>
    <rPh sb="5" eb="8">
      <t>サンジカン</t>
    </rPh>
    <rPh sb="8" eb="9">
      <t>シツ</t>
    </rPh>
    <phoneticPr fontId="5"/>
  </si>
  <si>
    <t>大臣官房参事官（情報化担当）三浦　明</t>
    <rPh sb="14" eb="16">
      <t>ミウラ</t>
    </rPh>
    <rPh sb="17" eb="18">
      <t>アキラ</t>
    </rPh>
    <phoneticPr fontId="5"/>
  </si>
  <si>
    <t>○</t>
  </si>
  <si>
    <t>-</t>
  </si>
  <si>
    <t>-</t>
    <phoneticPr fontId="5"/>
  </si>
  <si>
    <t>　社会保障分野での情報化・情報連携を一層推進する観点から、情報連携に求められる技術要件の明確化や制度面の検討を行う。</t>
    <phoneticPr fontId="5"/>
  </si>
  <si>
    <t>　社会保障分野で複数の主体が情報を共有、活用するための基盤整備を進めているが、特に医療分野の情報化に係る基盤整備については、さらなる取組の強化が必要とされている。このため、医療機関や薬局等で医療等情報を受け渡しする際のルール等の標準化やネットワーク基盤の整備に向けた調査研究を行う。</t>
    <phoneticPr fontId="5"/>
  </si>
  <si>
    <t>-</t>
    <phoneticPr fontId="5"/>
  </si>
  <si>
    <t>-</t>
    <phoneticPr fontId="5"/>
  </si>
  <si>
    <t>-</t>
    <phoneticPr fontId="5"/>
  </si>
  <si>
    <t>-</t>
    <phoneticPr fontId="5"/>
  </si>
  <si>
    <t>-</t>
    <phoneticPr fontId="5"/>
  </si>
  <si>
    <t>-</t>
    <phoneticPr fontId="5"/>
  </si>
  <si>
    <t>地域医療情報連携ネットワークが整備されている二次医療圏の数</t>
    <phoneticPr fontId="5"/>
  </si>
  <si>
    <t>件</t>
    <rPh sb="0" eb="1">
      <t>ケン</t>
    </rPh>
    <phoneticPr fontId="5"/>
  </si>
  <si>
    <t>-</t>
    <phoneticPr fontId="5"/>
  </si>
  <si>
    <t>-</t>
    <phoneticPr fontId="5"/>
  </si>
  <si>
    <t>地域医療情報連携ネットワークの構築状況等調査事業</t>
    <phoneticPr fontId="5"/>
  </si>
  <si>
    <t>厚生労働省標準規格として採択した件数（累計）</t>
    <phoneticPr fontId="5"/>
  </si>
  <si>
    <t>地域医療情報連携ネットワークにおける厚生労働省標準規格の採択状況</t>
    <phoneticPr fontId="5"/>
  </si>
  <si>
    <t>検討会等経費／開催回数　　　　　　　　　　　</t>
    <phoneticPr fontId="5"/>
  </si>
  <si>
    <t>安心・信頼してかかれる医療の確保と国民の健康づくりを推進すること（Ⅰ）</t>
    <phoneticPr fontId="5"/>
  </si>
  <si>
    <t>医療情報化の体制整備の普及を推進すること（Ⅰ－３－１）</t>
    <phoneticPr fontId="5"/>
  </si>
  <si>
    <t>-</t>
    <phoneticPr fontId="5"/>
  </si>
  <si>
    <t>-</t>
    <phoneticPr fontId="5"/>
  </si>
  <si>
    <t>-</t>
    <phoneticPr fontId="5"/>
  </si>
  <si>
    <t>-</t>
    <phoneticPr fontId="5"/>
  </si>
  <si>
    <t>-</t>
    <phoneticPr fontId="5"/>
  </si>
  <si>
    <t>-</t>
    <phoneticPr fontId="5"/>
  </si>
  <si>
    <t>-</t>
    <phoneticPr fontId="5"/>
  </si>
  <si>
    <t>-</t>
    <phoneticPr fontId="5"/>
  </si>
  <si>
    <t>地域を越えた国民への医療サービス提供等を可能とする医療情報利活用基盤の構築を目指す。</t>
    <phoneticPr fontId="5"/>
  </si>
  <si>
    <t>-</t>
    <phoneticPr fontId="5"/>
  </si>
  <si>
    <t>-</t>
    <phoneticPr fontId="5"/>
  </si>
  <si>
    <t>-</t>
    <phoneticPr fontId="5"/>
  </si>
  <si>
    <t>-</t>
    <phoneticPr fontId="5"/>
  </si>
  <si>
    <t>-</t>
    <phoneticPr fontId="5"/>
  </si>
  <si>
    <t>-</t>
    <phoneticPr fontId="5"/>
  </si>
  <si>
    <t>0093</t>
    <phoneticPr fontId="5"/>
  </si>
  <si>
    <t>0935</t>
    <phoneticPr fontId="5"/>
  </si>
  <si>
    <t>0064</t>
    <phoneticPr fontId="5"/>
  </si>
  <si>
    <t>0069</t>
    <phoneticPr fontId="5"/>
  </si>
  <si>
    <t>0074</t>
    <phoneticPr fontId="5"/>
  </si>
  <si>
    <t>0073</t>
    <phoneticPr fontId="5"/>
  </si>
  <si>
    <t>0076</t>
    <phoneticPr fontId="5"/>
  </si>
  <si>
    <t>0086</t>
    <phoneticPr fontId="5"/>
  </si>
  <si>
    <t>-</t>
    <phoneticPr fontId="5"/>
  </si>
  <si>
    <t>人件費</t>
    <rPh sb="0" eb="3">
      <t>ジンケンヒ</t>
    </rPh>
    <phoneticPr fontId="5"/>
  </si>
  <si>
    <t>調査、報告書作成</t>
    <rPh sb="0" eb="2">
      <t>チョウサ</t>
    </rPh>
    <rPh sb="3" eb="6">
      <t>ホウコクショ</t>
    </rPh>
    <rPh sb="6" eb="8">
      <t>サクセイ</t>
    </rPh>
    <phoneticPr fontId="5"/>
  </si>
  <si>
    <t>その他</t>
    <rPh sb="2" eb="3">
      <t>タ</t>
    </rPh>
    <phoneticPr fontId="5"/>
  </si>
  <si>
    <t>検討会経費、謝金、旅費等</t>
    <rPh sb="0" eb="3">
      <t>ケントウカイ</t>
    </rPh>
    <rPh sb="3" eb="5">
      <t>ケイヒ</t>
    </rPh>
    <rPh sb="6" eb="8">
      <t>シャキン</t>
    </rPh>
    <rPh sb="9" eb="11">
      <t>リョヒ</t>
    </rPh>
    <rPh sb="11" eb="12">
      <t>トウ</t>
    </rPh>
    <phoneticPr fontId="5"/>
  </si>
  <si>
    <t>検討会経費等</t>
    <rPh sb="0" eb="3">
      <t>ケントウカイ</t>
    </rPh>
    <rPh sb="3" eb="5">
      <t>ケイヒ</t>
    </rPh>
    <rPh sb="5" eb="6">
      <t>トウ</t>
    </rPh>
    <phoneticPr fontId="5"/>
  </si>
  <si>
    <t>調査、報告書等</t>
    <rPh sb="0" eb="2">
      <t>チョウサ</t>
    </rPh>
    <rPh sb="3" eb="6">
      <t>ホウコクショ</t>
    </rPh>
    <rPh sb="6" eb="7">
      <t>トウ</t>
    </rPh>
    <phoneticPr fontId="5"/>
  </si>
  <si>
    <t>健康・医療情報の取り扱いに関する海外調査等一式（実費精算分）</t>
    <phoneticPr fontId="5"/>
  </si>
  <si>
    <t>-</t>
    <phoneticPr fontId="5"/>
  </si>
  <si>
    <t>-</t>
    <phoneticPr fontId="5"/>
  </si>
  <si>
    <t>株式会社富士通総研</t>
    <phoneticPr fontId="5"/>
  </si>
  <si>
    <t>株式会社富士通総研</t>
    <phoneticPr fontId="5"/>
  </si>
  <si>
    <t>ＨＬ７ＦＨＩＲに関する調査研究一式（実費精算分）</t>
    <phoneticPr fontId="5"/>
  </si>
  <si>
    <t>ＨＬ７ＦＨＩＲに関する調査研究一式</t>
    <phoneticPr fontId="5"/>
  </si>
  <si>
    <t>-</t>
    <phoneticPr fontId="5"/>
  </si>
  <si>
    <t>ITbook株式会社</t>
    <phoneticPr fontId="5"/>
  </si>
  <si>
    <t>履歴照会・回答システム等に係る技術解説書作成の支援業務一式</t>
    <phoneticPr fontId="5"/>
  </si>
  <si>
    <t>-</t>
    <phoneticPr fontId="5"/>
  </si>
  <si>
    <t>-</t>
    <phoneticPr fontId="5"/>
  </si>
  <si>
    <t>回</t>
    <rPh sb="0" eb="1">
      <t>カイ</t>
    </rPh>
    <phoneticPr fontId="5"/>
  </si>
  <si>
    <t>件</t>
    <rPh sb="0" eb="1">
      <t>ケン</t>
    </rPh>
    <phoneticPr fontId="5"/>
  </si>
  <si>
    <t>％</t>
    <phoneticPr fontId="5"/>
  </si>
  <si>
    <t>-</t>
    <phoneticPr fontId="5"/>
  </si>
  <si>
    <t>352千円/6回</t>
    <rPh sb="3" eb="5">
      <t>センエン</t>
    </rPh>
    <rPh sb="7" eb="8">
      <t>カイ</t>
    </rPh>
    <phoneticPr fontId="5"/>
  </si>
  <si>
    <t>4,366千円/14回</t>
    <rPh sb="5" eb="7">
      <t>センエン</t>
    </rPh>
    <rPh sb="10" eb="11">
      <t>カイ</t>
    </rPh>
    <phoneticPr fontId="5"/>
  </si>
  <si>
    <t>千円</t>
    <rPh sb="0" eb="2">
      <t>センエン</t>
    </rPh>
    <phoneticPr fontId="5"/>
  </si>
  <si>
    <t>　千円/回数</t>
    <rPh sb="1" eb="3">
      <t>センエン</t>
    </rPh>
    <rPh sb="4" eb="6">
      <t>カイスウ</t>
    </rPh>
    <phoneticPr fontId="5"/>
  </si>
  <si>
    <t>2,180千円/6回</t>
    <rPh sb="5" eb="7">
      <t>センエン</t>
    </rPh>
    <rPh sb="9" eb="10">
      <t>カイ</t>
    </rPh>
    <phoneticPr fontId="5"/>
  </si>
  <si>
    <t>・保健医療情報標準化会議
・データヘルス改革推進本部等の開催　等</t>
    <rPh sb="31" eb="32">
      <t>トウ</t>
    </rPh>
    <phoneticPr fontId="5"/>
  </si>
  <si>
    <t>国民の利便性の更なる向上を図ることが可能となるほか、行政の効率化等に資する効果が期待できる事業である。</t>
    <phoneticPr fontId="5"/>
  </si>
  <si>
    <t>情報基盤に求められるデータ標準化・技術的要件の整理・技術開発や制度面の検討は、国で実施すべき事業である。</t>
    <phoneticPr fontId="5"/>
  </si>
  <si>
    <t>厚生労働分野における情報政策を推進するとともに、政府が進める世界最先端デジタル国家創造宣言・官民データ活用推進基本計画等の一環となる事業であり、優先度が高い。</t>
    <phoneticPr fontId="5"/>
  </si>
  <si>
    <t>・世界最先端デジタル国家創造宣言・官民データ活用推進基本計画（令和元年６月閣議決定）
・成長戦略フォローアップ（令和元年６月閣議決定）</t>
    <rPh sb="31" eb="33">
      <t>レイワ</t>
    </rPh>
    <rPh sb="33" eb="35">
      <t>ガンネン</t>
    </rPh>
    <rPh sb="36" eb="37">
      <t>ガツ</t>
    </rPh>
    <rPh sb="37" eb="39">
      <t>カクギ</t>
    </rPh>
    <rPh sb="39" eb="41">
      <t>ケッテイ</t>
    </rPh>
    <rPh sb="44" eb="48">
      <t>セイチョウセンリャク</t>
    </rPh>
    <rPh sb="56" eb="60">
      <t>レイワガンネン</t>
    </rPh>
    <rPh sb="61" eb="66">
      <t>ガツカクギケッテイ</t>
    </rPh>
    <phoneticPr fontId="5"/>
  </si>
  <si>
    <t>無</t>
  </si>
  <si>
    <t>当省の公共調達委員会(外部委員含む)の審査を経て、一般競争入札を実施している。提案書の作成に必要な期間を十分に確保するため、公示期間を長く設定する等、引き続き改善を図る。</t>
    <phoneticPr fontId="5"/>
  </si>
  <si>
    <t>‐</t>
  </si>
  <si>
    <t>必要経費のみ（諸謝金等）計上しており妥当である。</t>
    <phoneticPr fontId="5"/>
  </si>
  <si>
    <t>-</t>
    <phoneticPr fontId="5"/>
  </si>
  <si>
    <t>業務着手時には業務計画書の提出を求めるとともに、打合せや完了時に行う検査により業務の実施状況及び成果を把握している。</t>
    <phoneticPr fontId="5"/>
  </si>
  <si>
    <t>一般競争入札を実施したことにより、入札差額が生じたため。医療情報連携ネットワーク現況等調査事業について、当初の計画よりも網羅的に全国の状況を調査する必要性が生じたことから、都道府県を通じて調査したため、執行に至らなかった。</t>
    <phoneticPr fontId="5"/>
  </si>
  <si>
    <t>当該事業の中で開催される検討会等に職員も参加し、検討方針を適宜修正する等、成果物（報告書）にかかる質の担保を図っている。</t>
    <phoneticPr fontId="5"/>
  </si>
  <si>
    <t>規格を策定・普及させることにより、地域医療情報連携ネットワーク間における相互運用を図ることが可能となり、システムの低廉化や情報連携が促進されるため、見合ったものとなっている。</t>
    <phoneticPr fontId="5"/>
  </si>
  <si>
    <t>国際標準規格を基に、日本において地域医療情報連携ネットワークが備えるべき標準規格を策定するなど効率的に実施している。</t>
    <phoneticPr fontId="5"/>
  </si>
  <si>
    <t>活動実績については、見込みに見合ったものとなっている。</t>
    <phoneticPr fontId="5"/>
  </si>
  <si>
    <t>報告書に取りまとめるだけでなく、事業において策定した標準規格案については、標準化のプロセス（関係団体との調整、標準化団体への申請等を行う）を経て、厚生労働省標準規格に採択する等、事業の成果物を有効に活用している。</t>
    <phoneticPr fontId="5"/>
  </si>
  <si>
    <t>総務省</t>
  </si>
  <si>
    <t>医療・介護・健康データ利活用基盤高度化事業</t>
    <phoneticPr fontId="5"/>
  </si>
  <si>
    <t>ICTを活用し、医療・介護・健康データを利活用するための基盤を構築・高度化することにより、医療等サービスの飛躍的な向上・効率化、社会保障費の適正化等の財政健全化等につなげる。</t>
    <phoneticPr fontId="5"/>
  </si>
  <si>
    <t>国民の利便性の更なる向上及び行政の効率化に資するため、特定の者の利益とならないよう留意しつつ、一般競争入札により競争性を確保するように努め、また、評価者においても当該事業の知識のある第三者に依頼し、適正な評価・選定を行っている。今後は、効率的な予算執行に努めるとともに実績等を踏まえ、必要に応じて見直しを行う。</t>
    <phoneticPr fontId="5"/>
  </si>
  <si>
    <t>委託事業については、可能な限り企画競争から一般競争入札に移行し、さらに競争性を高めてまいりたい。引き続き、効率的な予算執行に努めるとともに実績等を踏まえ、効率化を図る。</t>
    <phoneticPr fontId="5"/>
  </si>
  <si>
    <t>健康・医療情報の取り扱いに関する海外調査等一式</t>
    <phoneticPr fontId="5"/>
  </si>
  <si>
    <t>株式会社野村総合研究所</t>
    <phoneticPr fontId="5"/>
  </si>
  <si>
    <t>株式会社野村総合研究所</t>
    <phoneticPr fontId="5"/>
  </si>
  <si>
    <t>-</t>
    <phoneticPr fontId="5"/>
  </si>
  <si>
    <t>-</t>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</si>
  <si>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</si>
  <si>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情報処理業務庁費</t>
    <phoneticPr fontId="5"/>
  </si>
  <si>
    <t>庁費</t>
    <phoneticPr fontId="5"/>
  </si>
  <si>
    <t>諸謝金</t>
    <phoneticPr fontId="5"/>
  </si>
  <si>
    <t>委員等旅費</t>
    <phoneticPr fontId="5"/>
  </si>
  <si>
    <t>A.株式会社野村総合研究所</t>
    <phoneticPr fontId="5"/>
  </si>
  <si>
    <t>B.株式会社富士通総研</t>
    <phoneticPr fontId="5"/>
  </si>
  <si>
    <t>C.ITbook株式会社</t>
    <phoneticPr fontId="5"/>
  </si>
  <si>
    <t>令和２年度までに全ての二次医療圏（344医療圏）が、地域の事情に応じて医療情報連携ネットワークを活用できる基盤を整備</t>
    <rPh sb="0" eb="2">
      <t>レイワ</t>
    </rPh>
    <rPh sb="3" eb="5">
      <t>ネンド</t>
    </rPh>
    <rPh sb="8" eb="9">
      <t>スベ</t>
    </rPh>
    <phoneticPr fontId="5"/>
  </si>
  <si>
    <t>医療情報連携ネットワークを活用できる基盤整備費／調達件数</t>
    <rPh sb="22" eb="23">
      <t>ヒ</t>
    </rPh>
    <rPh sb="24" eb="26">
      <t>チョウタツ</t>
    </rPh>
    <rPh sb="26" eb="28">
      <t>ケンスウ</t>
    </rPh>
    <phoneticPr fontId="5"/>
  </si>
  <si>
    <t>　千円/件数</t>
    <rPh sb="4" eb="6">
      <t>ケンスウ</t>
    </rPh>
    <phoneticPr fontId="5"/>
  </si>
  <si>
    <t>千円</t>
    <rPh sb="0" eb="2">
      <t>センエン</t>
    </rPh>
    <phoneticPr fontId="5"/>
  </si>
  <si>
    <t>190,000千円/3件</t>
    <rPh sb="11" eb="12">
      <t>ケン</t>
    </rPh>
    <phoneticPr fontId="5"/>
  </si>
  <si>
    <t>8,613千円/9回</t>
    <phoneticPr fontId="5"/>
  </si>
  <si>
    <t>89,163千円/3件</t>
    <phoneticPr fontId="5"/>
  </si>
  <si>
    <t>72,098千円/3件</t>
    <phoneticPr fontId="5"/>
  </si>
  <si>
    <t>82,703千円/5件</t>
    <phoneticPr fontId="5"/>
  </si>
  <si>
    <t>政策統括官（統計・情報政策担当）</t>
    <phoneticPr fontId="5"/>
  </si>
  <si>
    <t>点検対象外</t>
    <phoneticPr fontId="5"/>
  </si>
  <si>
    <t>データヘルス改革の基盤となる医療等情報の標準化に向けた検討等に必要な事業であることから、引き続き、必要な予算額を確保し、適正な執行に努めること。</t>
    <phoneticPr fontId="5"/>
  </si>
  <si>
    <t>-</t>
    <phoneticPr fontId="5"/>
  </si>
  <si>
    <t>「新型コロナウイルス対策関連要望」事項要求</t>
    <rPh sb="17" eb="19">
      <t>ジコウ</t>
    </rPh>
    <rPh sb="19" eb="21">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</si>
</sst>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244560</xdr:rowOff>
    </xdr:from>
    <xdr:to>
      <xdr:col>32</xdr:col>
      <xdr:colOff>9214</xdr:colOff>
      <xdr:row>743</xdr:row>
      <xdr:rowOff>67624</xdr:rowOff>
    </xdr:to>
    <xdr:sp macro="" textlink="">
      <xdr:nvSpPr>
        <xdr:cNvPr id="2" name="テキスト ボックス 1"/>
        <xdr:cNvSpPr txBox="1"/>
      </xdr:nvSpPr>
      <xdr:spPr>
        <a:xfrm>
          <a:off x="4530811" y="44368479"/>
          <a:ext cx="2068673" cy="518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厚生労働省</a:t>
          </a:r>
          <a:endParaRPr kumimoji="1" lang="en-US" altLang="ja-JP" sz="1100">
            <a:latin typeface="+mn-ea"/>
            <a:ea typeface="+mn-ea"/>
          </a:endParaRPr>
        </a:p>
        <a:p>
          <a:pPr algn="ctr"/>
          <a:r>
            <a:rPr kumimoji="1" lang="en-US" altLang="ja-JP" sz="1100">
              <a:latin typeface="+mn-ea"/>
              <a:ea typeface="+mn-ea"/>
            </a:rPr>
            <a:t>104</a:t>
          </a:r>
          <a:r>
            <a:rPr kumimoji="1" lang="ja-JP" altLang="en-US" sz="1100">
              <a:latin typeface="+mn-ea"/>
              <a:ea typeface="+mn-ea"/>
            </a:rPr>
            <a:t>百万円</a:t>
          </a:r>
        </a:p>
      </xdr:txBody>
    </xdr:sp>
    <xdr:clientData/>
  </xdr:twoCellAnchor>
  <xdr:twoCellAnchor>
    <xdr:from>
      <xdr:col>25</xdr:col>
      <xdr:colOff>12871</xdr:colOff>
      <xdr:row>743</xdr:row>
      <xdr:rowOff>154460</xdr:rowOff>
    </xdr:from>
    <xdr:to>
      <xdr:col>28</xdr:col>
      <xdr:colOff>137609</xdr:colOff>
      <xdr:row>744</xdr:row>
      <xdr:rowOff>141654</xdr:rowOff>
    </xdr:to>
    <xdr:sp macro="" textlink="">
      <xdr:nvSpPr>
        <xdr:cNvPr id="3" name="テキスト ボックス 2"/>
        <xdr:cNvSpPr txBox="1"/>
      </xdr:nvSpPr>
      <xdr:spPr>
        <a:xfrm>
          <a:off x="5161520" y="44973446"/>
          <a:ext cx="742575" cy="334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endParaRPr kumimoji="1" lang="en-US" altLang="ja-JP" sz="1100"/>
        </a:p>
      </xdr:txBody>
    </xdr:sp>
    <xdr:clientData/>
  </xdr:twoCellAnchor>
  <xdr:twoCellAnchor>
    <xdr:from>
      <xdr:col>26</xdr:col>
      <xdr:colOff>154459</xdr:colOff>
      <xdr:row>744</xdr:row>
      <xdr:rowOff>154460</xdr:rowOff>
    </xdr:from>
    <xdr:to>
      <xdr:col>26</xdr:col>
      <xdr:colOff>154459</xdr:colOff>
      <xdr:row>757</xdr:row>
      <xdr:rowOff>347536</xdr:rowOff>
    </xdr:to>
    <xdr:cxnSp macro="">
      <xdr:nvCxnSpPr>
        <xdr:cNvPr id="4" name="直線矢印コネクタ 3"/>
        <xdr:cNvCxnSpPr/>
      </xdr:nvCxnSpPr>
      <xdr:spPr>
        <a:xfrm>
          <a:off x="5509054" y="45320980"/>
          <a:ext cx="0" cy="4711015"/>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12872</xdr:colOff>
      <xdr:row>747</xdr:row>
      <xdr:rowOff>321790</xdr:rowOff>
    </xdr:from>
    <xdr:to>
      <xdr:col>40</xdr:col>
      <xdr:colOff>48482</xdr:colOff>
      <xdr:row>747</xdr:row>
      <xdr:rowOff>324171</xdr:rowOff>
    </xdr:to>
    <xdr:cxnSp macro="">
      <xdr:nvCxnSpPr>
        <xdr:cNvPr id="5" name="カギ線コネクタ 4"/>
        <xdr:cNvCxnSpPr/>
      </xdr:nvCxnSpPr>
      <xdr:spPr>
        <a:xfrm rot="5400000" flipH="1" flipV="1">
          <a:off x="5590027" y="43837000"/>
          <a:ext cx="2381" cy="5390205"/>
        </a:xfrm>
        <a:prstGeom prst="bentConnector3">
          <a:avLst>
            <a:gd name="adj1" fmla="val 13701428"/>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141588</xdr:colOff>
      <xdr:row>748</xdr:row>
      <xdr:rowOff>64359</xdr:rowOff>
    </xdr:from>
    <xdr:to>
      <xdr:col>20</xdr:col>
      <xdr:colOff>33798</xdr:colOff>
      <xdr:row>748</xdr:row>
      <xdr:rowOff>295676</xdr:rowOff>
    </xdr:to>
    <xdr:sp macro="" textlink="">
      <xdr:nvSpPr>
        <xdr:cNvPr id="6" name="テキスト ボックス 5"/>
        <xdr:cNvSpPr txBox="1"/>
      </xdr:nvSpPr>
      <xdr:spPr>
        <a:xfrm>
          <a:off x="1789156" y="46621014"/>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102973</xdr:colOff>
      <xdr:row>748</xdr:row>
      <xdr:rowOff>51487</xdr:rowOff>
    </xdr:from>
    <xdr:to>
      <xdr:col>45</xdr:col>
      <xdr:colOff>201128</xdr:colOff>
      <xdr:row>748</xdr:row>
      <xdr:rowOff>282804</xdr:rowOff>
    </xdr:to>
    <xdr:sp macro="" textlink="">
      <xdr:nvSpPr>
        <xdr:cNvPr id="7" name="テキスト ボックス 6"/>
        <xdr:cNvSpPr txBox="1"/>
      </xdr:nvSpPr>
      <xdr:spPr>
        <a:xfrm>
          <a:off x="7105135" y="46608142"/>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総合評価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180203</xdr:colOff>
      <xdr:row>749</xdr:row>
      <xdr:rowOff>64358</xdr:rowOff>
    </xdr:from>
    <xdr:to>
      <xdr:col>21</xdr:col>
      <xdr:colOff>20010</xdr:colOff>
      <xdr:row>752</xdr:row>
      <xdr:rowOff>38614</xdr:rowOff>
    </xdr:to>
    <xdr:sp macro="" textlink="">
      <xdr:nvSpPr>
        <xdr:cNvPr id="8" name="テキスト ボックス 7"/>
        <xdr:cNvSpPr txBox="1"/>
      </xdr:nvSpPr>
      <xdr:spPr>
        <a:xfrm>
          <a:off x="1621825" y="46968547"/>
          <a:ext cx="2723050" cy="101685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．株式会社野村総合研究所</a:t>
          </a:r>
          <a:endParaRPr kumimoji="1" lang="en-US" altLang="ja-JP" sz="1100">
            <a:latin typeface="+mn-ea"/>
            <a:ea typeface="+mn-ea"/>
          </a:endParaRPr>
        </a:p>
        <a:p>
          <a:pPr algn="ctr"/>
          <a:r>
            <a:rPr kumimoji="1" lang="en-US" altLang="ja-JP" sz="1100">
              <a:latin typeface="+mn-ea"/>
              <a:ea typeface="+mn-ea"/>
            </a:rPr>
            <a:t>45</a:t>
          </a:r>
          <a:r>
            <a:rPr kumimoji="1" lang="ja-JP" altLang="en-US" sz="1100">
              <a:latin typeface="+mn-ea"/>
              <a:ea typeface="+mn-ea"/>
            </a:rPr>
            <a:t>百万円</a:t>
          </a:r>
        </a:p>
      </xdr:txBody>
    </xdr:sp>
    <xdr:clientData/>
  </xdr:twoCellAnchor>
  <xdr:twoCellAnchor>
    <xdr:from>
      <xdr:col>7</xdr:col>
      <xdr:colOff>64358</xdr:colOff>
      <xdr:row>752</xdr:row>
      <xdr:rowOff>193074</xdr:rowOff>
    </xdr:from>
    <xdr:to>
      <xdr:col>21</xdr:col>
      <xdr:colOff>102302</xdr:colOff>
      <xdr:row>754</xdr:row>
      <xdr:rowOff>270304</xdr:rowOff>
    </xdr:to>
    <xdr:sp macro="" textlink="">
      <xdr:nvSpPr>
        <xdr:cNvPr id="9" name="大かっこ 8"/>
        <xdr:cNvSpPr/>
      </xdr:nvSpPr>
      <xdr:spPr>
        <a:xfrm>
          <a:off x="1505980" y="48139865"/>
          <a:ext cx="2921187" cy="77229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健康・医療等情報の取扱に関する海外調査、国内の医療機関・健診機関向け調査を行う。</a:t>
          </a:r>
          <a:r>
            <a:rPr kumimoji="1" lang="ja-JP" altLang="en-US" sz="1100"/>
            <a:t>　</a:t>
          </a:r>
          <a:endParaRPr kumimoji="1" lang="en-US" altLang="ja-JP" sz="1100"/>
        </a:p>
      </xdr:txBody>
    </xdr:sp>
    <xdr:clientData/>
  </xdr:twoCellAnchor>
  <xdr:twoCellAnchor>
    <xdr:from>
      <xdr:col>33</xdr:col>
      <xdr:colOff>128717</xdr:colOff>
      <xdr:row>749</xdr:row>
      <xdr:rowOff>90102</xdr:rowOff>
    </xdr:from>
    <xdr:to>
      <xdr:col>47</xdr:col>
      <xdr:colOff>8660</xdr:colOff>
      <xdr:row>751</xdr:row>
      <xdr:rowOff>93725</xdr:rowOff>
    </xdr:to>
    <xdr:sp macro="" textlink="">
      <xdr:nvSpPr>
        <xdr:cNvPr id="10" name="テキスト ボックス 9"/>
        <xdr:cNvSpPr txBox="1"/>
      </xdr:nvSpPr>
      <xdr:spPr>
        <a:xfrm>
          <a:off x="6924933" y="46994291"/>
          <a:ext cx="2763186"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．株式会社富士通総研</a:t>
          </a:r>
          <a:endParaRPr kumimoji="1" lang="en-US" altLang="ja-JP" sz="1100">
            <a:latin typeface="+mn-ea"/>
            <a:ea typeface="+mn-ea"/>
          </a:endParaRPr>
        </a:p>
        <a:p>
          <a:pPr algn="ctr"/>
          <a:r>
            <a:rPr kumimoji="1" lang="en-US" altLang="ja-JP" sz="1100">
              <a:latin typeface="+mn-ea"/>
              <a:ea typeface="+mn-ea"/>
            </a:rPr>
            <a:t>38</a:t>
          </a:r>
          <a:r>
            <a:rPr kumimoji="1" lang="ja-JP" altLang="en-US" sz="1100">
              <a:latin typeface="+mn-ea"/>
              <a:ea typeface="+mn-ea"/>
            </a:rPr>
            <a:t>百万円</a:t>
          </a:r>
        </a:p>
      </xdr:txBody>
    </xdr:sp>
    <xdr:clientData/>
  </xdr:twoCellAnchor>
  <xdr:twoCellAnchor>
    <xdr:from>
      <xdr:col>33</xdr:col>
      <xdr:colOff>12873</xdr:colOff>
      <xdr:row>751</xdr:row>
      <xdr:rowOff>244560</xdr:rowOff>
    </xdr:from>
    <xdr:to>
      <xdr:col>47</xdr:col>
      <xdr:colOff>38616</xdr:colOff>
      <xdr:row>756</xdr:row>
      <xdr:rowOff>25743</xdr:rowOff>
    </xdr:to>
    <xdr:sp macro="" textlink="">
      <xdr:nvSpPr>
        <xdr:cNvPr id="11" name="大かっこ 10"/>
        <xdr:cNvSpPr/>
      </xdr:nvSpPr>
      <xdr:spPr>
        <a:xfrm>
          <a:off x="6809089" y="49336925"/>
          <a:ext cx="2908986" cy="1518852"/>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海外で</a:t>
          </a:r>
          <a:r>
            <a:rPr lang="ja-JP" altLang="ja-JP" sz="1100">
              <a:solidFill>
                <a:schemeClr val="tx1"/>
              </a:solidFill>
              <a:effectLst/>
              <a:latin typeface="+mn-lt"/>
              <a:ea typeface="+mn-ea"/>
              <a:cs typeface="+mn-cs"/>
            </a:rPr>
            <a:t>一般的な</a:t>
          </a:r>
          <a:r>
            <a:rPr lang="en-US" altLang="ja-JP" sz="1100">
              <a:solidFill>
                <a:schemeClr val="tx1"/>
              </a:solidFill>
              <a:effectLst/>
              <a:latin typeface="+mn-lt"/>
              <a:ea typeface="+mn-ea"/>
              <a:cs typeface="+mn-cs"/>
            </a:rPr>
            <a:t>IT</a:t>
          </a:r>
          <a:r>
            <a:rPr lang="ja-JP" altLang="ja-JP" sz="1100">
              <a:solidFill>
                <a:schemeClr val="tx1"/>
              </a:solidFill>
              <a:effectLst/>
              <a:latin typeface="+mn-lt"/>
              <a:ea typeface="+mn-ea"/>
              <a:cs typeface="+mn-cs"/>
            </a:rPr>
            <a:t>技術を活用して連携が図れる、</a:t>
          </a:r>
          <a:r>
            <a:rPr lang="en-US" altLang="ja-JP" sz="1100">
              <a:solidFill>
                <a:schemeClr val="tx1"/>
              </a:solidFill>
              <a:effectLst/>
              <a:latin typeface="+mn-lt"/>
              <a:ea typeface="+mn-ea"/>
              <a:cs typeface="+mn-cs"/>
            </a:rPr>
            <a:t>XML</a:t>
          </a:r>
          <a:r>
            <a:rPr lang="ja-JP" altLang="ja-JP" sz="1100">
              <a:solidFill>
                <a:schemeClr val="tx1"/>
              </a:solidFill>
              <a:effectLst/>
              <a:latin typeface="+mn-lt"/>
              <a:ea typeface="+mn-ea"/>
              <a:cs typeface="+mn-cs"/>
            </a:rPr>
            <a:t>や</a:t>
          </a:r>
          <a:r>
            <a:rPr lang="en-US" altLang="ja-JP" sz="1100">
              <a:solidFill>
                <a:schemeClr val="tx1"/>
              </a:solidFill>
              <a:effectLst/>
              <a:latin typeface="+mn-lt"/>
              <a:ea typeface="+mn-ea"/>
              <a:cs typeface="+mn-cs"/>
            </a:rPr>
            <a:t>JSON</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OAuth </a:t>
          </a:r>
          <a:r>
            <a:rPr lang="ja-JP" altLang="ja-JP" sz="1100">
              <a:solidFill>
                <a:schemeClr val="tx1"/>
              </a:solidFill>
              <a:effectLst/>
              <a:latin typeface="+mn-lt"/>
              <a:ea typeface="+mn-ea"/>
              <a:cs typeface="+mn-cs"/>
            </a:rPr>
            <a:t>などで表現可能な、構造的に意味的互換性がある、可読性の高いリソースモデルとして注目され始めている</a:t>
          </a:r>
          <a:r>
            <a:rPr lang="en-US" altLang="ja-JP" sz="1100">
              <a:solidFill>
                <a:schemeClr val="tx1"/>
              </a:solidFill>
              <a:effectLst/>
              <a:latin typeface="+mn-lt"/>
              <a:ea typeface="+mn-ea"/>
              <a:cs typeface="+mn-cs"/>
            </a:rPr>
            <a:t>HL7 FHIR</a:t>
          </a:r>
          <a:r>
            <a:rPr lang="ja-JP" altLang="ja-JP" sz="1100">
              <a:solidFill>
                <a:schemeClr val="tx1"/>
              </a:solidFill>
              <a:effectLst/>
              <a:latin typeface="+mn-lt"/>
              <a:ea typeface="+mn-ea"/>
              <a:cs typeface="+mn-cs"/>
            </a:rPr>
            <a:t>について</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海外の状況を詳細に調査・研究し、課題等を整理する</a:t>
          </a:r>
          <a:endParaRPr kumimoji="1" lang="en-US" altLang="ja-JP" sz="1100"/>
        </a:p>
      </xdr:txBody>
    </xdr:sp>
    <xdr:clientData/>
  </xdr:twoCellAnchor>
  <xdr:twoCellAnchor>
    <xdr:from>
      <xdr:col>20</xdr:col>
      <xdr:colOff>12871</xdr:colOff>
      <xdr:row>759</xdr:row>
      <xdr:rowOff>193076</xdr:rowOff>
    </xdr:from>
    <xdr:to>
      <xdr:col>34</xdr:col>
      <xdr:colOff>38615</xdr:colOff>
      <xdr:row>761</xdr:row>
      <xdr:rowOff>167331</xdr:rowOff>
    </xdr:to>
    <xdr:sp macro="" textlink="">
      <xdr:nvSpPr>
        <xdr:cNvPr id="12" name="大かっこ 11"/>
        <xdr:cNvSpPr/>
      </xdr:nvSpPr>
      <xdr:spPr>
        <a:xfrm>
          <a:off x="4131790" y="52709292"/>
          <a:ext cx="2908987" cy="1016857"/>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100"/>
            </a:lnSpc>
          </a:pPr>
          <a:r>
            <a:rPr kumimoji="1" lang="en-US" altLang="ja-JP" sz="1100"/>
            <a:t>【</a:t>
          </a:r>
          <a:r>
            <a:rPr kumimoji="1" lang="ja-JP" altLang="en-US" sz="1100"/>
            <a:t>事業概要</a:t>
          </a:r>
          <a:r>
            <a:rPr kumimoji="1" lang="en-US" altLang="ja-JP" sz="1100"/>
            <a:t>】</a:t>
          </a:r>
        </a:p>
        <a:p>
          <a:pPr algn="l">
            <a:lnSpc>
              <a:spcPts val="1200"/>
            </a:lnSpc>
          </a:pPr>
          <a:r>
            <a:rPr kumimoji="1"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被保険者番号の履歴の照会を受け、同一人物性について回答を行うシステムを実現するために要件定義書案の作成を実施する</a:t>
          </a:r>
          <a:endParaRPr kumimoji="1" lang="en-US" altLang="ja-JP" sz="1100"/>
        </a:p>
      </xdr:txBody>
    </xdr:sp>
    <xdr:clientData/>
  </xdr:twoCellAnchor>
  <xdr:twoCellAnchor>
    <xdr:from>
      <xdr:col>20</xdr:col>
      <xdr:colOff>77228</xdr:colOff>
      <xdr:row>758</xdr:row>
      <xdr:rowOff>51487</xdr:rowOff>
    </xdr:from>
    <xdr:to>
      <xdr:col>33</xdr:col>
      <xdr:colOff>163117</xdr:colOff>
      <xdr:row>759</xdr:row>
      <xdr:rowOff>80854</xdr:rowOff>
    </xdr:to>
    <xdr:sp macro="" textlink="">
      <xdr:nvSpPr>
        <xdr:cNvPr id="13" name="テキスト ボックス 12"/>
        <xdr:cNvSpPr txBox="1"/>
      </xdr:nvSpPr>
      <xdr:spPr>
        <a:xfrm>
          <a:off x="4196147" y="50405271"/>
          <a:ext cx="2763186" cy="698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Ｃ．</a:t>
          </a:r>
          <a:r>
            <a:rPr kumimoji="1" lang="en-US" altLang="ja-JP" sz="1100">
              <a:latin typeface="+mn-ea"/>
              <a:ea typeface="+mn-ea"/>
            </a:rPr>
            <a:t>ITbook</a:t>
          </a:r>
          <a:r>
            <a:rPr kumimoji="1" lang="ja-JP" altLang="en-US" sz="1100">
              <a:latin typeface="+mn-ea"/>
              <a:ea typeface="+mn-ea"/>
            </a:rPr>
            <a:t>株式会社</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p>
      </xdr:txBody>
    </xdr:sp>
    <xdr:clientData/>
  </xdr:twoCellAnchor>
  <xdr:twoCellAnchor>
    <xdr:from>
      <xdr:col>20</xdr:col>
      <xdr:colOff>203886</xdr:colOff>
      <xdr:row>757</xdr:row>
      <xdr:rowOff>409833</xdr:rowOff>
    </xdr:from>
    <xdr:to>
      <xdr:col>32</xdr:col>
      <xdr:colOff>96096</xdr:colOff>
      <xdr:row>757</xdr:row>
      <xdr:rowOff>641150</xdr:rowOff>
    </xdr:to>
    <xdr:sp macro="" textlink="">
      <xdr:nvSpPr>
        <xdr:cNvPr id="14" name="テキスト ボックス 13"/>
        <xdr:cNvSpPr txBox="1"/>
      </xdr:nvSpPr>
      <xdr:spPr>
        <a:xfrm>
          <a:off x="4322805" y="50094292"/>
          <a:ext cx="2363561" cy="231317"/>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最低評価</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41</xdr:col>
      <xdr:colOff>167330</xdr:colOff>
      <xdr:row>740</xdr:row>
      <xdr:rowOff>308919</xdr:rowOff>
    </xdr:from>
    <xdr:to>
      <xdr:col>49</xdr:col>
      <xdr:colOff>15961</xdr:colOff>
      <xdr:row>742</xdr:row>
      <xdr:rowOff>133796</xdr:rowOff>
    </xdr:to>
    <xdr:sp macro="" textlink="">
      <xdr:nvSpPr>
        <xdr:cNvPr id="15" name="テキスト ボックス 14"/>
        <xdr:cNvSpPr txBox="1"/>
      </xdr:nvSpPr>
      <xdr:spPr>
        <a:xfrm>
          <a:off x="8611114" y="44085304"/>
          <a:ext cx="1496198" cy="51994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．本省事務費</a:t>
          </a:r>
          <a:endParaRPr kumimoji="1" lang="en-US" altLang="ja-JP" sz="1100">
            <a:latin typeface="+mn-ea"/>
            <a:ea typeface="+mn-ea"/>
          </a:endParaRPr>
        </a:p>
        <a:p>
          <a:pPr algn="ctr"/>
          <a:r>
            <a:rPr kumimoji="1" lang="en-US" altLang="ja-JP" sz="1100">
              <a:latin typeface="+mn-ea"/>
              <a:ea typeface="+mn-ea"/>
            </a:rPr>
            <a:t>14</a:t>
          </a:r>
          <a:r>
            <a:rPr kumimoji="1" lang="ja-JP" altLang="en-US" sz="1100">
              <a:latin typeface="+mn-ea"/>
              <a:ea typeface="+mn-ea"/>
            </a:rPr>
            <a:t>百万円</a:t>
          </a:r>
        </a:p>
      </xdr:txBody>
    </xdr:sp>
    <xdr:clientData/>
  </xdr:twoCellAnchor>
  <xdr:twoCellAnchor>
    <xdr:from>
      <xdr:col>40</xdr:col>
      <xdr:colOff>141587</xdr:colOff>
      <xdr:row>742</xdr:row>
      <xdr:rowOff>231689</xdr:rowOff>
    </xdr:from>
    <xdr:to>
      <xdr:col>49</xdr:col>
      <xdr:colOff>219568</xdr:colOff>
      <xdr:row>746</xdr:row>
      <xdr:rowOff>429</xdr:rowOff>
    </xdr:to>
    <xdr:sp macro="" textlink="">
      <xdr:nvSpPr>
        <xdr:cNvPr id="16" name="大かっこ 15"/>
        <xdr:cNvSpPr/>
      </xdr:nvSpPr>
      <xdr:spPr>
        <a:xfrm>
          <a:off x="8379425" y="44703142"/>
          <a:ext cx="1931494" cy="1158875"/>
        </a:xfrm>
        <a:prstGeom prst="bracketPair">
          <a:avLst>
            <a:gd name="adj" fmla="val 315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t>・</a:t>
          </a:r>
          <a:r>
            <a:rPr lang="ja-JP" altLang="en-US" sz="1100" b="0" i="0" u="none" strike="noStrike" baseline="0" smtClean="0">
              <a:solidFill>
                <a:schemeClr val="tx1"/>
              </a:solidFill>
              <a:latin typeface="+mn-lt"/>
              <a:ea typeface="+mn-ea"/>
              <a:cs typeface="+mn-cs"/>
            </a:rPr>
            <a:t>検討会の開催に係る委員出席謝金</a:t>
          </a:r>
        </a:p>
        <a:p>
          <a:r>
            <a:rPr lang="ja-JP" altLang="en-US" sz="1100" b="0" i="0" u="none" strike="noStrike" baseline="0" smtClean="0">
              <a:solidFill>
                <a:schemeClr val="tx1"/>
              </a:solidFill>
              <a:latin typeface="+mn-lt"/>
              <a:ea typeface="+mn-ea"/>
              <a:cs typeface="+mn-cs"/>
            </a:rPr>
            <a:t>・自治体との意見交換会に係る職員旅費等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85</v>
      </c>
      <c r="AT2" s="966"/>
      <c r="AU2" s="966"/>
      <c r="AV2" s="51" t="str">
        <f>IF(AW2="", "", "-")</f>
        <v/>
      </c>
      <c r="AW2" s="911"/>
      <c r="AX2" s="911"/>
    </row>
    <row r="3" spans="1:50" ht="21" customHeight="1" thickBot="1" x14ac:dyDescent="0.2">
      <c r="A3" s="867" t="s">
        <v>428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680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521</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562</v>
      </c>
      <c r="AF5" s="699"/>
      <c r="AG5" s="699"/>
      <c r="AH5" s="699"/>
      <c r="AI5" s="699"/>
      <c r="AJ5" s="699"/>
      <c r="AK5" s="699"/>
      <c r="AL5" s="699"/>
      <c r="AM5" s="699"/>
      <c r="AN5" s="699"/>
      <c r="AO5" s="699"/>
      <c r="AP5" s="700"/>
      <c r="AQ5" s="701" t="s">
        <v>563</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566</v>
      </c>
      <c r="H7" s="502"/>
      <c r="I7" s="502"/>
      <c r="J7" s="502"/>
      <c r="K7" s="502"/>
      <c r="L7" s="502"/>
      <c r="M7" s="502"/>
      <c r="N7" s="502"/>
      <c r="O7" s="502"/>
      <c r="P7" s="502"/>
      <c r="Q7" s="502"/>
      <c r="R7" s="502"/>
      <c r="S7" s="502"/>
      <c r="T7" s="502"/>
      <c r="U7" s="502"/>
      <c r="V7" s="502"/>
      <c r="W7" s="502"/>
      <c r="X7" s="503"/>
      <c r="Y7" s="922" t="s">
        <v>392</v>
      </c>
      <c r="Z7" s="446"/>
      <c r="AA7" s="446"/>
      <c r="AB7" s="446"/>
      <c r="AC7" s="446"/>
      <c r="AD7" s="923"/>
      <c r="AE7" s="912" t="s">
        <v>640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ＩＴ戦略</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395</v>
      </c>
      <c r="Q12" s="419"/>
      <c r="R12" s="419"/>
      <c r="S12" s="419"/>
      <c r="T12" s="419"/>
      <c r="U12" s="419"/>
      <c r="V12" s="420"/>
      <c r="W12" s="418" t="s">
        <v>415</v>
      </c>
      <c r="X12" s="419"/>
      <c r="Y12" s="419"/>
      <c r="Z12" s="419"/>
      <c r="AA12" s="419"/>
      <c r="AB12" s="419"/>
      <c r="AC12" s="420"/>
      <c r="AD12" s="418" t="s">
        <v>422</v>
      </c>
      <c r="AE12" s="419"/>
      <c r="AF12" s="419"/>
      <c r="AG12" s="419"/>
      <c r="AH12" s="419"/>
      <c r="AI12" s="419"/>
      <c r="AJ12" s="420"/>
      <c r="AK12" s="418" t="s">
        <v>429</v>
      </c>
      <c r="AL12" s="419"/>
      <c r="AM12" s="419"/>
      <c r="AN12" s="419"/>
      <c r="AO12" s="419"/>
      <c r="AP12" s="419"/>
      <c r="AQ12" s="420"/>
      <c r="AR12" s="418" t="s">
        <v>430</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228</v>
      </c>
      <c r="Q13" s="658"/>
      <c r="R13" s="658"/>
      <c r="S13" s="658"/>
      <c r="T13" s="658"/>
      <c r="U13" s="658"/>
      <c r="V13" s="659"/>
      <c r="W13" s="657">
        <v>228</v>
      </c>
      <c r="X13" s="658"/>
      <c r="Y13" s="658"/>
      <c r="Z13" s="658"/>
      <c r="AA13" s="658"/>
      <c r="AB13" s="658"/>
      <c r="AC13" s="659"/>
      <c r="AD13" s="657">
        <v>154</v>
      </c>
      <c r="AE13" s="658"/>
      <c r="AF13" s="658"/>
      <c r="AG13" s="658"/>
      <c r="AH13" s="658"/>
      <c r="AI13" s="658"/>
      <c r="AJ13" s="659"/>
      <c r="AK13" s="657">
        <v>214</v>
      </c>
      <c r="AL13" s="658"/>
      <c r="AM13" s="658"/>
      <c r="AN13" s="658"/>
      <c r="AO13" s="658"/>
      <c r="AP13" s="658"/>
      <c r="AQ13" s="659"/>
      <c r="AR13" s="919">
        <v>29</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570</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573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570</v>
      </c>
      <c r="Q16" s="658"/>
      <c r="R16" s="658"/>
      <c r="S16" s="658"/>
      <c r="T16" s="658"/>
      <c r="U16" s="658"/>
      <c r="V16" s="659"/>
      <c r="W16" s="657" t="s">
        <v>569</v>
      </c>
      <c r="X16" s="658"/>
      <c r="Y16" s="658"/>
      <c r="Z16" s="658"/>
      <c r="AA16" s="658"/>
      <c r="AB16" s="658"/>
      <c r="AC16" s="659"/>
      <c r="AD16" s="657" t="s">
        <v>571</v>
      </c>
      <c r="AE16" s="658"/>
      <c r="AF16" s="658"/>
      <c r="AG16" s="658"/>
      <c r="AH16" s="658"/>
      <c r="AI16" s="658"/>
      <c r="AJ16" s="659"/>
      <c r="AK16" s="657" t="s">
        <v>574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574</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228</v>
      </c>
      <c r="Q18" s="879"/>
      <c r="R18" s="879"/>
      <c r="S18" s="879"/>
      <c r="T18" s="879"/>
      <c r="U18" s="879"/>
      <c r="V18" s="880"/>
      <c r="W18" s="878">
        <f>SUM(W13:AC17)</f>
        <v>228</v>
      </c>
      <c r="X18" s="879"/>
      <c r="Y18" s="879"/>
      <c r="Z18" s="879"/>
      <c r="AA18" s="879"/>
      <c r="AB18" s="879"/>
      <c r="AC18" s="880"/>
      <c r="AD18" s="878">
        <f>SUM(AD13:AJ17)</f>
        <v>154</v>
      </c>
      <c r="AE18" s="879"/>
      <c r="AF18" s="879"/>
      <c r="AG18" s="879"/>
      <c r="AH18" s="879"/>
      <c r="AI18" s="879"/>
      <c r="AJ18" s="880"/>
      <c r="AK18" s="878">
        <f>SUM(AK13:AQ17)</f>
        <v>214</v>
      </c>
      <c r="AL18" s="879"/>
      <c r="AM18" s="879"/>
      <c r="AN18" s="879"/>
      <c r="AO18" s="879"/>
      <c r="AP18" s="879"/>
      <c r="AQ18" s="880"/>
      <c r="AR18" s="878">
        <f>SUM(AR13:AX17)</f>
        <v>29</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93</v>
      </c>
      <c r="Q19" s="658"/>
      <c r="R19" s="658"/>
      <c r="S19" s="658"/>
      <c r="T19" s="658"/>
      <c r="U19" s="658"/>
      <c r="V19" s="659"/>
      <c r="W19" s="657">
        <v>91</v>
      </c>
      <c r="X19" s="658"/>
      <c r="Y19" s="658"/>
      <c r="Z19" s="658"/>
      <c r="AA19" s="658"/>
      <c r="AB19" s="658"/>
      <c r="AC19" s="659"/>
      <c r="AD19" s="657">
        <v>103</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0.40789473684210525</v>
      </c>
      <c r="Q20" s="316"/>
      <c r="R20" s="316"/>
      <c r="S20" s="316"/>
      <c r="T20" s="316"/>
      <c r="U20" s="316"/>
      <c r="V20" s="316"/>
      <c r="W20" s="316">
        <f t="shared" ref="W20" si="0">IF(W18=0, "-", SUM(W19)/W18)</f>
        <v>0.39912280701754388</v>
      </c>
      <c r="X20" s="316"/>
      <c r="Y20" s="316"/>
      <c r="Z20" s="316"/>
      <c r="AA20" s="316"/>
      <c r="AB20" s="316"/>
      <c r="AC20" s="316"/>
      <c r="AD20" s="316">
        <f t="shared" ref="AD20" si="1">IF(AD18=0, "-", SUM(AD19)/AD18)</f>
        <v>0.66883116883116878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357</v>
      </c>
      <c r="H21" s="315"/>
      <c r="I21" s="315"/>
      <c r="J21" s="315"/>
      <c r="K21" s="315"/>
      <c r="L21" s="315"/>
      <c r="M21" s="315"/>
      <c r="N21" s="315"/>
      <c r="O21" s="315"/>
      <c r="P21" s="316">
        <f>IF(P19=0, "-", SUM(P19)/SUM(P13,P14))</f>
        <v>0.40789473684210525</v>
      </c>
      <c r="Q21" s="316"/>
      <c r="R21" s="316"/>
      <c r="S21" s="316"/>
      <c r="T21" s="316"/>
      <c r="U21" s="316"/>
      <c r="V21" s="316"/>
      <c r="W21" s="316">
        <f t="shared" ref="W21" si="2">IF(W19=0, "-", SUM(W19)/SUM(W13,W14))</f>
        <v>0.39912280701754388</v>
      </c>
      <c r="X21" s="316"/>
      <c r="Y21" s="316"/>
      <c r="Z21" s="316"/>
      <c r="AA21" s="316"/>
      <c r="AB21" s="316"/>
      <c r="AC21" s="316"/>
      <c r="AD21" s="316">
        <f t="shared" ref="AD21" si="3">IF(AD19=0, "-", SUM(AD19)/SUM(AD13,AD14))</f>
        <v>0.66883116883116878</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431</v>
      </c>
      <c r="B22" s="947"/>
      <c r="C22" s="947"/>
      <c r="D22" s="947"/>
      <c r="E22" s="947"/>
      <c r="F22" s="948"/>
      <c r="G22" s="984" t="s">
        <v>336</v>
      </c>
      <c r="H22" s="220"/>
      <c r="I22" s="220"/>
      <c r="J22" s="220"/>
      <c r="K22" s="220"/>
      <c r="L22" s="220"/>
      <c r="M22" s="220"/>
      <c r="N22" s="220"/>
      <c r="O22" s="221"/>
      <c r="P22" s="935" t="s">
        <v>432</v>
      </c>
      <c r="Q22" s="220"/>
      <c r="R22" s="220"/>
      <c r="S22" s="220"/>
      <c r="T22" s="220"/>
      <c r="U22" s="220"/>
      <c r="V22" s="221"/>
      <c r="W22" s="935" t="s">
        <v>433</v>
      </c>
      <c r="X22" s="220"/>
      <c r="Y22" s="220"/>
      <c r="Z22" s="220"/>
      <c r="AA22" s="220"/>
      <c r="AB22" s="220"/>
      <c r="AC22" s="221"/>
      <c r="AD22" s="935" t="s">
        <v>335</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663</v>
      </c>
      <c r="H23" s="986"/>
      <c r="I23" s="986"/>
      <c r="J23" s="986"/>
      <c r="K23" s="986"/>
      <c r="L23" s="986"/>
      <c r="M23" s="986"/>
      <c r="N23" s="986"/>
      <c r="O23" s="987"/>
      <c r="P23" s="919">
        <v>190</v>
      </c>
      <c r="Q23" s="920"/>
      <c r="R23" s="920"/>
      <c r="S23" s="920"/>
      <c r="T23" s="920"/>
      <c r="U23" s="920"/>
      <c r="V23" s="936"/>
      <c r="W23" s="919">
        <v>0</v>
      </c>
      <c r="X23" s="920"/>
      <c r="Y23" s="920"/>
      <c r="Z23" s="920"/>
      <c r="AA23" s="920"/>
      <c r="AB23" s="920"/>
      <c r="AC23" s="936"/>
      <c r="AD23" s="956" t="s">
        <v>684</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664</v>
      </c>
      <c r="H24" s="938"/>
      <c r="I24" s="938"/>
      <c r="J24" s="938"/>
      <c r="K24" s="938"/>
      <c r="L24" s="938"/>
      <c r="M24" s="938"/>
      <c r="N24" s="938"/>
      <c r="O24" s="939"/>
      <c r="P24" s="657">
        <v>10</v>
      </c>
      <c r="Q24" s="658"/>
      <c r="R24" s="658"/>
      <c r="S24" s="658"/>
      <c r="T24" s="658"/>
      <c r="U24" s="658"/>
      <c r="V24" s="659"/>
      <c r="W24" s="657">
        <v>10</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665</v>
      </c>
      <c r="H25" s="938"/>
      <c r="I25" s="938"/>
      <c r="J25" s="938"/>
      <c r="K25" s="938"/>
      <c r="L25" s="938"/>
      <c r="M25" s="938"/>
      <c r="N25" s="938"/>
      <c r="O25" s="939"/>
      <c r="P25" s="657">
        <v>6</v>
      </c>
      <c r="Q25" s="658"/>
      <c r="R25" s="658"/>
      <c r="S25" s="658"/>
      <c r="T25" s="658"/>
      <c r="U25" s="658"/>
      <c r="V25" s="659"/>
      <c r="W25" s="657">
        <v>6</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666</v>
      </c>
      <c r="H26" s="938"/>
      <c r="I26" s="938"/>
      <c r="J26" s="938"/>
      <c r="K26" s="938"/>
      <c r="L26" s="938"/>
      <c r="M26" s="938"/>
      <c r="N26" s="938"/>
      <c r="O26" s="939"/>
      <c r="P26" s="657">
        <v>5</v>
      </c>
      <c r="Q26" s="658"/>
      <c r="R26" s="658"/>
      <c r="S26" s="658"/>
      <c r="T26" s="658"/>
      <c r="U26" s="658"/>
      <c r="V26" s="659"/>
      <c r="W26" s="657">
        <v>10</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667</v>
      </c>
      <c r="H27" s="938"/>
      <c r="I27" s="938"/>
      <c r="J27" s="938"/>
      <c r="K27" s="938"/>
      <c r="L27" s="938"/>
      <c r="M27" s="938"/>
      <c r="N27" s="938"/>
      <c r="O27" s="939"/>
      <c r="P27" s="657">
        <v>2</v>
      </c>
      <c r="Q27" s="658"/>
      <c r="R27" s="658"/>
      <c r="S27" s="658"/>
      <c r="T27" s="658"/>
      <c r="U27" s="658"/>
      <c r="V27" s="659"/>
      <c r="W27" s="657">
        <v>2</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340</v>
      </c>
      <c r="H28" s="941"/>
      <c r="I28" s="941"/>
      <c r="J28" s="941"/>
      <c r="K28" s="941"/>
      <c r="L28" s="941"/>
      <c r="M28" s="941"/>
      <c r="N28" s="941"/>
      <c r="O28" s="942"/>
      <c r="P28" s="878">
        <f>P29-SUM(P23:P27)</f>
        <v>1</v>
      </c>
      <c r="Q28" s="879"/>
      <c r="R28" s="879"/>
      <c r="S28" s="879"/>
      <c r="T28" s="879"/>
      <c r="U28" s="879"/>
      <c r="V28" s="880"/>
      <c r="W28" s="878">
        <f>W29-SUM(W23:W27)</f>
        <v>1</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337</v>
      </c>
      <c r="H29" s="944"/>
      <c r="I29" s="944"/>
      <c r="J29" s="944"/>
      <c r="K29" s="944"/>
      <c r="L29" s="944"/>
      <c r="M29" s="944"/>
      <c r="N29" s="944"/>
      <c r="O29" s="945"/>
      <c r="P29" s="657">
        <f>AK13</f>
        <v>214</v>
      </c>
      <c r="Q29" s="658"/>
      <c r="R29" s="658"/>
      <c r="S29" s="658"/>
      <c r="T29" s="658"/>
      <c r="U29" s="658"/>
      <c r="V29" s="659"/>
      <c r="W29" s="967">
        <f>AR13</f>
        <v>29</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352</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395</v>
      </c>
      <c r="AF30" s="859"/>
      <c r="AG30" s="859"/>
      <c r="AH30" s="860"/>
      <c r="AI30" s="858" t="s">
        <v>417</v>
      </c>
      <c r="AJ30" s="859"/>
      <c r="AK30" s="859"/>
      <c r="AL30" s="860"/>
      <c r="AM30" s="915" t="s">
        <v>422</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574</v>
      </c>
      <c r="AR31" s="199"/>
      <c r="AS31" s="132" t="s">
        <v>236</v>
      </c>
      <c r="AT31" s="133"/>
      <c r="AU31" s="198">
        <v>2</v>
      </c>
      <c r="AV31" s="198"/>
      <c r="AW31" s="398" t="s">
        <v>181</v>
      </c>
      <c r="AX31" s="399"/>
    </row>
    <row r="32" spans="1:50" ht="23.25" customHeight="1" x14ac:dyDescent="0.15">
      <c r="A32" s="403"/>
      <c r="B32" s="401"/>
      <c r="C32" s="401"/>
      <c r="D32" s="401"/>
      <c r="E32" s="401"/>
      <c r="F32" s="402"/>
      <c r="G32" s="564" t="s">
        <v>671</v>
      </c>
      <c r="H32" s="565"/>
      <c r="I32" s="565"/>
      <c r="J32" s="565"/>
      <c r="K32" s="565"/>
      <c r="L32" s="565"/>
      <c r="M32" s="565"/>
      <c r="N32" s="565"/>
      <c r="O32" s="566"/>
      <c r="P32" s="104" t="s">
        <v>575</v>
      </c>
      <c r="Q32" s="104"/>
      <c r="R32" s="104"/>
      <c r="S32" s="104"/>
      <c r="T32" s="104"/>
      <c r="U32" s="104"/>
      <c r="V32" s="104"/>
      <c r="W32" s="104"/>
      <c r="X32" s="105"/>
      <c r="Y32" s="474" t="s">
        <v>12</v>
      </c>
      <c r="Z32" s="534"/>
      <c r="AA32" s="535"/>
      <c r="AB32" s="464" t="s">
        <v>576</v>
      </c>
      <c r="AC32" s="464"/>
      <c r="AD32" s="464"/>
      <c r="AE32" s="216" t="s">
        <v>574</v>
      </c>
      <c r="AF32" s="217"/>
      <c r="AG32" s="217"/>
      <c r="AH32" s="217"/>
      <c r="AI32" s="216" t="s">
        <v>574</v>
      </c>
      <c r="AJ32" s="217"/>
      <c r="AK32" s="217"/>
      <c r="AL32" s="217"/>
      <c r="AM32" s="216" t="s">
        <v>574</v>
      </c>
      <c r="AN32" s="217"/>
      <c r="AO32" s="217"/>
      <c r="AP32" s="217"/>
      <c r="AQ32" s="340" t="s">
        <v>578</v>
      </c>
      <c r="AR32" s="206"/>
      <c r="AS32" s="206"/>
      <c r="AT32" s="341"/>
      <c r="AU32" s="217" t="s">
        <v>574</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576</v>
      </c>
      <c r="AC33" s="526"/>
      <c r="AD33" s="526"/>
      <c r="AE33" s="216" t="s">
        <v>577</v>
      </c>
      <c r="AF33" s="217"/>
      <c r="AG33" s="217"/>
      <c r="AH33" s="217"/>
      <c r="AI33" s="216" t="s">
        <v>578</v>
      </c>
      <c r="AJ33" s="217"/>
      <c r="AK33" s="217"/>
      <c r="AL33" s="217"/>
      <c r="AM33" s="216" t="s">
        <v>578</v>
      </c>
      <c r="AN33" s="217"/>
      <c r="AO33" s="217"/>
      <c r="AP33" s="217"/>
      <c r="AQ33" s="340" t="s">
        <v>574</v>
      </c>
      <c r="AR33" s="206"/>
      <c r="AS33" s="206"/>
      <c r="AT33" s="341"/>
      <c r="AU33" s="217">
        <v>344</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574</v>
      </c>
      <c r="AF34" s="217"/>
      <c r="AG34" s="217"/>
      <c r="AH34" s="217"/>
      <c r="AI34" s="216" t="s">
        <v>578</v>
      </c>
      <c r="AJ34" s="217"/>
      <c r="AK34" s="217"/>
      <c r="AL34" s="217"/>
      <c r="AM34" s="216" t="s">
        <v>574</v>
      </c>
      <c r="AN34" s="217"/>
      <c r="AO34" s="217"/>
      <c r="AP34" s="217"/>
      <c r="AQ34" s="340" t="s">
        <v>574</v>
      </c>
      <c r="AR34" s="206"/>
      <c r="AS34" s="206"/>
      <c r="AT34" s="341"/>
      <c r="AU34" s="217" t="s">
        <v>574</v>
      </c>
      <c r="AV34" s="217"/>
      <c r="AW34" s="217"/>
      <c r="AX34" s="219"/>
    </row>
    <row r="35" spans="1:50" ht="23.25" customHeight="1" x14ac:dyDescent="0.15">
      <c r="A35" s="224" t="s">
        <v>383</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352</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395</v>
      </c>
      <c r="AF37" s="243"/>
      <c r="AG37" s="243"/>
      <c r="AH37" s="244"/>
      <c r="AI37" s="242" t="s">
        <v>393</v>
      </c>
      <c r="AJ37" s="243"/>
      <c r="AK37" s="243"/>
      <c r="AL37" s="244"/>
      <c r="AM37" s="248" t="s">
        <v>422</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352</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395</v>
      </c>
      <c r="AF44" s="243"/>
      <c r="AG44" s="243"/>
      <c r="AH44" s="244"/>
      <c r="AI44" s="242" t="s">
        <v>393</v>
      </c>
      <c r="AJ44" s="243"/>
      <c r="AK44" s="243"/>
      <c r="AL44" s="244"/>
      <c r="AM44" s="248" t="s">
        <v>422</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352</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395</v>
      </c>
      <c r="AF51" s="243"/>
      <c r="AG51" s="243"/>
      <c r="AH51" s="244"/>
      <c r="AI51" s="242" t="s">
        <v>393</v>
      </c>
      <c r="AJ51" s="243"/>
      <c r="AK51" s="243"/>
      <c r="AL51" s="244"/>
      <c r="AM51" s="248" t="s">
        <v>422</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352</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395</v>
      </c>
      <c r="AF58" s="243"/>
      <c r="AG58" s="243"/>
      <c r="AH58" s="244"/>
      <c r="AI58" s="242" t="s">
        <v>393</v>
      </c>
      <c r="AJ58" s="243"/>
      <c r="AK58" s="243"/>
      <c r="AL58" s="244"/>
      <c r="AM58" s="248" t="s">
        <v>422</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353</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348</v>
      </c>
      <c r="X65" s="491"/>
      <c r="Y65" s="494"/>
      <c r="Z65" s="494"/>
      <c r="AA65" s="495"/>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358</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353</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386</v>
      </c>
      <c r="B78" s="335"/>
      <c r="C78" s="335"/>
      <c r="D78" s="335"/>
      <c r="E78" s="332" t="s">
        <v>331</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347</v>
      </c>
      <c r="AP79" s="277"/>
      <c r="AQ79" s="277"/>
      <c r="AR79" s="80" t="s">
        <v>345</v>
      </c>
      <c r="AS79" s="276"/>
      <c r="AT79" s="277"/>
      <c r="AU79" s="277"/>
      <c r="AV79" s="277"/>
      <c r="AW79" s="277"/>
      <c r="AX79" s="980"/>
    </row>
    <row r="80" spans="1:50" ht="18.75" hidden="1" customHeight="1" x14ac:dyDescent="0.15">
      <c r="A80" s="864" t="s">
        <v>147</v>
      </c>
      <c r="B80" s="527" t="s">
        <v>344</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434</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395</v>
      </c>
      <c r="AF100" s="543"/>
      <c r="AG100" s="543"/>
      <c r="AH100" s="544"/>
      <c r="AI100" s="542" t="s">
        <v>415</v>
      </c>
      <c r="AJ100" s="543"/>
      <c r="AK100" s="543"/>
      <c r="AL100" s="544"/>
      <c r="AM100" s="542" t="s">
        <v>422</v>
      </c>
      <c r="AN100" s="543"/>
      <c r="AO100" s="543"/>
      <c r="AP100" s="544"/>
      <c r="AQ100" s="318" t="s">
        <v>435</v>
      </c>
      <c r="AR100" s="319"/>
      <c r="AS100" s="319"/>
      <c r="AT100" s="320"/>
      <c r="AU100" s="318" t="s">
        <v>436</v>
      </c>
      <c r="AV100" s="319"/>
      <c r="AW100" s="319"/>
      <c r="AX100" s="321"/>
    </row>
    <row r="101" spans="1:60" ht="23.25" customHeight="1" x14ac:dyDescent="0.15">
      <c r="A101" s="425"/>
      <c r="B101" s="426"/>
      <c r="C101" s="426"/>
      <c r="D101" s="426"/>
      <c r="E101" s="426"/>
      <c r="F101" s="427"/>
      <c r="G101" s="104" t="s">
        <v>636</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627</v>
      </c>
      <c r="AC101" s="464"/>
      <c r="AD101" s="464"/>
      <c r="AE101" s="216">
        <v>6</v>
      </c>
      <c r="AF101" s="217"/>
      <c r="AG101" s="217"/>
      <c r="AH101" s="218"/>
      <c r="AI101" s="216">
        <v>14</v>
      </c>
      <c r="AJ101" s="217"/>
      <c r="AK101" s="217"/>
      <c r="AL101" s="218"/>
      <c r="AM101" s="216">
        <v>6</v>
      </c>
      <c r="AN101" s="217"/>
      <c r="AO101" s="217"/>
      <c r="AP101" s="218"/>
      <c r="AQ101" s="216" t="s">
        <v>626</v>
      </c>
      <c r="AR101" s="217"/>
      <c r="AS101" s="217"/>
      <c r="AT101" s="218"/>
      <c r="AU101" s="216" t="s">
        <v>683</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627</v>
      </c>
      <c r="AC102" s="464"/>
      <c r="AD102" s="464"/>
      <c r="AE102" s="421">
        <v>16</v>
      </c>
      <c r="AF102" s="421"/>
      <c r="AG102" s="421"/>
      <c r="AH102" s="421"/>
      <c r="AI102" s="421">
        <v>23</v>
      </c>
      <c r="AJ102" s="421"/>
      <c r="AK102" s="421"/>
      <c r="AL102" s="421"/>
      <c r="AM102" s="421">
        <v>11</v>
      </c>
      <c r="AN102" s="421"/>
      <c r="AO102" s="421"/>
      <c r="AP102" s="421"/>
      <c r="AQ102" s="271">
        <v>9</v>
      </c>
      <c r="AR102" s="272"/>
      <c r="AS102" s="272"/>
      <c r="AT102" s="317"/>
      <c r="AU102" s="271">
        <v>9</v>
      </c>
      <c r="AV102" s="272"/>
      <c r="AW102" s="272"/>
      <c r="AX102" s="317"/>
    </row>
    <row r="103" spans="1:60" ht="31.5" customHeight="1" x14ac:dyDescent="0.15">
      <c r="A103" s="422" t="s">
        <v>354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395</v>
      </c>
      <c r="AF103" s="419"/>
      <c r="AG103" s="419"/>
      <c r="AH103" s="420"/>
      <c r="AI103" s="418" t="s">
        <v>393</v>
      </c>
      <c r="AJ103" s="419"/>
      <c r="AK103" s="419"/>
      <c r="AL103" s="420"/>
      <c r="AM103" s="418" t="s">
        <v>422</v>
      </c>
      <c r="AN103" s="419"/>
      <c r="AO103" s="419"/>
      <c r="AP103" s="420"/>
      <c r="AQ103" s="282" t="s">
        <v>435</v>
      </c>
      <c r="AR103" s="283"/>
      <c r="AS103" s="283"/>
      <c r="AT103" s="322"/>
      <c r="AU103" s="282" t="s">
        <v>436</v>
      </c>
      <c r="AV103" s="283"/>
      <c r="AW103" s="283"/>
      <c r="AX103" s="284"/>
    </row>
    <row r="104" spans="1:60" ht="23.25" customHeight="1" x14ac:dyDescent="0.15">
      <c r="A104" s="425"/>
      <c r="B104" s="426"/>
      <c r="C104" s="426"/>
      <c r="D104" s="426"/>
      <c r="E104" s="426"/>
      <c r="F104" s="427"/>
      <c r="G104" s="104" t="s">
        <v>580</v>
      </c>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t="s">
        <v>628</v>
      </c>
      <c r="AC104" s="549"/>
      <c r="AD104" s="550"/>
      <c r="AE104" s="216">
        <v>16</v>
      </c>
      <c r="AF104" s="217"/>
      <c r="AG104" s="217"/>
      <c r="AH104" s="218"/>
      <c r="AI104" s="216">
        <v>17</v>
      </c>
      <c r="AJ104" s="217"/>
      <c r="AK104" s="217"/>
      <c r="AL104" s="218"/>
      <c r="AM104" s="216">
        <v>20</v>
      </c>
      <c r="AN104" s="217"/>
      <c r="AO104" s="217"/>
      <c r="AP104" s="218"/>
      <c r="AQ104" s="216" t="s">
        <v>630</v>
      </c>
      <c r="AR104" s="217"/>
      <c r="AS104" s="217"/>
      <c r="AT104" s="218"/>
      <c r="AU104" s="216" t="s">
        <v>683</v>
      </c>
      <c r="AV104" s="217"/>
      <c r="AW104" s="217"/>
      <c r="AX104" s="218"/>
    </row>
    <row r="105" spans="1:60" ht="23.25"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t="s">
        <v>628</v>
      </c>
      <c r="AC105" s="472"/>
      <c r="AD105" s="473"/>
      <c r="AE105" s="421">
        <v>17</v>
      </c>
      <c r="AF105" s="421"/>
      <c r="AG105" s="421"/>
      <c r="AH105" s="421"/>
      <c r="AI105" s="421">
        <v>17</v>
      </c>
      <c r="AJ105" s="421"/>
      <c r="AK105" s="421"/>
      <c r="AL105" s="421"/>
      <c r="AM105" s="421">
        <v>17</v>
      </c>
      <c r="AN105" s="421"/>
      <c r="AO105" s="421"/>
      <c r="AP105" s="421"/>
      <c r="AQ105" s="216">
        <v>24</v>
      </c>
      <c r="AR105" s="217"/>
      <c r="AS105" s="217"/>
      <c r="AT105" s="218"/>
      <c r="AU105" s="271">
        <v>24</v>
      </c>
      <c r="AV105" s="272"/>
      <c r="AW105" s="272"/>
      <c r="AX105" s="317"/>
    </row>
    <row r="106" spans="1:60" ht="31.5" customHeight="1" x14ac:dyDescent="0.15">
      <c r="A106" s="422" t="s">
        <v>354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395</v>
      </c>
      <c r="AF106" s="419"/>
      <c r="AG106" s="419"/>
      <c r="AH106" s="420"/>
      <c r="AI106" s="418" t="s">
        <v>393</v>
      </c>
      <c r="AJ106" s="419"/>
      <c r="AK106" s="419"/>
      <c r="AL106" s="420"/>
      <c r="AM106" s="418" t="s">
        <v>422</v>
      </c>
      <c r="AN106" s="419"/>
      <c r="AO106" s="419"/>
      <c r="AP106" s="420"/>
      <c r="AQ106" s="282" t="s">
        <v>435</v>
      </c>
      <c r="AR106" s="283"/>
      <c r="AS106" s="283"/>
      <c r="AT106" s="322"/>
      <c r="AU106" s="282" t="s">
        <v>436</v>
      </c>
      <c r="AV106" s="283"/>
      <c r="AW106" s="283"/>
      <c r="AX106" s="284"/>
    </row>
    <row r="107" spans="1:60" ht="23.25" customHeight="1" x14ac:dyDescent="0.15">
      <c r="A107" s="425"/>
      <c r="B107" s="426"/>
      <c r="C107" s="426"/>
      <c r="D107" s="426"/>
      <c r="E107" s="426"/>
      <c r="F107" s="427"/>
      <c r="G107" s="104" t="s">
        <v>581</v>
      </c>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t="s">
        <v>629</v>
      </c>
      <c r="AC107" s="549"/>
      <c r="AD107" s="550"/>
      <c r="AE107" s="421">
        <v>62</v>
      </c>
      <c r="AF107" s="421"/>
      <c r="AG107" s="421"/>
      <c r="AH107" s="421"/>
      <c r="AI107" s="421">
        <v>62</v>
      </c>
      <c r="AJ107" s="421"/>
      <c r="AK107" s="421"/>
      <c r="AL107" s="421"/>
      <c r="AM107" s="421">
        <v>62</v>
      </c>
      <c r="AN107" s="421"/>
      <c r="AO107" s="421"/>
      <c r="AP107" s="421"/>
      <c r="AQ107" s="216" t="s">
        <v>616</v>
      </c>
      <c r="AR107" s="217"/>
      <c r="AS107" s="217"/>
      <c r="AT107" s="218"/>
      <c r="AU107" s="216" t="s">
        <v>683</v>
      </c>
      <c r="AV107" s="217"/>
      <c r="AW107" s="217"/>
      <c r="AX107" s="218"/>
    </row>
    <row r="108" spans="1:60" ht="23.25"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t="s">
        <v>629</v>
      </c>
      <c r="AC108" s="472"/>
      <c r="AD108" s="473"/>
      <c r="AE108" s="421">
        <v>70</v>
      </c>
      <c r="AF108" s="421"/>
      <c r="AG108" s="421"/>
      <c r="AH108" s="421"/>
      <c r="AI108" s="421">
        <v>70</v>
      </c>
      <c r="AJ108" s="421"/>
      <c r="AK108" s="421"/>
      <c r="AL108" s="421"/>
      <c r="AM108" s="421">
        <v>70</v>
      </c>
      <c r="AN108" s="421"/>
      <c r="AO108" s="421"/>
      <c r="AP108" s="421"/>
      <c r="AQ108" s="216">
        <v>70</v>
      </c>
      <c r="AR108" s="217"/>
      <c r="AS108" s="217"/>
      <c r="AT108" s="218"/>
      <c r="AU108" s="271">
        <v>70</v>
      </c>
      <c r="AV108" s="272"/>
      <c r="AW108" s="272"/>
      <c r="AX108" s="317"/>
    </row>
    <row r="109" spans="1:60" ht="31.5" hidden="1" customHeight="1" x14ac:dyDescent="0.15">
      <c r="A109" s="422" t="s">
        <v>354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395</v>
      </c>
      <c r="AF109" s="419"/>
      <c r="AG109" s="419"/>
      <c r="AH109" s="420"/>
      <c r="AI109" s="418" t="s">
        <v>393</v>
      </c>
      <c r="AJ109" s="419"/>
      <c r="AK109" s="419"/>
      <c r="AL109" s="420"/>
      <c r="AM109" s="418" t="s">
        <v>422</v>
      </c>
      <c r="AN109" s="419"/>
      <c r="AO109" s="419"/>
      <c r="AP109" s="420"/>
      <c r="AQ109" s="282" t="s">
        <v>435</v>
      </c>
      <c r="AR109" s="283"/>
      <c r="AS109" s="283"/>
      <c r="AT109" s="322"/>
      <c r="AU109" s="282" t="s">
        <v>436</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395</v>
      </c>
      <c r="AF112" s="419"/>
      <c r="AG112" s="419"/>
      <c r="AH112" s="420"/>
      <c r="AI112" s="418" t="s">
        <v>393</v>
      </c>
      <c r="AJ112" s="419"/>
      <c r="AK112" s="419"/>
      <c r="AL112" s="420"/>
      <c r="AM112" s="418" t="s">
        <v>422</v>
      </c>
      <c r="AN112" s="419"/>
      <c r="AO112" s="419"/>
      <c r="AP112" s="420"/>
      <c r="AQ112" s="282" t="s">
        <v>435</v>
      </c>
      <c r="AR112" s="283"/>
      <c r="AS112" s="283"/>
      <c r="AT112" s="322"/>
      <c r="AU112" s="282" t="s">
        <v>436</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395</v>
      </c>
      <c r="AF115" s="419"/>
      <c r="AG115" s="419"/>
      <c r="AH115" s="420"/>
      <c r="AI115" s="418" t="s">
        <v>393</v>
      </c>
      <c r="AJ115" s="419"/>
      <c r="AK115" s="419"/>
      <c r="AL115" s="420"/>
      <c r="AM115" s="418" t="s">
        <v>422</v>
      </c>
      <c r="AN115" s="419"/>
      <c r="AO115" s="419"/>
      <c r="AP115" s="420"/>
      <c r="AQ115" s="591" t="s">
        <v>437</v>
      </c>
      <c r="AR115" s="592"/>
      <c r="AS115" s="592"/>
      <c r="AT115" s="592"/>
      <c r="AU115" s="592"/>
      <c r="AV115" s="592"/>
      <c r="AW115" s="592"/>
      <c r="AX115" s="593"/>
    </row>
    <row r="116" spans="1:50" ht="23.25" customHeight="1" x14ac:dyDescent="0.15">
      <c r="A116" s="442"/>
      <c r="B116" s="443"/>
      <c r="C116" s="443"/>
      <c r="D116" s="443"/>
      <c r="E116" s="443"/>
      <c r="F116" s="444"/>
      <c r="G116" s="393" t="s">
        <v>582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633</v>
      </c>
      <c r="AC116" s="466"/>
      <c r="AD116" s="467"/>
      <c r="AE116" s="421">
        <v>59</v>
      </c>
      <c r="AF116" s="421"/>
      <c r="AG116" s="421"/>
      <c r="AH116" s="421"/>
      <c r="AI116" s="421">
        <v>312</v>
      </c>
      <c r="AJ116" s="421"/>
      <c r="AK116" s="421"/>
      <c r="AL116" s="421"/>
      <c r="AM116" s="421">
        <v>363</v>
      </c>
      <c r="AN116" s="421"/>
      <c r="AO116" s="421"/>
      <c r="AP116" s="421"/>
      <c r="AQ116" s="216">
        <v>957</v>
      </c>
      <c r="AR116" s="217"/>
      <c r="AS116" s="217"/>
      <c r="AT116" s="217"/>
      <c r="AU116" s="217"/>
      <c r="AV116" s="217"/>
      <c r="AW116" s="217"/>
      <c r="AX116" s="219"/>
    </row>
    <row r="117" spans="1:50" ht="46.5" customHeight="1" x14ac:dyDescent="0.15">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634</v>
      </c>
      <c r="AC117" s="476"/>
      <c r="AD117" s="477"/>
      <c r="AE117" s="554" t="s">
        <v>631</v>
      </c>
      <c r="AF117" s="554"/>
      <c r="AG117" s="554"/>
      <c r="AH117" s="554"/>
      <c r="AI117" s="554" t="s">
        <v>632</v>
      </c>
      <c r="AJ117" s="554"/>
      <c r="AK117" s="554"/>
      <c r="AL117" s="554"/>
      <c r="AM117" s="554" t="s">
        <v>635</v>
      </c>
      <c r="AN117" s="554"/>
      <c r="AO117" s="554"/>
      <c r="AP117" s="554"/>
      <c r="AQ117" s="554" t="s">
        <v>676</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395</v>
      </c>
      <c r="AF118" s="419"/>
      <c r="AG118" s="419"/>
      <c r="AH118" s="420"/>
      <c r="AI118" s="418" t="s">
        <v>393</v>
      </c>
      <c r="AJ118" s="419"/>
      <c r="AK118" s="419"/>
      <c r="AL118" s="420"/>
      <c r="AM118" s="418" t="s">
        <v>422</v>
      </c>
      <c r="AN118" s="419"/>
      <c r="AO118" s="419"/>
      <c r="AP118" s="420"/>
      <c r="AQ118" s="591" t="s">
        <v>437</v>
      </c>
      <c r="AR118" s="592"/>
      <c r="AS118" s="592"/>
      <c r="AT118" s="592"/>
      <c r="AU118" s="592"/>
      <c r="AV118" s="592"/>
      <c r="AW118" s="592"/>
      <c r="AX118" s="593"/>
    </row>
    <row r="119" spans="1:50" ht="23.25" customHeight="1" x14ac:dyDescent="0.15">
      <c r="A119" s="442"/>
      <c r="B119" s="443"/>
      <c r="C119" s="443"/>
      <c r="D119" s="443"/>
      <c r="E119" s="443"/>
      <c r="F119" s="444"/>
      <c r="G119" s="393" t="s">
        <v>672</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t="s">
        <v>674</v>
      </c>
      <c r="AC119" s="466"/>
      <c r="AD119" s="467"/>
      <c r="AE119" s="421">
        <v>16540</v>
      </c>
      <c r="AF119" s="421"/>
      <c r="AG119" s="421"/>
      <c r="AH119" s="421"/>
      <c r="AI119" s="421">
        <v>24032</v>
      </c>
      <c r="AJ119" s="421"/>
      <c r="AK119" s="421"/>
      <c r="AL119" s="421"/>
      <c r="AM119" s="421">
        <v>29721</v>
      </c>
      <c r="AN119" s="421"/>
      <c r="AO119" s="421"/>
      <c r="AP119" s="421"/>
      <c r="AQ119" s="421">
        <v>63333</v>
      </c>
      <c r="AR119" s="421"/>
      <c r="AS119" s="421"/>
      <c r="AT119" s="421"/>
      <c r="AU119" s="421"/>
      <c r="AV119" s="421"/>
      <c r="AW119" s="421"/>
      <c r="AX119" s="553"/>
    </row>
    <row r="120" spans="1:50" ht="46.5" customHeight="1" thickBot="1" x14ac:dyDescent="0.2">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673</v>
      </c>
      <c r="AC120" s="476"/>
      <c r="AD120" s="477"/>
      <c r="AE120" s="554" t="s">
        <v>679</v>
      </c>
      <c r="AF120" s="554"/>
      <c r="AG120" s="554"/>
      <c r="AH120" s="554"/>
      <c r="AI120" s="554" t="s">
        <v>678</v>
      </c>
      <c r="AJ120" s="554"/>
      <c r="AK120" s="554"/>
      <c r="AL120" s="554"/>
      <c r="AM120" s="554" t="s">
        <v>677</v>
      </c>
      <c r="AN120" s="554"/>
      <c r="AO120" s="554"/>
      <c r="AP120" s="554"/>
      <c r="AQ120" s="554" t="s">
        <v>675</v>
      </c>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395</v>
      </c>
      <c r="AF121" s="419"/>
      <c r="AG121" s="419"/>
      <c r="AH121" s="420"/>
      <c r="AI121" s="418" t="s">
        <v>393</v>
      </c>
      <c r="AJ121" s="419"/>
      <c r="AK121" s="419"/>
      <c r="AL121" s="420"/>
      <c r="AM121" s="418" t="s">
        <v>422</v>
      </c>
      <c r="AN121" s="419"/>
      <c r="AO121" s="419"/>
      <c r="AP121" s="420"/>
      <c r="AQ121" s="591" t="s">
        <v>437</v>
      </c>
      <c r="AR121" s="592"/>
      <c r="AS121" s="592"/>
      <c r="AT121" s="592"/>
      <c r="AU121" s="592"/>
      <c r="AV121" s="592"/>
      <c r="AW121" s="592"/>
      <c r="AX121" s="593"/>
    </row>
    <row r="122" spans="1:50" ht="23.25" hidden="1" customHeight="1" x14ac:dyDescent="0.15">
      <c r="A122" s="442"/>
      <c r="B122" s="443"/>
      <c r="C122" s="443"/>
      <c r="D122" s="443"/>
      <c r="E122" s="443"/>
      <c r="F122" s="444"/>
      <c r="G122" s="393" t="s">
        <v>362</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395</v>
      </c>
      <c r="AF124" s="419"/>
      <c r="AG124" s="419"/>
      <c r="AH124" s="420"/>
      <c r="AI124" s="418" t="s">
        <v>393</v>
      </c>
      <c r="AJ124" s="419"/>
      <c r="AK124" s="419"/>
      <c r="AL124" s="420"/>
      <c r="AM124" s="418" t="s">
        <v>422</v>
      </c>
      <c r="AN124" s="419"/>
      <c r="AO124" s="419"/>
      <c r="AP124" s="420"/>
      <c r="AQ124" s="591" t="s">
        <v>437</v>
      </c>
      <c r="AR124" s="592"/>
      <c r="AS124" s="592"/>
      <c r="AT124" s="592"/>
      <c r="AU124" s="592"/>
      <c r="AV124" s="592"/>
      <c r="AW124" s="592"/>
      <c r="AX124" s="593"/>
    </row>
    <row r="125" spans="1:50" ht="23.25" hidden="1" customHeight="1" x14ac:dyDescent="0.15">
      <c r="A125" s="442"/>
      <c r="B125" s="443"/>
      <c r="C125" s="443"/>
      <c r="D125" s="443"/>
      <c r="E125" s="443"/>
      <c r="F125" s="444"/>
      <c r="G125" s="393" t="s">
        <v>362</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395</v>
      </c>
      <c r="AF127" s="419"/>
      <c r="AG127" s="419"/>
      <c r="AH127" s="420"/>
      <c r="AI127" s="418" t="s">
        <v>393</v>
      </c>
      <c r="AJ127" s="419"/>
      <c r="AK127" s="419"/>
      <c r="AL127" s="420"/>
      <c r="AM127" s="418" t="s">
        <v>422</v>
      </c>
      <c r="AN127" s="419"/>
      <c r="AO127" s="419"/>
      <c r="AP127" s="420"/>
      <c r="AQ127" s="591" t="s">
        <v>437</v>
      </c>
      <c r="AR127" s="592"/>
      <c r="AS127" s="592"/>
      <c r="AT127" s="592"/>
      <c r="AU127" s="592"/>
      <c r="AV127" s="592"/>
      <c r="AW127" s="592"/>
      <c r="AX127" s="593"/>
    </row>
    <row r="128" spans="1:50" ht="23.25" hidden="1" customHeight="1" x14ac:dyDescent="0.15">
      <c r="A128" s="442"/>
      <c r="B128" s="443"/>
      <c r="C128" s="443"/>
      <c r="D128" s="443"/>
      <c r="E128" s="443"/>
      <c r="F128" s="444"/>
      <c r="G128" s="393" t="s">
        <v>362</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410</v>
      </c>
      <c r="B130" s="184"/>
      <c r="C130" s="183" t="s">
        <v>239</v>
      </c>
      <c r="D130" s="184"/>
      <c r="E130" s="168" t="s">
        <v>268</v>
      </c>
      <c r="F130" s="169"/>
      <c r="G130" s="170" t="s">
        <v>583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589</v>
      </c>
      <c r="AR133" s="198"/>
      <c r="AS133" s="132" t="s">
        <v>236</v>
      </c>
      <c r="AT133" s="133"/>
      <c r="AU133" s="199" t="s">
        <v>574</v>
      </c>
      <c r="AV133" s="199"/>
      <c r="AW133" s="132" t="s">
        <v>181</v>
      </c>
      <c r="AX133" s="194"/>
    </row>
    <row r="134" spans="1:50" ht="39.75" customHeight="1" x14ac:dyDescent="0.15">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585</v>
      </c>
      <c r="AC134" s="204"/>
      <c r="AD134" s="204"/>
      <c r="AE134" s="205" t="s">
        <v>586</v>
      </c>
      <c r="AF134" s="206"/>
      <c r="AG134" s="206"/>
      <c r="AH134" s="206"/>
      <c r="AI134" s="205" t="s">
        <v>588</v>
      </c>
      <c r="AJ134" s="206"/>
      <c r="AK134" s="206"/>
      <c r="AL134" s="206"/>
      <c r="AM134" s="205" t="s">
        <v>589</v>
      </c>
      <c r="AN134" s="206"/>
      <c r="AO134" s="206"/>
      <c r="AP134" s="206"/>
      <c r="AQ134" s="205" t="s">
        <v>587</v>
      </c>
      <c r="AR134" s="206"/>
      <c r="AS134" s="206"/>
      <c r="AT134" s="206"/>
      <c r="AU134" s="205" t="s">
        <v>589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586</v>
      </c>
      <c r="AC135" s="212"/>
      <c r="AD135" s="212"/>
      <c r="AE135" s="205" t="s">
        <v>587</v>
      </c>
      <c r="AF135" s="206"/>
      <c r="AG135" s="206"/>
      <c r="AH135" s="206"/>
      <c r="AI135" s="205" t="s">
        <v>587</v>
      </c>
      <c r="AJ135" s="206"/>
      <c r="AK135" s="206"/>
      <c r="AL135" s="206"/>
      <c r="AM135" s="205" t="s">
        <v>587</v>
      </c>
      <c r="AN135" s="206"/>
      <c r="AO135" s="206"/>
      <c r="AP135" s="206"/>
      <c r="AQ135" s="205" t="s">
        <v>589</v>
      </c>
      <c r="AR135" s="206"/>
      <c r="AS135" s="206"/>
      <c r="AT135" s="206"/>
      <c r="AU135" s="205" t="s">
        <v>587</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577</v>
      </c>
      <c r="H154" s="104"/>
      <c r="I154" s="104"/>
      <c r="J154" s="104"/>
      <c r="K154" s="104"/>
      <c r="L154" s="104"/>
      <c r="M154" s="104"/>
      <c r="N154" s="104"/>
      <c r="O154" s="104"/>
      <c r="P154" s="105"/>
      <c r="Q154" s="124" t="s">
        <v>590</v>
      </c>
      <c r="R154" s="104"/>
      <c r="S154" s="104"/>
      <c r="T154" s="104"/>
      <c r="U154" s="104"/>
      <c r="V154" s="104"/>
      <c r="W154" s="104"/>
      <c r="X154" s="104"/>
      <c r="Y154" s="104"/>
      <c r="Z154" s="104"/>
      <c r="AA154" s="291"/>
      <c r="AB154" s="140" t="s">
        <v>591</v>
      </c>
      <c r="AC154" s="141"/>
      <c r="AD154" s="141"/>
      <c r="AE154" s="146" t="s">
        <v>587</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592</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1"/>
      <c r="E430" s="173" t="s">
        <v>403</v>
      </c>
      <c r="F430" s="898"/>
      <c r="G430" s="899" t="s">
        <v>255</v>
      </c>
      <c r="H430" s="122"/>
      <c r="I430" s="122"/>
      <c r="J430" s="900" t="s">
        <v>565</v>
      </c>
      <c r="K430" s="901"/>
      <c r="L430" s="901"/>
      <c r="M430" s="901"/>
      <c r="N430" s="901"/>
      <c r="O430" s="901"/>
      <c r="P430" s="901"/>
      <c r="Q430" s="901"/>
      <c r="R430" s="901"/>
      <c r="S430" s="901"/>
      <c r="T430" s="902"/>
      <c r="U430" s="588" t="s">
        <v>574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574</v>
      </c>
      <c r="AF432" s="199"/>
      <c r="AG432" s="132" t="s">
        <v>236</v>
      </c>
      <c r="AH432" s="133"/>
      <c r="AI432" s="155"/>
      <c r="AJ432" s="155"/>
      <c r="AK432" s="155"/>
      <c r="AL432" s="153"/>
      <c r="AM432" s="155"/>
      <c r="AN432" s="155"/>
      <c r="AO432" s="155"/>
      <c r="AP432" s="153"/>
      <c r="AQ432" s="590" t="s">
        <v>595</v>
      </c>
      <c r="AR432" s="199"/>
      <c r="AS432" s="132" t="s">
        <v>236</v>
      </c>
      <c r="AT432" s="133"/>
      <c r="AU432" s="199" t="s">
        <v>574</v>
      </c>
      <c r="AV432" s="199"/>
      <c r="AW432" s="132" t="s">
        <v>181</v>
      </c>
      <c r="AX432" s="194"/>
    </row>
    <row r="433" spans="1:50" ht="23.25" customHeight="1" x14ac:dyDescent="0.15">
      <c r="A433" s="188"/>
      <c r="B433" s="185"/>
      <c r="C433" s="179"/>
      <c r="D433" s="185"/>
      <c r="E433" s="342"/>
      <c r="F433" s="343"/>
      <c r="G433" s="103" t="s">
        <v>587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574</v>
      </c>
      <c r="AC433" s="212"/>
      <c r="AD433" s="212"/>
      <c r="AE433" s="340" t="s">
        <v>574</v>
      </c>
      <c r="AF433" s="206"/>
      <c r="AG433" s="206"/>
      <c r="AH433" s="206"/>
      <c r="AI433" s="340" t="s">
        <v>590</v>
      </c>
      <c r="AJ433" s="206"/>
      <c r="AK433" s="206"/>
      <c r="AL433" s="206"/>
      <c r="AM433" s="340" t="s">
        <v>585</v>
      </c>
      <c r="AN433" s="206"/>
      <c r="AO433" s="206"/>
      <c r="AP433" s="341"/>
      <c r="AQ433" s="340" t="s">
        <v>574</v>
      </c>
      <c r="AR433" s="206"/>
      <c r="AS433" s="206"/>
      <c r="AT433" s="341"/>
      <c r="AU433" s="206" t="s">
        <v>574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574</v>
      </c>
      <c r="AC434" s="204"/>
      <c r="AD434" s="204"/>
      <c r="AE434" s="340" t="s">
        <v>590</v>
      </c>
      <c r="AF434" s="206"/>
      <c r="AG434" s="206"/>
      <c r="AH434" s="341"/>
      <c r="AI434" s="340" t="s">
        <v>594</v>
      </c>
      <c r="AJ434" s="206"/>
      <c r="AK434" s="206"/>
      <c r="AL434" s="206"/>
      <c r="AM434" s="340" t="s">
        <v>574</v>
      </c>
      <c r="AN434" s="206"/>
      <c r="AO434" s="206"/>
      <c r="AP434" s="341"/>
      <c r="AQ434" s="340" t="s">
        <v>574</v>
      </c>
      <c r="AR434" s="206"/>
      <c r="AS434" s="206"/>
      <c r="AT434" s="341"/>
      <c r="AU434" s="206" t="s">
        <v>574</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574</v>
      </c>
      <c r="AF435" s="206"/>
      <c r="AG435" s="206"/>
      <c r="AH435" s="341"/>
      <c r="AI435" s="340" t="s">
        <v>573</v>
      </c>
      <c r="AJ435" s="206"/>
      <c r="AK435" s="206"/>
      <c r="AL435" s="206"/>
      <c r="AM435" s="340" t="s">
        <v>594</v>
      </c>
      <c r="AN435" s="206"/>
      <c r="AO435" s="206"/>
      <c r="AP435" s="341"/>
      <c r="AQ435" s="340" t="s">
        <v>574</v>
      </c>
      <c r="AR435" s="206"/>
      <c r="AS435" s="206"/>
      <c r="AT435" s="341"/>
      <c r="AU435" s="206" t="s">
        <v>574</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587</v>
      </c>
      <c r="AF457" s="199"/>
      <c r="AG457" s="132" t="s">
        <v>236</v>
      </c>
      <c r="AH457" s="133"/>
      <c r="AI457" s="155"/>
      <c r="AJ457" s="155"/>
      <c r="AK457" s="155"/>
      <c r="AL457" s="153"/>
      <c r="AM457" s="155"/>
      <c r="AN457" s="155"/>
      <c r="AO457" s="155"/>
      <c r="AP457" s="153"/>
      <c r="AQ457" s="590" t="s">
        <v>573</v>
      </c>
      <c r="AR457" s="199"/>
      <c r="AS457" s="132" t="s">
        <v>236</v>
      </c>
      <c r="AT457" s="133"/>
      <c r="AU457" s="199" t="s">
        <v>599</v>
      </c>
      <c r="AV457" s="199"/>
      <c r="AW457" s="132" t="s">
        <v>181</v>
      </c>
      <c r="AX457" s="194"/>
    </row>
    <row r="458" spans="1:50" ht="23.25" customHeight="1" x14ac:dyDescent="0.15">
      <c r="A458" s="188"/>
      <c r="B458" s="185"/>
      <c r="C458" s="179"/>
      <c r="D458" s="185"/>
      <c r="E458" s="342"/>
      <c r="F458" s="343"/>
      <c r="G458" s="103" t="s">
        <v>574</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573</v>
      </c>
      <c r="AC458" s="212"/>
      <c r="AD458" s="212"/>
      <c r="AE458" s="340" t="s">
        <v>596</v>
      </c>
      <c r="AF458" s="206"/>
      <c r="AG458" s="206"/>
      <c r="AH458" s="206"/>
      <c r="AI458" s="340" t="s">
        <v>574</v>
      </c>
      <c r="AJ458" s="206"/>
      <c r="AK458" s="206"/>
      <c r="AL458" s="206"/>
      <c r="AM458" s="340" t="s">
        <v>574</v>
      </c>
      <c r="AN458" s="206"/>
      <c r="AO458" s="206"/>
      <c r="AP458" s="341"/>
      <c r="AQ458" s="340" t="s">
        <v>578</v>
      </c>
      <c r="AR458" s="206"/>
      <c r="AS458" s="206"/>
      <c r="AT458" s="341"/>
      <c r="AU458" s="206" t="s">
        <v>574</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574</v>
      </c>
      <c r="AC459" s="204"/>
      <c r="AD459" s="204"/>
      <c r="AE459" s="340" t="s">
        <v>574</v>
      </c>
      <c r="AF459" s="206"/>
      <c r="AG459" s="206"/>
      <c r="AH459" s="341"/>
      <c r="AI459" s="340" t="s">
        <v>574</v>
      </c>
      <c r="AJ459" s="206"/>
      <c r="AK459" s="206"/>
      <c r="AL459" s="206"/>
      <c r="AM459" s="340" t="s">
        <v>598</v>
      </c>
      <c r="AN459" s="206"/>
      <c r="AO459" s="206"/>
      <c r="AP459" s="341"/>
      <c r="AQ459" s="340" t="s">
        <v>578</v>
      </c>
      <c r="AR459" s="206"/>
      <c r="AS459" s="206"/>
      <c r="AT459" s="341"/>
      <c r="AU459" s="206" t="s">
        <v>574</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597</v>
      </c>
      <c r="AF460" s="206"/>
      <c r="AG460" s="206"/>
      <c r="AH460" s="341"/>
      <c r="AI460" s="340" t="s">
        <v>574</v>
      </c>
      <c r="AJ460" s="206"/>
      <c r="AK460" s="206"/>
      <c r="AL460" s="206"/>
      <c r="AM460" s="340" t="s">
        <v>587</v>
      </c>
      <c r="AN460" s="206"/>
      <c r="AO460" s="206"/>
      <c r="AP460" s="341"/>
      <c r="AQ460" s="340" t="s">
        <v>574</v>
      </c>
      <c r="AR460" s="206"/>
      <c r="AS460" s="206"/>
      <c r="AT460" s="341"/>
      <c r="AU460" s="206" t="s">
        <v>574</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564</v>
      </c>
      <c r="AE702" s="346"/>
      <c r="AF702" s="346"/>
      <c r="AG702" s="385" t="s">
        <v>637</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564</v>
      </c>
      <c r="AE703" s="327"/>
      <c r="AF703" s="327"/>
      <c r="AG703" s="100" t="s">
        <v>638</v>
      </c>
      <c r="AH703" s="101"/>
      <c r="AI703" s="101"/>
      <c r="AJ703" s="101"/>
      <c r="AK703" s="101"/>
      <c r="AL703" s="101"/>
      <c r="AM703" s="101"/>
      <c r="AN703" s="101"/>
      <c r="AO703" s="101"/>
      <c r="AP703" s="101"/>
      <c r="AQ703" s="101"/>
      <c r="AR703" s="101"/>
      <c r="AS703" s="101"/>
      <c r="AT703" s="101"/>
      <c r="AU703" s="101"/>
      <c r="AV703" s="101"/>
      <c r="AW703" s="101"/>
      <c r="AX703" s="102"/>
    </row>
    <row r="704" spans="1:50" ht="62.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564</v>
      </c>
      <c r="AE704" s="783"/>
      <c r="AF704" s="783"/>
      <c r="AG704" s="166" t="s">
        <v>639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564</v>
      </c>
      <c r="AE705" s="715"/>
      <c r="AF705" s="715"/>
      <c r="AG705" s="124" t="s">
        <v>642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641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641</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643</v>
      </c>
      <c r="AE708" s="605"/>
      <c r="AF708" s="605"/>
      <c r="AG708" s="742" t="s">
        <v>616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564</v>
      </c>
      <c r="AE709" s="327"/>
      <c r="AF709" s="327"/>
      <c r="AG709" s="100" t="s">
        <v>644</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643</v>
      </c>
      <c r="AE710" s="327"/>
      <c r="AF710" s="327"/>
      <c r="AG710" s="100" t="s">
        <v>645</v>
      </c>
      <c r="AH710" s="101"/>
      <c r="AI710" s="101"/>
      <c r="AJ710" s="101"/>
      <c r="AK710" s="101"/>
      <c r="AL710" s="101"/>
      <c r="AM710" s="101"/>
      <c r="AN710" s="101"/>
      <c r="AO710" s="101"/>
      <c r="AP710" s="101"/>
      <c r="AQ710" s="101"/>
      <c r="AR710" s="101"/>
      <c r="AS710" s="101"/>
      <c r="AT710" s="101"/>
      <c r="AU710" s="101"/>
      <c r="AV710" s="101"/>
      <c r="AW710" s="101"/>
      <c r="AX710" s="102"/>
    </row>
    <row r="711" spans="1:50" ht="46.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564</v>
      </c>
      <c r="AE711" s="327"/>
      <c r="AF711" s="327"/>
      <c r="AG711" s="100" t="s">
        <v>646</v>
      </c>
      <c r="AH711" s="101"/>
      <c r="AI711" s="101"/>
      <c r="AJ711" s="101"/>
      <c r="AK711" s="101"/>
      <c r="AL711" s="101"/>
      <c r="AM711" s="101"/>
      <c r="AN711" s="101"/>
      <c r="AO711" s="101"/>
      <c r="AP711" s="101"/>
      <c r="AQ711" s="101"/>
      <c r="AR711" s="101"/>
      <c r="AS711" s="101"/>
      <c r="AT711" s="101"/>
      <c r="AU711" s="101"/>
      <c r="AV711" s="101"/>
      <c r="AW711" s="101"/>
      <c r="AX711" s="102"/>
    </row>
    <row r="712" spans="1:50" ht="83.25" customHeight="1" x14ac:dyDescent="0.15">
      <c r="A712" s="642"/>
      <c r="B712" s="644"/>
      <c r="C712" s="391" t="s">
        <v>349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564</v>
      </c>
      <c r="AE712" s="783"/>
      <c r="AF712" s="783"/>
      <c r="AG712" s="810" t="s">
        <v>647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350</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643</v>
      </c>
      <c r="AE713" s="327"/>
      <c r="AF713" s="663"/>
      <c r="AG713" s="100" t="s">
        <v>616</v>
      </c>
      <c r="AH713" s="101"/>
      <c r="AI713" s="101"/>
      <c r="AJ713" s="101"/>
      <c r="AK713" s="101"/>
      <c r="AL713" s="101"/>
      <c r="AM713" s="101"/>
      <c r="AN713" s="101"/>
      <c r="AO713" s="101"/>
      <c r="AP713" s="101"/>
      <c r="AQ713" s="101"/>
      <c r="AR713" s="101"/>
      <c r="AS713" s="101"/>
      <c r="AT713" s="101"/>
      <c r="AU713" s="101"/>
      <c r="AV713" s="101"/>
      <c r="AW713" s="101"/>
      <c r="AX713" s="102"/>
    </row>
    <row r="714" spans="1:50" ht="52.5" customHeight="1" x14ac:dyDescent="0.15">
      <c r="A714" s="645"/>
      <c r="B714" s="646"/>
      <c r="C714" s="647" t="s">
        <v>327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564</v>
      </c>
      <c r="AE714" s="808"/>
      <c r="AF714" s="809"/>
      <c r="AG714" s="736" t="s">
        <v>648</v>
      </c>
      <c r="AH714" s="737"/>
      <c r="AI714" s="737"/>
      <c r="AJ714" s="737"/>
      <c r="AK714" s="737"/>
      <c r="AL714" s="737"/>
      <c r="AM714" s="737"/>
      <c r="AN714" s="737"/>
      <c r="AO714" s="737"/>
      <c r="AP714" s="737"/>
      <c r="AQ714" s="737"/>
      <c r="AR714" s="737"/>
      <c r="AS714" s="737"/>
      <c r="AT714" s="737"/>
      <c r="AU714" s="737"/>
      <c r="AV714" s="737"/>
      <c r="AW714" s="737"/>
      <c r="AX714" s="738"/>
    </row>
    <row r="715" spans="1:50" ht="60.75" customHeight="1" x14ac:dyDescent="0.15">
      <c r="A715" s="640" t="s">
        <v>40</v>
      </c>
      <c r="B715" s="784"/>
      <c r="C715" s="785" t="s">
        <v>328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564</v>
      </c>
      <c r="AE715" s="605"/>
      <c r="AF715" s="656"/>
      <c r="AG715" s="742" t="s">
        <v>649</v>
      </c>
      <c r="AH715" s="743"/>
      <c r="AI715" s="743"/>
      <c r="AJ715" s="743"/>
      <c r="AK715" s="743"/>
      <c r="AL715" s="743"/>
      <c r="AM715" s="743"/>
      <c r="AN715" s="743"/>
      <c r="AO715" s="743"/>
      <c r="AP715" s="743"/>
      <c r="AQ715" s="743"/>
      <c r="AR715" s="743"/>
      <c r="AS715" s="743"/>
      <c r="AT715" s="743"/>
      <c r="AU715" s="743"/>
      <c r="AV715" s="743"/>
      <c r="AW715" s="743"/>
      <c r="AX715" s="744"/>
    </row>
    <row r="716" spans="1:50" ht="47.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564</v>
      </c>
      <c r="AE716" s="627"/>
      <c r="AF716" s="627"/>
      <c r="AG716" s="100" t="s">
        <v>650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564</v>
      </c>
      <c r="AE717" s="327"/>
      <c r="AF717" s="327"/>
      <c r="AG717" s="100" t="s">
        <v>651</v>
      </c>
      <c r="AH717" s="101"/>
      <c r="AI717" s="101"/>
      <c r="AJ717" s="101"/>
      <c r="AK717" s="101"/>
      <c r="AL717" s="101"/>
      <c r="AM717" s="101"/>
      <c r="AN717" s="101"/>
      <c r="AO717" s="101"/>
      <c r="AP717" s="101"/>
      <c r="AQ717" s="101"/>
      <c r="AR717" s="101"/>
      <c r="AS717" s="101"/>
      <c r="AT717" s="101"/>
      <c r="AU717" s="101"/>
      <c r="AV717" s="101"/>
      <c r="AW717" s="101"/>
      <c r="AX717" s="102"/>
    </row>
    <row r="718" spans="1:50" ht="7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564</v>
      </c>
      <c r="AE718" s="327"/>
      <c r="AF718" s="327"/>
      <c r="AG718" s="126" t="s">
        <v>652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564</v>
      </c>
      <c r="AE719" s="605"/>
      <c r="AF719" s="605"/>
      <c r="AG719" s="124" t="s">
        <v>655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653</v>
      </c>
      <c r="D721" s="295"/>
      <c r="E721" s="295"/>
      <c r="F721" s="296"/>
      <c r="G721" s="285"/>
      <c r="H721" s="286"/>
      <c r="I721" s="82" t="str">
        <f>IF(OR(G721="　", G721=""), "", "-")</f>
        <v/>
      </c>
      <c r="J721" s="289"/>
      <c r="K721" s="289"/>
      <c r="L721" s="82" t="str">
        <f>IF(M721="","","-")</f>
        <v/>
      </c>
      <c r="M721" s="83"/>
      <c r="N721" s="302" t="s">
        <v>654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656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5" customHeight="1" thickBot="1" x14ac:dyDescent="0.2">
      <c r="A729" s="634" t="s">
        <v>681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t="s">
        <v>138</v>
      </c>
      <c r="B731" s="800"/>
      <c r="C731" s="800"/>
      <c r="D731" s="800"/>
      <c r="E731" s="801"/>
      <c r="F731" s="729" t="s">
        <v>682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5" customHeight="1" thickBot="1" x14ac:dyDescent="0.2">
      <c r="A733" s="673" t="s">
        <v>138</v>
      </c>
      <c r="B733" s="674"/>
      <c r="C733" s="674"/>
      <c r="D733" s="674"/>
      <c r="E733" s="675"/>
      <c r="F733" s="637" t="s">
        <v>683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406</v>
      </c>
      <c r="B737" s="209"/>
      <c r="C737" s="209"/>
      <c r="D737" s="210"/>
      <c r="E737" s="989" t="s">
        <v>572</v>
      </c>
      <c r="F737" s="989"/>
      <c r="G737" s="989"/>
      <c r="H737" s="989"/>
      <c r="I737" s="989"/>
      <c r="J737" s="989"/>
      <c r="K737" s="989"/>
      <c r="L737" s="989"/>
      <c r="M737" s="989"/>
      <c r="N737" s="365" t="s">
        <v>401</v>
      </c>
      <c r="O737" s="365"/>
      <c r="P737" s="365"/>
      <c r="Q737" s="365"/>
      <c r="R737" s="989" t="s">
        <v>600</v>
      </c>
      <c r="S737" s="989"/>
      <c r="T737" s="989"/>
      <c r="U737" s="989"/>
      <c r="V737" s="989"/>
      <c r="W737" s="989"/>
      <c r="X737" s="989"/>
      <c r="Y737" s="989"/>
      <c r="Z737" s="989"/>
      <c r="AA737" s="365" t="s">
        <v>400</v>
      </c>
      <c r="AB737" s="365"/>
      <c r="AC737" s="365"/>
      <c r="AD737" s="365"/>
      <c r="AE737" s="989" t="s">
        <v>601</v>
      </c>
      <c r="AF737" s="989"/>
      <c r="AG737" s="989"/>
      <c r="AH737" s="989"/>
      <c r="AI737" s="989"/>
      <c r="AJ737" s="989"/>
      <c r="AK737" s="989"/>
      <c r="AL737" s="989"/>
      <c r="AM737" s="989"/>
      <c r="AN737" s="365" t="s">
        <v>399</v>
      </c>
      <c r="AO737" s="365"/>
      <c r="AP737" s="365"/>
      <c r="AQ737" s="365"/>
      <c r="AR737" s="995" t="s">
        <v>602</v>
      </c>
      <c r="AS737" s="996"/>
      <c r="AT737" s="996"/>
      <c r="AU737" s="996"/>
      <c r="AV737" s="996"/>
      <c r="AW737" s="996"/>
      <c r="AX737" s="997"/>
      <c r="AY737" s="88"/>
      <c r="AZ737" s="88"/>
    </row>
    <row r="738" spans="1:52" ht="24.75" customHeight="1" x14ac:dyDescent="0.15">
      <c r="A738" s="988" t="s">
        <v>398</v>
      </c>
      <c r="B738" s="209"/>
      <c r="C738" s="209"/>
      <c r="D738" s="210"/>
      <c r="E738" s="989" t="s">
        <v>603</v>
      </c>
      <c r="F738" s="989"/>
      <c r="G738" s="989"/>
      <c r="H738" s="989"/>
      <c r="I738" s="989"/>
      <c r="J738" s="989"/>
      <c r="K738" s="989"/>
      <c r="L738" s="989"/>
      <c r="M738" s="989"/>
      <c r="N738" s="365" t="s">
        <v>397</v>
      </c>
      <c r="O738" s="365"/>
      <c r="P738" s="365"/>
      <c r="Q738" s="365"/>
      <c r="R738" s="989" t="s">
        <v>604</v>
      </c>
      <c r="S738" s="989"/>
      <c r="T738" s="989"/>
      <c r="U738" s="989"/>
      <c r="V738" s="989"/>
      <c r="W738" s="989"/>
      <c r="X738" s="989"/>
      <c r="Y738" s="989"/>
      <c r="Z738" s="989"/>
      <c r="AA738" s="365" t="s">
        <v>396</v>
      </c>
      <c r="AB738" s="365"/>
      <c r="AC738" s="365"/>
      <c r="AD738" s="365"/>
      <c r="AE738" s="989" t="s">
        <v>605</v>
      </c>
      <c r="AF738" s="989"/>
      <c r="AG738" s="989"/>
      <c r="AH738" s="989"/>
      <c r="AI738" s="989"/>
      <c r="AJ738" s="989"/>
      <c r="AK738" s="989"/>
      <c r="AL738" s="989"/>
      <c r="AM738" s="989"/>
      <c r="AN738" s="365" t="s">
        <v>395</v>
      </c>
      <c r="AO738" s="365"/>
      <c r="AP738" s="365"/>
      <c r="AQ738" s="365"/>
      <c r="AR738" s="995" t="s">
        <v>606</v>
      </c>
      <c r="AS738" s="996"/>
      <c r="AT738" s="996"/>
      <c r="AU738" s="996"/>
      <c r="AV738" s="996"/>
      <c r="AW738" s="996"/>
      <c r="AX738" s="997"/>
    </row>
    <row r="739" spans="1:52" ht="24.75" customHeight="1" x14ac:dyDescent="0.15">
      <c r="A739" s="988" t="s">
        <v>394</v>
      </c>
      <c r="B739" s="209"/>
      <c r="C739" s="209"/>
      <c r="D739" s="210"/>
      <c r="E739" s="989" t="s">
        <v>607</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418</v>
      </c>
      <c r="B740" s="971"/>
      <c r="C740" s="971"/>
      <c r="D740" s="972"/>
      <c r="E740" s="973" t="s">
        <v>560</v>
      </c>
      <c r="F740" s="974"/>
      <c r="G740" s="974"/>
      <c r="H740" s="92" t="str">
        <f>IF(E740="", "", "(")</f>
        <v>(</v>
      </c>
      <c r="I740" s="974"/>
      <c r="J740" s="974"/>
      <c r="K740" s="92" t="str">
        <f>IF(OR(I740="　", I740=""), "", "-")</f>
        <v/>
      </c>
      <c r="L740" s="975">
        <v>87</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387</v>
      </c>
      <c r="B741" s="615"/>
      <c r="C741" s="615"/>
      <c r="D741" s="615"/>
      <c r="E741" s="615"/>
      <c r="F741" s="616"/>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thickBo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389</v>
      </c>
      <c r="B780" s="629"/>
      <c r="C780" s="629"/>
      <c r="D780" s="629"/>
      <c r="E780" s="629"/>
      <c r="F780" s="630"/>
      <c r="G780" s="595" t="s">
        <v>668</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669</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609</v>
      </c>
      <c r="H782" s="671"/>
      <c r="I782" s="671"/>
      <c r="J782" s="671"/>
      <c r="K782" s="672"/>
      <c r="L782" s="664" t="s">
        <v>610</v>
      </c>
      <c r="M782" s="665"/>
      <c r="N782" s="665"/>
      <c r="O782" s="665"/>
      <c r="P782" s="665"/>
      <c r="Q782" s="665"/>
      <c r="R782" s="665"/>
      <c r="S782" s="665"/>
      <c r="T782" s="665"/>
      <c r="U782" s="665"/>
      <c r="V782" s="665"/>
      <c r="W782" s="665"/>
      <c r="X782" s="666"/>
      <c r="Y782" s="388">
        <v>44</v>
      </c>
      <c r="Z782" s="389"/>
      <c r="AA782" s="389"/>
      <c r="AB782" s="805"/>
      <c r="AC782" s="670" t="s">
        <v>609</v>
      </c>
      <c r="AD782" s="671"/>
      <c r="AE782" s="671"/>
      <c r="AF782" s="671"/>
      <c r="AG782" s="672"/>
      <c r="AH782" s="664" t="s">
        <v>610</v>
      </c>
      <c r="AI782" s="665"/>
      <c r="AJ782" s="665"/>
      <c r="AK782" s="665"/>
      <c r="AL782" s="665"/>
      <c r="AM782" s="665"/>
      <c r="AN782" s="665"/>
      <c r="AO782" s="665"/>
      <c r="AP782" s="665"/>
      <c r="AQ782" s="665"/>
      <c r="AR782" s="665"/>
      <c r="AS782" s="665"/>
      <c r="AT782" s="666"/>
      <c r="AU782" s="388">
        <v>33</v>
      </c>
      <c r="AV782" s="389"/>
      <c r="AW782" s="389"/>
      <c r="AX782" s="390"/>
    </row>
    <row r="783" spans="1:50" ht="24.75" customHeight="1" x14ac:dyDescent="0.15">
      <c r="A783" s="631"/>
      <c r="B783" s="632"/>
      <c r="C783" s="632"/>
      <c r="D783" s="632"/>
      <c r="E783" s="632"/>
      <c r="F783" s="633"/>
      <c r="G783" s="606" t="s">
        <v>611</v>
      </c>
      <c r="H783" s="607"/>
      <c r="I783" s="607"/>
      <c r="J783" s="607"/>
      <c r="K783" s="608"/>
      <c r="L783" s="598" t="s">
        <v>613</v>
      </c>
      <c r="M783" s="599"/>
      <c r="N783" s="599"/>
      <c r="O783" s="599"/>
      <c r="P783" s="599"/>
      <c r="Q783" s="599"/>
      <c r="R783" s="599"/>
      <c r="S783" s="599"/>
      <c r="T783" s="599"/>
      <c r="U783" s="599"/>
      <c r="V783" s="599"/>
      <c r="W783" s="599"/>
      <c r="X783" s="600"/>
      <c r="Y783" s="601">
        <v>0.5</v>
      </c>
      <c r="Z783" s="602"/>
      <c r="AA783" s="602"/>
      <c r="AB783" s="612"/>
      <c r="AC783" s="606" t="s">
        <v>611</v>
      </c>
      <c r="AD783" s="607"/>
      <c r="AE783" s="607"/>
      <c r="AF783" s="607"/>
      <c r="AG783" s="608"/>
      <c r="AH783" s="598" t="s">
        <v>612</v>
      </c>
      <c r="AI783" s="599"/>
      <c r="AJ783" s="599"/>
      <c r="AK783" s="599"/>
      <c r="AL783" s="599"/>
      <c r="AM783" s="599"/>
      <c r="AN783" s="599"/>
      <c r="AO783" s="599"/>
      <c r="AP783" s="599"/>
      <c r="AQ783" s="599"/>
      <c r="AR783" s="599"/>
      <c r="AS783" s="599"/>
      <c r="AT783" s="600"/>
      <c r="AU783" s="601">
        <v>5</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44.5</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38</v>
      </c>
      <c r="AV792" s="832"/>
      <c r="AW792" s="832"/>
      <c r="AX792" s="834"/>
    </row>
    <row r="793" spans="1:50" ht="24.75" customHeight="1" x14ac:dyDescent="0.15">
      <c r="A793" s="631"/>
      <c r="B793" s="632"/>
      <c r="C793" s="632"/>
      <c r="D793" s="632"/>
      <c r="E793" s="632"/>
      <c r="F793" s="633"/>
      <c r="G793" s="595" t="s">
        <v>670</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609</v>
      </c>
      <c r="H795" s="671"/>
      <c r="I795" s="671"/>
      <c r="J795" s="671"/>
      <c r="K795" s="672"/>
      <c r="L795" s="664" t="s">
        <v>614</v>
      </c>
      <c r="M795" s="665"/>
      <c r="N795" s="665"/>
      <c r="O795" s="665"/>
      <c r="P795" s="665"/>
      <c r="Q795" s="665"/>
      <c r="R795" s="665"/>
      <c r="S795" s="665"/>
      <c r="T795" s="665"/>
      <c r="U795" s="665"/>
      <c r="V795" s="665"/>
      <c r="W795" s="665"/>
      <c r="X795" s="666"/>
      <c r="Y795" s="388">
        <v>7</v>
      </c>
      <c r="Z795" s="389"/>
      <c r="AA795" s="389"/>
      <c r="AB795" s="805"/>
      <c r="AC795" s="670" t="s">
        <v>625</v>
      </c>
      <c r="AD795" s="671"/>
      <c r="AE795" s="671"/>
      <c r="AF795" s="671"/>
      <c r="AG795" s="672"/>
      <c r="AH795" s="664" t="s">
        <v>616</v>
      </c>
      <c r="AI795" s="665"/>
      <c r="AJ795" s="665"/>
      <c r="AK795" s="665"/>
      <c r="AL795" s="665"/>
      <c r="AM795" s="665"/>
      <c r="AN795" s="665"/>
      <c r="AO795" s="665"/>
      <c r="AP795" s="665"/>
      <c r="AQ795" s="665"/>
      <c r="AR795" s="665"/>
      <c r="AS795" s="665"/>
      <c r="AT795" s="666"/>
      <c r="AU795" s="388" t="s">
        <v>626</v>
      </c>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x14ac:dyDescent="0.1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7</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323</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347</v>
      </c>
      <c r="AM832" s="279"/>
      <c r="AN832" s="279"/>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659</v>
      </c>
      <c r="D838" s="347"/>
      <c r="E838" s="347"/>
      <c r="F838" s="347"/>
      <c r="G838" s="347"/>
      <c r="H838" s="347"/>
      <c r="I838" s="347"/>
      <c r="J838" s="348">
        <v>4010001054032</v>
      </c>
      <c r="K838" s="349"/>
      <c r="L838" s="349"/>
      <c r="M838" s="349"/>
      <c r="N838" s="349"/>
      <c r="O838" s="349"/>
      <c r="P838" s="362" t="s">
        <v>658</v>
      </c>
      <c r="Q838" s="350"/>
      <c r="R838" s="350"/>
      <c r="S838" s="350"/>
      <c r="T838" s="350"/>
      <c r="U838" s="350"/>
      <c r="V838" s="350"/>
      <c r="W838" s="350"/>
      <c r="X838" s="350"/>
      <c r="Y838" s="351">
        <v>44</v>
      </c>
      <c r="Z838" s="352"/>
      <c r="AA838" s="352"/>
      <c r="AB838" s="353"/>
      <c r="AC838" s="363" t="s">
        <v>376</v>
      </c>
      <c r="AD838" s="371"/>
      <c r="AE838" s="371"/>
      <c r="AF838" s="371"/>
      <c r="AG838" s="371"/>
      <c r="AH838" s="372">
        <v>3</v>
      </c>
      <c r="AI838" s="373"/>
      <c r="AJ838" s="373"/>
      <c r="AK838" s="373"/>
      <c r="AL838" s="357">
        <v>88</v>
      </c>
      <c r="AM838" s="358"/>
      <c r="AN838" s="358"/>
      <c r="AO838" s="359"/>
      <c r="AP838" s="360" t="s">
        <v>616</v>
      </c>
      <c r="AQ838" s="360"/>
      <c r="AR838" s="360"/>
      <c r="AS838" s="360"/>
      <c r="AT838" s="360"/>
      <c r="AU838" s="360"/>
      <c r="AV838" s="360"/>
      <c r="AW838" s="360"/>
      <c r="AX838" s="360"/>
    </row>
    <row r="839" spans="1:50" ht="55.5" customHeight="1" x14ac:dyDescent="0.15">
      <c r="A839" s="376">
        <v>2</v>
      </c>
      <c r="B839" s="376">
        <v>1</v>
      </c>
      <c r="C839" s="361" t="s">
        <v>660</v>
      </c>
      <c r="D839" s="347"/>
      <c r="E839" s="347"/>
      <c r="F839" s="347"/>
      <c r="G839" s="347"/>
      <c r="H839" s="347"/>
      <c r="I839" s="347"/>
      <c r="J839" s="348">
        <v>4010001054032</v>
      </c>
      <c r="K839" s="349"/>
      <c r="L839" s="349"/>
      <c r="M839" s="349"/>
      <c r="N839" s="349"/>
      <c r="O839" s="349"/>
      <c r="P839" s="362" t="s">
        <v>615</v>
      </c>
      <c r="Q839" s="350"/>
      <c r="R839" s="350"/>
      <c r="S839" s="350"/>
      <c r="T839" s="350"/>
      <c r="U839" s="350"/>
      <c r="V839" s="350"/>
      <c r="W839" s="350"/>
      <c r="X839" s="350"/>
      <c r="Y839" s="351">
        <v>0.5</v>
      </c>
      <c r="Z839" s="352"/>
      <c r="AA839" s="352"/>
      <c r="AB839" s="353"/>
      <c r="AC839" s="363" t="s">
        <v>382</v>
      </c>
      <c r="AD839" s="363"/>
      <c r="AE839" s="363"/>
      <c r="AF839" s="363"/>
      <c r="AG839" s="363"/>
      <c r="AH839" s="372" t="s">
        <v>661</v>
      </c>
      <c r="AI839" s="373"/>
      <c r="AJ839" s="373"/>
      <c r="AK839" s="373"/>
      <c r="AL839" s="357" t="s">
        <v>662</v>
      </c>
      <c r="AM839" s="358"/>
      <c r="AN839" s="358"/>
      <c r="AO839" s="359"/>
      <c r="AP839" s="360" t="s">
        <v>617</v>
      </c>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61" t="s">
        <v>618</v>
      </c>
      <c r="D871" s="347"/>
      <c r="E871" s="347"/>
      <c r="F871" s="347"/>
      <c r="G871" s="347"/>
      <c r="H871" s="347"/>
      <c r="I871" s="347"/>
      <c r="J871" s="348">
        <v>8010401050783</v>
      </c>
      <c r="K871" s="349"/>
      <c r="L871" s="349"/>
      <c r="M871" s="349"/>
      <c r="N871" s="349"/>
      <c r="O871" s="349"/>
      <c r="P871" s="362" t="s">
        <v>621</v>
      </c>
      <c r="Q871" s="350"/>
      <c r="R871" s="350"/>
      <c r="S871" s="350"/>
      <c r="T871" s="350"/>
      <c r="U871" s="350"/>
      <c r="V871" s="350"/>
      <c r="W871" s="350"/>
      <c r="X871" s="350"/>
      <c r="Y871" s="351">
        <v>33</v>
      </c>
      <c r="Z871" s="352"/>
      <c r="AA871" s="352"/>
      <c r="AB871" s="353"/>
      <c r="AC871" s="363" t="s">
        <v>376</v>
      </c>
      <c r="AD871" s="371"/>
      <c r="AE871" s="371"/>
      <c r="AF871" s="371"/>
      <c r="AG871" s="371"/>
      <c r="AH871" s="372">
        <v>2</v>
      </c>
      <c r="AI871" s="373"/>
      <c r="AJ871" s="373"/>
      <c r="AK871" s="373"/>
      <c r="AL871" s="357">
        <v>74.5</v>
      </c>
      <c r="AM871" s="358"/>
      <c r="AN871" s="358"/>
      <c r="AO871" s="359"/>
      <c r="AP871" s="360" t="s">
        <v>616</v>
      </c>
      <c r="AQ871" s="360"/>
      <c r="AR871" s="360"/>
      <c r="AS871" s="360"/>
      <c r="AT871" s="360"/>
      <c r="AU871" s="360"/>
      <c r="AV871" s="360"/>
      <c r="AW871" s="360"/>
      <c r="AX871" s="360"/>
    </row>
    <row r="872" spans="1:50" ht="30" customHeight="1" x14ac:dyDescent="0.15">
      <c r="A872" s="376">
        <v>2</v>
      </c>
      <c r="B872" s="376">
        <v>1</v>
      </c>
      <c r="C872" s="361" t="s">
        <v>619</v>
      </c>
      <c r="D872" s="347"/>
      <c r="E872" s="347"/>
      <c r="F872" s="347"/>
      <c r="G872" s="347"/>
      <c r="H872" s="347"/>
      <c r="I872" s="347"/>
      <c r="J872" s="348">
        <v>8010401050783</v>
      </c>
      <c r="K872" s="349"/>
      <c r="L872" s="349"/>
      <c r="M872" s="349"/>
      <c r="N872" s="349"/>
      <c r="O872" s="349"/>
      <c r="P872" s="362" t="s">
        <v>620</v>
      </c>
      <c r="Q872" s="350"/>
      <c r="R872" s="350"/>
      <c r="S872" s="350"/>
      <c r="T872" s="350"/>
      <c r="U872" s="350"/>
      <c r="V872" s="350"/>
      <c r="W872" s="350"/>
      <c r="X872" s="350"/>
      <c r="Y872" s="351">
        <v>5</v>
      </c>
      <c r="Z872" s="352"/>
      <c r="AA872" s="352"/>
      <c r="AB872" s="353"/>
      <c r="AC872" s="363" t="s">
        <v>382</v>
      </c>
      <c r="AD872" s="363"/>
      <c r="AE872" s="363"/>
      <c r="AF872" s="363"/>
      <c r="AG872" s="363"/>
      <c r="AH872" s="372" t="s">
        <v>622</v>
      </c>
      <c r="AI872" s="373"/>
      <c r="AJ872" s="373"/>
      <c r="AK872" s="373"/>
      <c r="AL872" s="357" t="s">
        <v>616</v>
      </c>
      <c r="AM872" s="358"/>
      <c r="AN872" s="358"/>
      <c r="AO872" s="359"/>
      <c r="AP872" s="360" t="s">
        <v>616</v>
      </c>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53.25" customHeight="1" x14ac:dyDescent="0.15">
      <c r="A904" s="376">
        <v>1</v>
      </c>
      <c r="B904" s="376">
        <v>1</v>
      </c>
      <c r="C904" s="361" t="s">
        <v>623</v>
      </c>
      <c r="D904" s="347"/>
      <c r="E904" s="347"/>
      <c r="F904" s="347"/>
      <c r="G904" s="347"/>
      <c r="H904" s="347"/>
      <c r="I904" s="347"/>
      <c r="J904" s="348">
        <v>4010401141017</v>
      </c>
      <c r="K904" s="349"/>
      <c r="L904" s="349"/>
      <c r="M904" s="349"/>
      <c r="N904" s="349"/>
      <c r="O904" s="349"/>
      <c r="P904" s="362" t="s">
        <v>624</v>
      </c>
      <c r="Q904" s="350"/>
      <c r="R904" s="350"/>
      <c r="S904" s="350"/>
      <c r="T904" s="350"/>
      <c r="U904" s="350"/>
      <c r="V904" s="350"/>
      <c r="W904" s="350"/>
      <c r="X904" s="350"/>
      <c r="Y904" s="351">
        <v>7</v>
      </c>
      <c r="Z904" s="352"/>
      <c r="AA904" s="352"/>
      <c r="AB904" s="353"/>
      <c r="AC904" s="363" t="s">
        <v>375</v>
      </c>
      <c r="AD904" s="371"/>
      <c r="AE904" s="371"/>
      <c r="AF904" s="371"/>
      <c r="AG904" s="371"/>
      <c r="AH904" s="372">
        <v>4</v>
      </c>
      <c r="AI904" s="373"/>
      <c r="AJ904" s="373"/>
      <c r="AK904" s="373"/>
      <c r="AL904" s="357">
        <v>52.4</v>
      </c>
      <c r="AM904" s="358"/>
      <c r="AN904" s="358"/>
      <c r="AO904" s="359"/>
      <c r="AP904" s="360" t="s">
        <v>616</v>
      </c>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333</v>
      </c>
      <c r="AQ1102" s="370"/>
      <c r="AR1102" s="370"/>
      <c r="AS1102" s="370"/>
      <c r="AT1102" s="370"/>
      <c r="AU1102" s="370"/>
      <c r="AV1102" s="370"/>
      <c r="AW1102" s="370"/>
      <c r="AX1102" s="370"/>
    </row>
    <row r="1103" spans="1:50" ht="30" customHeight="1" x14ac:dyDescent="0.15">
      <c r="A1103" s="376">
        <v>1</v>
      </c>
      <c r="B1103" s="376">
        <v>1</v>
      </c>
      <c r="C1103" s="374"/>
      <c r="D1103" s="374"/>
      <c r="E1103" s="146" t="s">
        <v>574</v>
      </c>
      <c r="F1103" s="375"/>
      <c r="G1103" s="375"/>
      <c r="H1103" s="375"/>
      <c r="I1103" s="375"/>
      <c r="J1103" s="348" t="s">
        <v>574</v>
      </c>
      <c r="K1103" s="349"/>
      <c r="L1103" s="349"/>
      <c r="M1103" s="349"/>
      <c r="N1103" s="349"/>
      <c r="O1103" s="349"/>
      <c r="P1103" s="362" t="s">
        <v>573</v>
      </c>
      <c r="Q1103" s="350"/>
      <c r="R1103" s="350"/>
      <c r="S1103" s="350"/>
      <c r="T1103" s="350"/>
      <c r="U1103" s="350"/>
      <c r="V1103" s="350"/>
      <c r="W1103" s="350"/>
      <c r="X1103" s="350"/>
      <c r="Y1103" s="351" t="s">
        <v>574</v>
      </c>
      <c r="Z1103" s="352"/>
      <c r="AA1103" s="352"/>
      <c r="AB1103" s="353"/>
      <c r="AC1103" s="354"/>
      <c r="AD1103" s="354"/>
      <c r="AE1103" s="354"/>
      <c r="AF1103" s="354"/>
      <c r="AG1103" s="354"/>
      <c r="AH1103" s="355" t="s">
        <v>574</v>
      </c>
      <c r="AI1103" s="356"/>
      <c r="AJ1103" s="356"/>
      <c r="AK1103" s="356"/>
      <c r="AL1103" s="357" t="s">
        <v>608</v>
      </c>
      <c r="AM1103" s="358"/>
      <c r="AN1103" s="358"/>
      <c r="AO1103" s="359"/>
      <c r="AP1103" s="360" t="s">
        <v>574</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05" priority="14023">
      <formula>IF(RIGHT(TEXT(AK14,"0.#"),1)=".",FALSE,TRUE)</formula>
    </cfRule>
    <cfRule type="expression" dxfId="2804" priority="14024">
      <formula>IF(RIGHT(TEXT(AK14,"0.#"),1)=".",TRUE,FALSE)</formula>
    </cfRule>
  </conditionalFormatting>
  <conditionalFormatting sqref="AE32">
    <cfRule type="expression" dxfId="2803" priority="14013">
      <formula>IF(RIGHT(TEXT(AE32,"0.#"),1)=".",FALSE,TRUE)</formula>
    </cfRule>
    <cfRule type="expression" dxfId="2802" priority="14014">
      <formula>IF(RIGHT(TEXT(AE32,"0.#"),1)=".",TRUE,FALSE)</formula>
    </cfRule>
  </conditionalFormatting>
  <conditionalFormatting sqref="P18:AX18">
    <cfRule type="expression" dxfId="2801" priority="13899">
      <formula>IF(RIGHT(TEXT(P18,"0.#"),1)=".",FALSE,TRUE)</formula>
    </cfRule>
    <cfRule type="expression" dxfId="2800" priority="13900">
      <formula>IF(RIGHT(TEXT(P18,"0.#"),1)=".",TRUE,FALSE)</formula>
    </cfRule>
  </conditionalFormatting>
  <conditionalFormatting sqref="Y783">
    <cfRule type="expression" dxfId="2799" priority="13895">
      <formula>IF(RIGHT(TEXT(Y783,"0.#"),1)=".",FALSE,TRUE)</formula>
    </cfRule>
    <cfRule type="expression" dxfId="2798" priority="13896">
      <formula>IF(RIGHT(TEXT(Y783,"0.#"),1)=".",TRUE,FALSE)</formula>
    </cfRule>
  </conditionalFormatting>
  <conditionalFormatting sqref="Y792">
    <cfRule type="expression" dxfId="2797" priority="13891">
      <formula>IF(RIGHT(TEXT(Y792,"0.#"),1)=".",FALSE,TRUE)</formula>
    </cfRule>
    <cfRule type="expression" dxfId="2796" priority="13892">
      <formula>IF(RIGHT(TEXT(Y792,"0.#"),1)=".",TRUE,FALSE)</formula>
    </cfRule>
  </conditionalFormatting>
  <conditionalFormatting sqref="Y823:Y830 Y821 Y810:Y817 Y808 Y797:Y804 Y795">
    <cfRule type="expression" dxfId="2795" priority="13673">
      <formula>IF(RIGHT(TEXT(Y795,"0.#"),1)=".",FALSE,TRUE)</formula>
    </cfRule>
    <cfRule type="expression" dxfId="2794" priority="13674">
      <formula>IF(RIGHT(TEXT(Y795,"0.#"),1)=".",TRUE,FALSE)</formula>
    </cfRule>
  </conditionalFormatting>
  <conditionalFormatting sqref="AK16:AQ17 AK15:AX15 AK13:AX13">
    <cfRule type="expression" dxfId="2793" priority="13721">
      <formula>IF(RIGHT(TEXT(AK13,"0.#"),1)=".",FALSE,TRUE)</formula>
    </cfRule>
    <cfRule type="expression" dxfId="2792" priority="13722">
      <formula>IF(RIGHT(TEXT(AK13,"0.#"),1)=".",TRUE,FALSE)</formula>
    </cfRule>
  </conditionalFormatting>
  <conditionalFormatting sqref="P19:AJ19">
    <cfRule type="expression" dxfId="2791" priority="13719">
      <formula>IF(RIGHT(TEXT(P19,"0.#"),1)=".",FALSE,TRUE)</formula>
    </cfRule>
    <cfRule type="expression" dxfId="2790" priority="13720">
      <formula>IF(RIGHT(TEXT(P19,"0.#"),1)=".",TRUE,FALSE)</formula>
    </cfRule>
  </conditionalFormatting>
  <conditionalFormatting sqref="AE101 AQ101">
    <cfRule type="expression" dxfId="2789" priority="13711">
      <formula>IF(RIGHT(TEXT(AE101,"0.#"),1)=".",FALSE,TRUE)</formula>
    </cfRule>
    <cfRule type="expression" dxfId="2788" priority="13712">
      <formula>IF(RIGHT(TEXT(AE101,"0.#"),1)=".",TRUE,FALSE)</formula>
    </cfRule>
  </conditionalFormatting>
  <conditionalFormatting sqref="Y784:Y791 Y782">
    <cfRule type="expression" dxfId="2787" priority="13697">
      <formula>IF(RIGHT(TEXT(Y782,"0.#"),1)=".",FALSE,TRUE)</formula>
    </cfRule>
    <cfRule type="expression" dxfId="2786" priority="13698">
      <formula>IF(RIGHT(TEXT(Y782,"0.#"),1)=".",TRUE,FALSE)</formula>
    </cfRule>
  </conditionalFormatting>
  <conditionalFormatting sqref="AU783">
    <cfRule type="expression" dxfId="2785" priority="13695">
      <formula>IF(RIGHT(TEXT(AU783,"0.#"),1)=".",FALSE,TRUE)</formula>
    </cfRule>
    <cfRule type="expression" dxfId="2784" priority="13696">
      <formula>IF(RIGHT(TEXT(AU783,"0.#"),1)=".",TRUE,FALSE)</formula>
    </cfRule>
  </conditionalFormatting>
  <conditionalFormatting sqref="AU792">
    <cfRule type="expression" dxfId="2783" priority="13693">
      <formula>IF(RIGHT(TEXT(AU792,"0.#"),1)=".",FALSE,TRUE)</formula>
    </cfRule>
    <cfRule type="expression" dxfId="2782" priority="13694">
      <formula>IF(RIGHT(TEXT(AU792,"0.#"),1)=".",TRUE,FALSE)</formula>
    </cfRule>
  </conditionalFormatting>
  <conditionalFormatting sqref="AU784:AU791 AU782">
    <cfRule type="expression" dxfId="2781" priority="13691">
      <formula>IF(RIGHT(TEXT(AU782,"0.#"),1)=".",FALSE,TRUE)</formula>
    </cfRule>
    <cfRule type="expression" dxfId="2780" priority="13692">
      <formula>IF(RIGHT(TEXT(AU782,"0.#"),1)=".",TRUE,FALSE)</formula>
    </cfRule>
  </conditionalFormatting>
  <conditionalFormatting sqref="Y822 Y809 Y796">
    <cfRule type="expression" dxfId="2779" priority="13677">
      <formula>IF(RIGHT(TEXT(Y796,"0.#"),1)=".",FALSE,TRUE)</formula>
    </cfRule>
    <cfRule type="expression" dxfId="2778" priority="13678">
      <formula>IF(RIGHT(TEXT(Y796,"0.#"),1)=".",TRUE,FALSE)</formula>
    </cfRule>
  </conditionalFormatting>
  <conditionalFormatting sqref="Y831 Y818 Y805">
    <cfRule type="expression" dxfId="2777" priority="13675">
      <formula>IF(RIGHT(TEXT(Y805,"0.#"),1)=".",FALSE,TRUE)</formula>
    </cfRule>
    <cfRule type="expression" dxfId="2776" priority="13676">
      <formula>IF(RIGHT(TEXT(Y805,"0.#"),1)=".",TRUE,FALSE)</formula>
    </cfRule>
  </conditionalFormatting>
  <conditionalFormatting sqref="AU822 AU809 AU796">
    <cfRule type="expression" dxfId="2775" priority="13671">
      <formula>IF(RIGHT(TEXT(AU796,"0.#"),1)=".",FALSE,TRUE)</formula>
    </cfRule>
    <cfRule type="expression" dxfId="2774" priority="13672">
      <formula>IF(RIGHT(TEXT(AU796,"0.#"),1)=".",TRUE,FALSE)</formula>
    </cfRule>
  </conditionalFormatting>
  <conditionalFormatting sqref="AU831 AU818 AU805">
    <cfRule type="expression" dxfId="2773" priority="13669">
      <formula>IF(RIGHT(TEXT(AU805,"0.#"),1)=".",FALSE,TRUE)</formula>
    </cfRule>
    <cfRule type="expression" dxfId="2772" priority="13670">
      <formula>IF(RIGHT(TEXT(AU805,"0.#"),1)=".",TRUE,FALSE)</formula>
    </cfRule>
  </conditionalFormatting>
  <conditionalFormatting sqref="AU823:AU830 AU821 AU810:AU817 AU808 AU797:AU804 AU795">
    <cfRule type="expression" dxfId="2771" priority="13667">
      <formula>IF(RIGHT(TEXT(AU795,"0.#"),1)=".",FALSE,TRUE)</formula>
    </cfRule>
    <cfRule type="expression" dxfId="2770" priority="13668">
      <formula>IF(RIGHT(TEXT(AU795,"0.#"),1)=".",TRUE,FALSE)</formula>
    </cfRule>
  </conditionalFormatting>
  <conditionalFormatting sqref="AM87">
    <cfRule type="expression" dxfId="2769" priority="13321">
      <formula>IF(RIGHT(TEXT(AM87,"0.#"),1)=".",FALSE,TRUE)</formula>
    </cfRule>
    <cfRule type="expression" dxfId="2768" priority="13322">
      <formula>IF(RIGHT(TEXT(AM87,"0.#"),1)=".",TRUE,FALSE)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M34">
    <cfRule type="expression" dxfId="2763" priority="13467">
      <formula>IF(RIGHT(TEXT(AM34,"0.#"),1)=".",FALSE,TRUE)</formula>
    </cfRule>
    <cfRule type="expression" dxfId="2762" priority="13468">
      <formula>IF(RIGHT(TEXT(AM34,"0.#"),1)=".",TRUE,FALSE)</formula>
    </cfRule>
  </conditionalFormatting>
  <conditionalFormatting sqref="AE33">
    <cfRule type="expression" dxfId="2761" priority="13481">
      <formula>IF(RIGHT(TEXT(AE33,"0.#"),1)=".",FALSE,TRUE)</formula>
    </cfRule>
    <cfRule type="expression" dxfId="2760" priority="13482">
      <formula>IF(RIGHT(TEXT(AE33,"0.#"),1)=".",TRUE,FALSE)</formula>
    </cfRule>
  </conditionalFormatting>
  <conditionalFormatting sqref="AE34">
    <cfRule type="expression" dxfId="2759" priority="13479">
      <formula>IF(RIGHT(TEXT(AE34,"0.#"),1)=".",FALSE,TRUE)</formula>
    </cfRule>
    <cfRule type="expression" dxfId="2758" priority="13480">
      <formula>IF(RIGHT(TEXT(AE34,"0.#"),1)=".",TRUE,FALSE)</formula>
    </cfRule>
  </conditionalFormatting>
  <conditionalFormatting sqref="AI34">
    <cfRule type="expression" dxfId="2757" priority="13477">
      <formula>IF(RIGHT(TEXT(AI34,"0.#"),1)=".",FALSE,TRUE)</formula>
    </cfRule>
    <cfRule type="expression" dxfId="2756" priority="13478">
      <formula>IF(RIGHT(TEXT(AI34,"0.#"),1)=".",TRUE,FALSE)</formula>
    </cfRule>
  </conditionalFormatting>
  <conditionalFormatting sqref="AI33">
    <cfRule type="expression" dxfId="2755" priority="13475">
      <formula>IF(RIGHT(TEXT(AI33,"0.#"),1)=".",FALSE,TRUE)</formula>
    </cfRule>
    <cfRule type="expression" dxfId="2754" priority="13476">
      <formula>IF(RIGHT(TEXT(AI33,"0.#"),1)=".",TRUE,FALSE)</formula>
    </cfRule>
  </conditionalFormatting>
  <conditionalFormatting sqref="AI32">
    <cfRule type="expression" dxfId="2753" priority="13473">
      <formula>IF(RIGHT(TEXT(AI32,"0.#"),1)=".",FALSE,TRUE)</formula>
    </cfRule>
    <cfRule type="expression" dxfId="2752" priority="13474">
      <formula>IF(RIGHT(TEXT(AI32,"0.#"),1)=".",TRUE,FALSE)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I101">
    <cfRule type="expression" dxfId="2659" priority="13243">
      <formula>IF(RIGHT(TEXT(AI101,"0.#"),1)=".",FALSE,TRUE)</formula>
    </cfRule>
    <cfRule type="expression" dxfId="2658" priority="13244">
      <formula>IF(RIGHT(TEXT(AI101,"0.#"),1)=".",TRUE,FALSE)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2">
    <cfRule type="expression" dxfId="2655" priority="13239">
      <formula>IF(RIGHT(TEXT(AE102,"0.#"),1)=".",FALSE,TRUE)</formula>
    </cfRule>
    <cfRule type="expression" dxfId="2654" priority="13240">
      <formula>IF(RIGHT(TEXT(AE102,"0.#"),1)=".",TRUE,FALSE)</formula>
    </cfRule>
  </conditionalFormatting>
  <conditionalFormatting sqref="AI102">
    <cfRule type="expression" dxfId="2653" priority="13237">
      <formula>IF(RIGHT(TEXT(AI102,"0.#"),1)=".",FALSE,TRUE)</formula>
    </cfRule>
    <cfRule type="expression" dxfId="2652" priority="13238">
      <formula>IF(RIGHT(TEXT(AI102,"0.#"),1)=".",TRUE,FALSE)</formula>
    </cfRule>
  </conditionalFormatting>
  <conditionalFormatting sqref="AM102">
    <cfRule type="expression" dxfId="2651" priority="13235">
      <formula>IF(RIGHT(TEXT(AM102,"0.#"),1)=".",FALSE,TRUE)</formula>
    </cfRule>
    <cfRule type="expression" dxfId="2650" priority="13236">
      <formula>IF(RIGHT(TEXT(AM102,"0.#"),1)=".",TRUE,FALSE)</formula>
    </cfRule>
  </conditionalFormatting>
  <conditionalFormatting sqref="AQ102">
    <cfRule type="expression" dxfId="2649" priority="13233">
      <formula>IF(RIGHT(TEXT(AQ102,"0.#"),1)=".",FALSE,TRUE)</formula>
    </cfRule>
    <cfRule type="expression" dxfId="2648" priority="13234">
      <formula>IF(RIGHT(TEXT(AQ102,"0.#"),1)=".",TRUE,FALSE)</formula>
    </cfRule>
  </conditionalFormatting>
  <conditionalFormatting sqref="AE104">
    <cfRule type="expression" dxfId="2647" priority="13231">
      <formula>IF(RIGHT(TEXT(AE104,"0.#"),1)=".",FALSE,TRUE)</formula>
    </cfRule>
    <cfRule type="expression" dxfId="2646" priority="13232">
      <formula>IF(RIGHT(TEXT(AE104,"0.#"),1)=".",TRUE,FALSE)</formula>
    </cfRule>
  </conditionalFormatting>
  <conditionalFormatting sqref="AI104">
    <cfRule type="expression" dxfId="2645" priority="13229">
      <formula>IF(RIGHT(TEXT(AI104,"0.#"),1)=".",FALSE,TRUE)</formula>
    </cfRule>
    <cfRule type="expression" dxfId="2644" priority="13230">
      <formula>IF(RIGHT(TEXT(AI104,"0.#"),1)=".",TRUE,FALSE)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I105">
    <cfRule type="expression" dxfId="2639" priority="13223">
      <formula>IF(RIGHT(TEXT(AI105,"0.#"),1)=".",FALSE,TRUE)</formula>
    </cfRule>
    <cfRule type="expression" dxfId="2638" priority="13224">
      <formula>IF(RIGHT(TEXT(AI105,"0.#"),1)=".",TRUE,FALSE)</formula>
    </cfRule>
  </conditionalFormatting>
  <conditionalFormatting sqref="AM105">
    <cfRule type="expression" dxfId="2637" priority="13221">
      <formula>IF(RIGHT(TEXT(AM105,"0.#"),1)=".",FALSE,TRUE)</formula>
    </cfRule>
    <cfRule type="expression" dxfId="2636" priority="13222">
      <formula>IF(RIGHT(TEXT(AM105,"0.#"),1)=".",TRUE,FALSE)</formula>
    </cfRule>
  </conditionalFormatting>
  <conditionalFormatting sqref="AE107">
    <cfRule type="expression" dxfId="2635" priority="13217">
      <formula>IF(RIGHT(TEXT(AE107,"0.#"),1)=".",FALSE,TRUE)</formula>
    </cfRule>
    <cfRule type="expression" dxfId="2634" priority="13218">
      <formula>IF(RIGHT(TEXT(AE107,"0.#"),1)=".",TRUE,FALSE)</formula>
    </cfRule>
  </conditionalFormatting>
  <conditionalFormatting sqref="AI107">
    <cfRule type="expression" dxfId="2633" priority="13215">
      <formula>IF(RIGHT(TEXT(AI107,"0.#"),1)=".",FALSE,TRUE)</formula>
    </cfRule>
    <cfRule type="expression" dxfId="2632" priority="13216">
      <formula>IF(RIGHT(TEXT(AI107,"0.#"),1)=".",TRUE,FALSE)</formula>
    </cfRule>
  </conditionalFormatting>
  <conditionalFormatting sqref="AM107">
    <cfRule type="expression" dxfId="2631" priority="13213">
      <formula>IF(RIGHT(TEXT(AM107,"0.#"),1)=".",FALSE,TRUE)</formula>
    </cfRule>
    <cfRule type="expression" dxfId="2630" priority="13214">
      <formula>IF(RIGHT(TEXT(AM107,"0.#"),1)=".",TRUE,FALSE)</formula>
    </cfRule>
  </conditionalFormatting>
  <conditionalFormatting sqref="AE108">
    <cfRule type="expression" dxfId="2629" priority="13211">
      <formula>IF(RIGHT(TEXT(AE108,"0.#"),1)=".",FALSE,TRUE)</formula>
    </cfRule>
    <cfRule type="expression" dxfId="2628" priority="13212">
      <formula>IF(RIGHT(TEXT(AE108,"0.#"),1)=".",TRUE,FALSE)</formula>
    </cfRule>
  </conditionalFormatting>
  <conditionalFormatting sqref="AI108">
    <cfRule type="expression" dxfId="2627" priority="13209">
      <formula>IF(RIGHT(TEXT(AI108,"0.#"),1)=".",FALSE,TRUE)</formula>
    </cfRule>
    <cfRule type="expression" dxfId="2626" priority="13210">
      <formula>IF(RIGHT(TEXT(AI108,"0.#"),1)=".",TRUE,FALSE)</formula>
    </cfRule>
  </conditionalFormatting>
  <conditionalFormatting sqref="AM108">
    <cfRule type="expression" dxfId="2625" priority="13207">
      <formula>IF(RIGHT(TEXT(AM108,"0.#"),1)=".",FALSE,TRUE)</formula>
    </cfRule>
    <cfRule type="expression" dxfId="2624" priority="13208">
      <formula>IF(RIGHT(TEXT(AM108,"0.#"),1)=".",TRUE,FALSE)</formula>
    </cfRule>
  </conditionalFormatting>
  <conditionalFormatting sqref="AE110">
    <cfRule type="expression" dxfId="2623" priority="13203">
      <formula>IF(RIGHT(TEXT(AE110,"0.#"),1)=".",FALSE,TRUE)</formula>
    </cfRule>
    <cfRule type="expression" dxfId="2622" priority="13204">
      <formula>IF(RIGHT(TEXT(AE110,"0.#"),1)=".",TRUE,FALSE)</formula>
    </cfRule>
  </conditionalFormatting>
  <conditionalFormatting sqref="AI110">
    <cfRule type="expression" dxfId="2621" priority="13201">
      <formula>IF(RIGHT(TEXT(AI110,"0.#"),1)=".",FALSE,TRUE)</formula>
    </cfRule>
    <cfRule type="expression" dxfId="2620" priority="13202">
      <formula>IF(RIGHT(TEXT(AI110,"0.#"),1)=".",TRUE,FALSE)</formula>
    </cfRule>
  </conditionalFormatting>
  <conditionalFormatting sqref="AM110">
    <cfRule type="expression" dxfId="2619" priority="13199">
      <formula>IF(RIGHT(TEXT(AM110,"0.#"),1)=".",FALSE,TRUE)</formula>
    </cfRule>
    <cfRule type="expression" dxfId="2618" priority="13200">
      <formula>IF(RIGHT(TEXT(AM110,"0.#"),1)=".",TRUE,FALSE)</formula>
    </cfRule>
  </conditionalFormatting>
  <conditionalFormatting sqref="AE111">
    <cfRule type="expression" dxfId="2617" priority="13197">
      <formula>IF(RIGHT(TEXT(AE111,"0.#"),1)=".",FALSE,TRUE)</formula>
    </cfRule>
    <cfRule type="expression" dxfId="2616" priority="13198">
      <formula>IF(RIGHT(TEXT(AE111,"0.#"),1)=".",TRUE,FALSE)</formula>
    </cfRule>
  </conditionalFormatting>
  <conditionalFormatting sqref="AI111">
    <cfRule type="expression" dxfId="2615" priority="13195">
      <formula>IF(RIGHT(TEXT(AI111,"0.#"),1)=".",FALSE,TRUE)</formula>
    </cfRule>
    <cfRule type="expression" dxfId="2614" priority="13196">
      <formula>IF(RIGHT(TEXT(AI111,"0.#"),1)=".",TRUE,FALSE)</formula>
    </cfRule>
  </conditionalFormatting>
  <conditionalFormatting sqref="AM111">
    <cfRule type="expression" dxfId="2613" priority="13193">
      <formula>IF(RIGHT(TEXT(AM111,"0.#"),1)=".",FALSE,TRUE)</formula>
    </cfRule>
    <cfRule type="expression" dxfId="2612" priority="13194">
      <formula>IF(RIGHT(TEXT(AM111,"0.#"),1)=".",TRUE,FALSE)</formula>
    </cfRule>
  </conditionalFormatting>
  <conditionalFormatting sqref="AE113">
    <cfRule type="expression" dxfId="2611" priority="13189">
      <formula>IF(RIGHT(TEXT(AE113,"0.#"),1)=".",FALSE,TRUE)</formula>
    </cfRule>
    <cfRule type="expression" dxfId="2610" priority="13190">
      <formula>IF(RIGHT(TEXT(AE113,"0.#"),1)=".",TRUE,FALSE)</formula>
    </cfRule>
  </conditionalFormatting>
  <conditionalFormatting sqref="AI113">
    <cfRule type="expression" dxfId="2609" priority="13187">
      <formula>IF(RIGHT(TEXT(AI113,"0.#"),1)=".",FALSE,TRUE)</formula>
    </cfRule>
    <cfRule type="expression" dxfId="2608" priority="13188">
      <formula>IF(RIGHT(TEXT(AI113,"0.#"),1)=".",TRUE,FALSE)</formula>
    </cfRule>
  </conditionalFormatting>
  <conditionalFormatting sqref="AM113">
    <cfRule type="expression" dxfId="2607" priority="13185">
      <formula>IF(RIGHT(TEXT(AM113,"0.#"),1)=".",FALSE,TRUE)</formula>
    </cfRule>
    <cfRule type="expression" dxfId="2606" priority="13186">
      <formula>IF(RIGHT(TEXT(AM113,"0.#"),1)=".",TRUE,FALSE)</formula>
    </cfRule>
  </conditionalFormatting>
  <conditionalFormatting sqref="AE114">
    <cfRule type="expression" dxfId="2605" priority="13183">
      <formula>IF(RIGHT(TEXT(AE114,"0.#"),1)=".",FALSE,TRUE)</formula>
    </cfRule>
    <cfRule type="expression" dxfId="2604" priority="13184">
      <formula>IF(RIGHT(TEXT(AE114,"0.#"),1)=".",TRUE,FALSE)</formula>
    </cfRule>
  </conditionalFormatting>
  <conditionalFormatting sqref="AI114">
    <cfRule type="expression" dxfId="2603" priority="13181">
      <formula>IF(RIGHT(TEXT(AI114,"0.#"),1)=".",FALSE,TRUE)</formula>
    </cfRule>
    <cfRule type="expression" dxfId="2602" priority="13182">
      <formula>IF(RIGHT(TEXT(AI114,"0.#"),1)=".",TRUE,FALSE)</formula>
    </cfRule>
  </conditionalFormatting>
  <conditionalFormatting sqref="AM114">
    <cfRule type="expression" dxfId="2601" priority="13179">
      <formula>IF(RIGHT(TEXT(AM114,"0.#"),1)=".",FALSE,TRUE)</formula>
    </cfRule>
    <cfRule type="expression" dxfId="2600" priority="13180">
      <formula>IF(RIGHT(TEXT(AM114,"0.#"),1)=".",TRUE,FALSE)</formula>
    </cfRule>
  </conditionalFormatting>
  <conditionalFormatting sqref="AQ116">
    <cfRule type="expression" dxfId="2599" priority="13175">
      <formula>IF(RIGHT(TEXT(AQ116,"0.#"),1)=".",FALSE,TRUE)</formula>
    </cfRule>
    <cfRule type="expression" dxfId="2598" priority="13176">
      <formula>IF(RIGHT(TEXT(AQ116,"0.#"),1)=".",TRUE,FALSE)</formula>
    </cfRule>
  </conditionalFormatting>
  <conditionalFormatting sqref="AM116">
    <cfRule type="expression" dxfId="2597" priority="13171">
      <formula>IF(RIGHT(TEXT(AM116,"0.#"),1)=".",FALSE,TRUE)</formula>
    </cfRule>
    <cfRule type="expression" dxfId="2596" priority="13172">
      <formula>IF(RIGHT(TEXT(AM116,"0.#"),1)=".",TRUE,FALSE)</formula>
    </cfRule>
  </conditionalFormatting>
  <conditionalFormatting sqref="AE119 AQ119">
    <cfRule type="expression" dxfId="2595" priority="13161">
      <formula>IF(RIGHT(TEXT(AE119,"0.#"),1)=".",FALSE,TRUE)</formula>
    </cfRule>
    <cfRule type="expression" dxfId="2594" priority="13162">
      <formula>IF(RIGHT(TEXT(AE119,"0.#"),1)=".",TRUE,FALSE)</formula>
    </cfRule>
  </conditionalFormatting>
  <conditionalFormatting sqref="AI119">
    <cfRule type="expression" dxfId="2593" priority="13159">
      <formula>IF(RIGHT(TEXT(AI119,"0.#"),1)=".",FALSE,TRUE)</formula>
    </cfRule>
    <cfRule type="expression" dxfId="2592" priority="13160">
      <formula>IF(RIGHT(TEXT(AI119,"0.#"),1)=".",TRUE,FALSE)</formula>
    </cfRule>
  </conditionalFormatting>
  <conditionalFormatting sqref="AM119">
    <cfRule type="expression" dxfId="2591" priority="13157">
      <formula>IF(RIGHT(TEXT(AM119,"0.#"),1)=".",FALSE,TRUE)</formula>
    </cfRule>
    <cfRule type="expression" dxfId="2590" priority="13158">
      <formula>IF(RIGHT(TEXT(AM119,"0.#"),1)=".",TRUE,FALSE)</formula>
    </cfRule>
  </conditionalFormatting>
  <conditionalFormatting sqref="AQ120">
    <cfRule type="expression" dxfId="2589" priority="13149">
      <formula>IF(RIGHT(TEXT(AQ120,"0.#"),1)=".",FALSE,TRUE)</formula>
    </cfRule>
    <cfRule type="expression" dxfId="2588" priority="13150">
      <formula>IF(RIGHT(TEXT(AQ120,"0.#"),1)=".",TRUE,FALSE)</formula>
    </cfRule>
  </conditionalFormatting>
  <conditionalFormatting sqref="AE122 AQ122">
    <cfRule type="expression" dxfId="2587" priority="13147">
      <formula>IF(RIGHT(TEXT(AE122,"0.#"),1)=".",FALSE,TRUE)</formula>
    </cfRule>
    <cfRule type="expression" dxfId="2586" priority="13148">
      <formula>IF(RIGHT(TEXT(AE122,"0.#"),1)=".",TRUE,FALSE)</formula>
    </cfRule>
  </conditionalFormatting>
  <conditionalFormatting sqref="AI122">
    <cfRule type="expression" dxfId="2585" priority="13145">
      <formula>IF(RIGHT(TEXT(AI122,"0.#"),1)=".",FALSE,TRUE)</formula>
    </cfRule>
    <cfRule type="expression" dxfId="2584" priority="13146">
      <formula>IF(RIGHT(TEXT(AI122,"0.#"),1)=".",TRUE,FALSE)</formula>
    </cfRule>
  </conditionalFormatting>
  <conditionalFormatting sqref="AM122">
    <cfRule type="expression" dxfId="2583" priority="13143">
      <formula>IF(RIGHT(TEXT(AM122,"0.#"),1)=".",FALSE,TRUE)</formula>
    </cfRule>
    <cfRule type="expression" dxfId="2582" priority="13144">
      <formula>IF(RIGHT(TEXT(AM122,"0.#"),1)=".",TRUE,FALSE)</formula>
    </cfRule>
  </conditionalFormatting>
  <conditionalFormatting sqref="AQ123">
    <cfRule type="expression" dxfId="2581" priority="13135">
      <formula>IF(RIGHT(TEXT(AQ123,"0.#"),1)=".",FALSE,TRUE)</formula>
    </cfRule>
    <cfRule type="expression" dxfId="2580" priority="13136">
      <formula>IF(RIGHT(TEXT(AQ123,"0.#"),1)=".",TRUE,FALSE)</formula>
    </cfRule>
  </conditionalFormatting>
  <conditionalFormatting sqref="AE125 AQ125">
    <cfRule type="expression" dxfId="2579" priority="13133">
      <formula>IF(RIGHT(TEXT(AE125,"0.#"),1)=".",FALSE,TRUE)</formula>
    </cfRule>
    <cfRule type="expression" dxfId="2578" priority="13134">
      <formula>IF(RIGHT(TEXT(AE125,"0.#"),1)=".",TRUE,FALSE)</formula>
    </cfRule>
  </conditionalFormatting>
  <conditionalFormatting sqref="AI125">
    <cfRule type="expression" dxfId="2577" priority="13131">
      <formula>IF(RIGHT(TEXT(AI125,"0.#"),1)=".",FALSE,TRUE)</formula>
    </cfRule>
    <cfRule type="expression" dxfId="2576" priority="13132">
      <formula>IF(RIGHT(TEXT(AI125,"0.#"),1)=".",TRUE,FALSE)</formula>
    </cfRule>
  </conditionalFormatting>
  <conditionalFormatting sqref="AM125">
    <cfRule type="expression" dxfId="2575" priority="13129">
      <formula>IF(RIGHT(TEXT(AM125,"0.#"),1)=".",FALSE,TRUE)</formula>
    </cfRule>
    <cfRule type="expression" dxfId="2574" priority="13130">
      <formula>IF(RIGHT(TEXT(AM125,"0.#"),1)=".",TRUE,FALSE)</formula>
    </cfRule>
  </conditionalFormatting>
  <conditionalFormatting sqref="AQ126">
    <cfRule type="expression" dxfId="2573" priority="13121">
      <formula>IF(RIGHT(TEXT(AQ126,"0.#"),1)=".",FALSE,TRUE)</formula>
    </cfRule>
    <cfRule type="expression" dxfId="2572" priority="13122">
      <formula>IF(RIGHT(TEXT(AQ126,"0.#"),1)=".",TRUE,FALSE)</formula>
    </cfRule>
  </conditionalFormatting>
  <conditionalFormatting sqref="AE128 AQ128">
    <cfRule type="expression" dxfId="2571" priority="13119">
      <formula>IF(RIGHT(TEXT(AE128,"0.#"),1)=".",FALSE,TRUE)</formula>
    </cfRule>
    <cfRule type="expression" dxfId="2570" priority="13120">
      <formula>IF(RIGHT(TEXT(AE128,"0.#"),1)=".",TRUE,FALSE)</formula>
    </cfRule>
  </conditionalFormatting>
  <conditionalFormatting sqref="AI128">
    <cfRule type="expression" dxfId="2569" priority="13117">
      <formula>IF(RIGHT(TEXT(AI128,"0.#"),1)=".",FALSE,TRUE)</formula>
    </cfRule>
    <cfRule type="expression" dxfId="2568" priority="13118">
      <formula>IF(RIGHT(TEXT(AI128,"0.#"),1)=".",TRUE,FALSE)</formula>
    </cfRule>
  </conditionalFormatting>
  <conditionalFormatting sqref="AM128">
    <cfRule type="expression" dxfId="2567" priority="13115">
      <formula>IF(RIGHT(TEXT(AM128,"0.#"),1)=".",FALSE,TRUE)</formula>
    </cfRule>
    <cfRule type="expression" dxfId="2566" priority="13116">
      <formula>IF(RIGHT(TEXT(AM128,"0.#"),1)=".",TRUE,FALSE)</formula>
    </cfRule>
  </conditionalFormatting>
  <conditionalFormatting sqref="AQ129">
    <cfRule type="expression" dxfId="2565" priority="13107">
      <formula>IF(RIGHT(TEXT(AQ129,"0.#"),1)=".",FALSE,TRUE)</formula>
    </cfRule>
    <cfRule type="expression" dxfId="2564" priority="13108">
      <formula>IF(RIGHT(TEXT(AQ129,"0.#"),1)=".",TRUE,FALSE)</formula>
    </cfRule>
  </conditionalFormatting>
  <conditionalFormatting sqref="AE75">
    <cfRule type="expression" dxfId="2563" priority="13105">
      <formula>IF(RIGHT(TEXT(AE75,"0.#"),1)=".",FALSE,TRUE)</formula>
    </cfRule>
    <cfRule type="expression" dxfId="2562" priority="13106">
      <formula>IF(RIGHT(TEXT(AE75,"0.#"),1)=".",TRUE,FALSE)</formula>
    </cfRule>
  </conditionalFormatting>
  <conditionalFormatting sqref="AE76">
    <cfRule type="expression" dxfId="2561" priority="13103">
      <formula>IF(RIGHT(TEXT(AE76,"0.#"),1)=".",FALSE,TRUE)</formula>
    </cfRule>
    <cfRule type="expression" dxfId="2560" priority="13104">
      <formula>IF(RIGHT(TEXT(AE76,"0.#"),1)=".",TRUE,FALSE)</formula>
    </cfRule>
  </conditionalFormatting>
  <conditionalFormatting sqref="AE77">
    <cfRule type="expression" dxfId="2559" priority="13101">
      <formula>IF(RIGHT(TEXT(AE77,"0.#"),1)=".",FALSE,TRUE)</formula>
    </cfRule>
    <cfRule type="expression" dxfId="2558" priority="13102">
      <formula>IF(RIGHT(TEXT(AE77,"0.#"),1)=".",TRUE,FALSE)</formula>
    </cfRule>
  </conditionalFormatting>
  <conditionalFormatting sqref="AI77">
    <cfRule type="expression" dxfId="2557" priority="13099">
      <formula>IF(RIGHT(TEXT(AI77,"0.#"),1)=".",FALSE,TRUE)</formula>
    </cfRule>
    <cfRule type="expression" dxfId="2556" priority="13100">
      <formula>IF(RIGHT(TEXT(AI77,"0.#"),1)=".",TRUE,FALSE)</formula>
    </cfRule>
  </conditionalFormatting>
  <conditionalFormatting sqref="AI76">
    <cfRule type="expression" dxfId="2555" priority="13097">
      <formula>IF(RIGHT(TEXT(AI76,"0.#"),1)=".",FALSE,TRUE)</formula>
    </cfRule>
    <cfRule type="expression" dxfId="2554" priority="13098">
      <formula>IF(RIGHT(TEXT(AI76,"0.#"),1)=".",TRUE,FALSE)</formula>
    </cfRule>
  </conditionalFormatting>
  <conditionalFormatting sqref="AI75">
    <cfRule type="expression" dxfId="2553" priority="13095">
      <formula>IF(RIGHT(TEXT(AI75,"0.#"),1)=".",FALSE,TRUE)</formula>
    </cfRule>
    <cfRule type="expression" dxfId="2552" priority="13096">
      <formula>IF(RIGHT(TEXT(AI75,"0.#"),1)=".",TRUE,FALSE)</formula>
    </cfRule>
  </conditionalFormatting>
  <conditionalFormatting sqref="AM75">
    <cfRule type="expression" dxfId="2551" priority="13093">
      <formula>IF(RIGHT(TEXT(AM75,"0.#"),1)=".",FALSE,TRUE)</formula>
    </cfRule>
    <cfRule type="expression" dxfId="2550" priority="13094">
      <formula>IF(RIGHT(TEXT(AM75,"0.#"),1)=".",TRUE,FALSE)</formula>
    </cfRule>
  </conditionalFormatting>
  <conditionalFormatting sqref="AM76">
    <cfRule type="expression" dxfId="2549" priority="13091">
      <formula>IF(RIGHT(TEXT(AM76,"0.#"),1)=".",FALSE,TRUE)</formula>
    </cfRule>
    <cfRule type="expression" dxfId="2548" priority="13092">
      <formula>IF(RIGHT(TEXT(AM76,"0.#"),1)=".",TRUE,FALSE)</formula>
    </cfRule>
  </conditionalFormatting>
  <conditionalFormatting sqref="AM77">
    <cfRule type="expression" dxfId="2547" priority="13089">
      <formula>IF(RIGHT(TEXT(AM77,"0.#"),1)=".",FALSE,TRUE)</formula>
    </cfRule>
    <cfRule type="expression" dxfId="2546" priority="13090">
      <formula>IF(RIGHT(TEXT(AM77,"0.#"),1)=".",TRUE,FALSE)</formula>
    </cfRule>
  </conditionalFormatting>
  <conditionalFormatting sqref="AE134:AE135 AI134:AI135 AM134:AM135 AQ134:AQ135 AU134:AU135">
    <cfRule type="expression" dxfId="2545" priority="13075">
      <formula>IF(RIGHT(TEXT(AE134,"0.#"),1)=".",FALSE,TRUE)</formula>
    </cfRule>
    <cfRule type="expression" dxfId="2544" priority="13076">
      <formula>IF(RIGHT(TEXT(AE134,"0.#"),1)=".",TRUE,FALSE)</formula>
    </cfRule>
  </conditionalFormatting>
  <conditionalFormatting sqref="AE433">
    <cfRule type="expression" dxfId="2543" priority="13045">
      <formula>IF(RIGHT(TEXT(AE433,"0.#"),1)=".",FALSE,TRUE)</formula>
    </cfRule>
    <cfRule type="expression" dxfId="2542" priority="13046">
      <formula>IF(RIGHT(TEXT(AE433,"0.#"),1)=".",TRUE,FALSE)</formula>
    </cfRule>
  </conditionalFormatting>
  <conditionalFormatting sqref="AM435">
    <cfRule type="expression" dxfId="2541" priority="13029">
      <formula>IF(RIGHT(TEXT(AM435,"0.#"),1)=".",FALSE,TRUE)</formula>
    </cfRule>
    <cfRule type="expression" dxfId="2540" priority="13030">
      <formula>IF(RIGHT(TEXT(AM435,"0.#"),1)=".",TRUE,FALSE)</formula>
    </cfRule>
  </conditionalFormatting>
  <conditionalFormatting sqref="AE434">
    <cfRule type="expression" dxfId="2539" priority="13043">
      <formula>IF(RIGHT(TEXT(AE434,"0.#"),1)=".",FALSE,TRUE)</formula>
    </cfRule>
    <cfRule type="expression" dxfId="2538" priority="13044">
      <formula>IF(RIGHT(TEXT(AE434,"0.#"),1)=".",TRUE,FALSE)</formula>
    </cfRule>
  </conditionalFormatting>
  <conditionalFormatting sqref="AE435">
    <cfRule type="expression" dxfId="2537" priority="13041">
      <formula>IF(RIGHT(TEXT(AE435,"0.#"),1)=".",FALSE,TRUE)</formula>
    </cfRule>
    <cfRule type="expression" dxfId="2536" priority="13042">
      <formula>IF(RIGHT(TEXT(AE435,"0.#"),1)=".",TRUE,FALSE)</formula>
    </cfRule>
  </conditionalFormatting>
  <conditionalFormatting sqref="AM433">
    <cfRule type="expression" dxfId="2535" priority="13033">
      <formula>IF(RIGHT(TEXT(AM433,"0.#"),1)=".",FALSE,TRUE)</formula>
    </cfRule>
    <cfRule type="expression" dxfId="2534" priority="13034">
      <formula>IF(RIGHT(TEXT(AM433,"0.#"),1)=".",TRUE,FALSE)</formula>
    </cfRule>
  </conditionalFormatting>
  <conditionalFormatting sqref="AM434">
    <cfRule type="expression" dxfId="2533" priority="13031">
      <formula>IF(RIGHT(TEXT(AM434,"0.#"),1)=".",FALSE,TRUE)</formula>
    </cfRule>
    <cfRule type="expression" dxfId="2532" priority="13032">
      <formula>IF(RIGHT(TEXT(AM434,"0.#"),1)=".",TRUE,FALSE)</formula>
    </cfRule>
  </conditionalFormatting>
  <conditionalFormatting sqref="AU433">
    <cfRule type="expression" dxfId="2531" priority="13021">
      <formula>IF(RIGHT(TEXT(AU433,"0.#"),1)=".",FALSE,TRUE)</formula>
    </cfRule>
    <cfRule type="expression" dxfId="2530" priority="13022">
      <formula>IF(RIGHT(TEXT(AU433,"0.#"),1)=".",TRUE,FALSE)</formula>
    </cfRule>
  </conditionalFormatting>
  <conditionalFormatting sqref="AU434">
    <cfRule type="expression" dxfId="2529" priority="13019">
      <formula>IF(RIGHT(TEXT(AU434,"0.#"),1)=".",FALSE,TRUE)</formula>
    </cfRule>
    <cfRule type="expression" dxfId="2528" priority="13020">
      <formula>IF(RIGHT(TEXT(AU434,"0.#"),1)=".",TRUE,FALSE)</formula>
    </cfRule>
  </conditionalFormatting>
  <conditionalFormatting sqref="AU435">
    <cfRule type="expression" dxfId="2527" priority="13017">
      <formula>IF(RIGHT(TEXT(AU435,"0.#"),1)=".",FALSE,TRUE)</formula>
    </cfRule>
    <cfRule type="expression" dxfId="2526" priority="13018">
      <formula>IF(RIGHT(TEXT(AU435,"0.#"),1)=".",TRUE,FALSE)</formula>
    </cfRule>
  </conditionalFormatting>
  <conditionalFormatting sqref="AI435">
    <cfRule type="expression" dxfId="2525" priority="12951">
      <formula>IF(RIGHT(TEXT(AI435,"0.#"),1)=".",FALSE,TRUE)</formula>
    </cfRule>
    <cfRule type="expression" dxfId="2524" priority="12952">
      <formula>IF(RIGHT(TEXT(AI435,"0.#"),1)=".",TRUE,FALSE)</formula>
    </cfRule>
  </conditionalFormatting>
  <conditionalFormatting sqref="AI433">
    <cfRule type="expression" dxfId="2523" priority="12955">
      <formula>IF(RIGHT(TEXT(AI433,"0.#"),1)=".",FALSE,TRUE)</formula>
    </cfRule>
    <cfRule type="expression" dxfId="2522" priority="12956">
      <formula>IF(RIGHT(TEXT(AI433,"0.#"),1)=".",TRUE,FALSE)</formula>
    </cfRule>
  </conditionalFormatting>
  <conditionalFormatting sqref="AI434">
    <cfRule type="expression" dxfId="2521" priority="12953">
      <formula>IF(RIGHT(TEXT(AI434,"0.#"),1)=".",FALSE,TRUE)</formula>
    </cfRule>
    <cfRule type="expression" dxfId="2520" priority="12954">
      <formula>IF(RIGHT(TEXT(AI434,"0.#"),1)=".",TRUE,FALSE)</formula>
    </cfRule>
  </conditionalFormatting>
  <conditionalFormatting sqref="AQ434">
    <cfRule type="expression" dxfId="2519" priority="12937">
      <formula>IF(RIGHT(TEXT(AQ434,"0.#"),1)=".",FALSE,TRUE)</formula>
    </cfRule>
    <cfRule type="expression" dxfId="2518" priority="12938">
      <formula>IF(RIGHT(TEXT(AQ434,"0.#"),1)=".",TRUE,FALSE)</formula>
    </cfRule>
  </conditionalFormatting>
  <conditionalFormatting sqref="AQ435">
    <cfRule type="expression" dxfId="2517" priority="12923">
      <formula>IF(RIGHT(TEXT(AQ435,"0.#"),1)=".",FALSE,TRUE)</formula>
    </cfRule>
    <cfRule type="expression" dxfId="2516" priority="12924">
      <formula>IF(RIGHT(TEXT(AQ435,"0.#"),1)=".",TRUE,FALSE)</formula>
    </cfRule>
  </conditionalFormatting>
  <conditionalFormatting sqref="AQ433">
    <cfRule type="expression" dxfId="2515" priority="12921">
      <formula>IF(RIGHT(TEXT(AQ433,"0.#"),1)=".",FALSE,TRUE)</formula>
    </cfRule>
    <cfRule type="expression" dxfId="2514" priority="12922">
      <formula>IF(RIGHT(TEXT(AQ433,"0.#"),1)=".",TRUE,FALSE)</formula>
    </cfRule>
  </conditionalFormatting>
  <conditionalFormatting sqref="AL840:AO867">
    <cfRule type="expression" dxfId="2513" priority="6645">
      <formula>IF(AND(AL840&gt;=0, RIGHT(TEXT(AL840,"0.#"),1)&lt;&gt;"."),TRUE,FALSE)</formula>
    </cfRule>
    <cfRule type="expression" dxfId="2512" priority="6646">
      <formula>IF(AND(AL840&gt;=0, RIGHT(TEXT(AL840,"0.#"),1)="."),TRUE,FALSE)</formula>
    </cfRule>
    <cfRule type="expression" dxfId="2511" priority="6647">
      <formula>IF(AND(AL840&lt;0, RIGHT(TEXT(AL840,"0.#"),1)&lt;&gt;"."),TRUE,FALSE)</formula>
    </cfRule>
    <cfRule type="expression" dxfId="2510" priority="6648">
      <formula>IF(AND(AL840&lt;0, RIGHT(TEXT(AL840,"0.#"),1)="."),TRUE,FALSE)</formula>
    </cfRule>
  </conditionalFormatting>
  <conditionalFormatting sqref="AQ53:AQ55">
    <cfRule type="expression" dxfId="2509" priority="4667">
      <formula>IF(RIGHT(TEXT(AQ53,"0.#"),1)=".",FALSE,TRUE)</formula>
    </cfRule>
    <cfRule type="expression" dxfId="2508" priority="4668">
      <formula>IF(RIGHT(TEXT(AQ53,"0.#"),1)=".",TRUE,FALSE)</formula>
    </cfRule>
  </conditionalFormatting>
  <conditionalFormatting sqref="AU53:AU55">
    <cfRule type="expression" dxfId="2507" priority="4665">
      <formula>IF(RIGHT(TEXT(AU53,"0.#"),1)=".",FALSE,TRUE)</formula>
    </cfRule>
    <cfRule type="expression" dxfId="2506" priority="4666">
      <formula>IF(RIGHT(TEXT(AU53,"0.#"),1)=".",TRUE,FALSE)</formula>
    </cfRule>
  </conditionalFormatting>
  <conditionalFormatting sqref="AQ60:AQ62">
    <cfRule type="expression" dxfId="2505" priority="4663">
      <formula>IF(RIGHT(TEXT(AQ60,"0.#"),1)=".",FALSE,TRUE)</formula>
    </cfRule>
    <cfRule type="expression" dxfId="2504" priority="4664">
      <formula>IF(RIGHT(TEXT(AQ60,"0.#"),1)=".",TRUE,FALSE)</formula>
    </cfRule>
  </conditionalFormatting>
  <conditionalFormatting sqref="AU60:AU62">
    <cfRule type="expression" dxfId="2503" priority="4661">
      <formula>IF(RIGHT(TEXT(AU60,"0.#"),1)=".",FALSE,TRUE)</formula>
    </cfRule>
    <cfRule type="expression" dxfId="2502" priority="4662">
      <formula>IF(RIGHT(TEXT(AU60,"0.#"),1)=".",TRUE,FALSE)</formula>
    </cfRule>
  </conditionalFormatting>
  <conditionalFormatting sqref="AQ75:AQ77">
    <cfRule type="expression" dxfId="2501" priority="4659">
      <formula>IF(RIGHT(TEXT(AQ75,"0.#"),1)=".",FALSE,TRUE)</formula>
    </cfRule>
    <cfRule type="expression" dxfId="2500" priority="4660">
      <formula>IF(RIGHT(TEXT(AQ75,"0.#"),1)=".",TRUE,FALSE)</formula>
    </cfRule>
  </conditionalFormatting>
  <conditionalFormatting sqref="AU75:AU77">
    <cfRule type="expression" dxfId="2499" priority="4657">
      <formula>IF(RIGHT(TEXT(AU75,"0.#"),1)=".",FALSE,TRUE)</formula>
    </cfRule>
    <cfRule type="expression" dxfId="2498" priority="4658">
      <formula>IF(RIGHT(TEXT(AU75,"0.#"),1)=".",TRUE,FALSE)</formula>
    </cfRule>
  </conditionalFormatting>
  <conditionalFormatting sqref="AQ87:AQ89">
    <cfRule type="expression" dxfId="2497" priority="4655">
      <formula>IF(RIGHT(TEXT(AQ87,"0.#"),1)=".",FALSE,TRUE)</formula>
    </cfRule>
    <cfRule type="expression" dxfId="2496" priority="4656">
      <formula>IF(RIGHT(TEXT(AQ87,"0.#"),1)=".",TRUE,FALSE)</formula>
    </cfRule>
  </conditionalFormatting>
  <conditionalFormatting sqref="AU87:AU89">
    <cfRule type="expression" dxfId="2495" priority="4653">
      <formula>IF(RIGHT(TEXT(AU87,"0.#"),1)=".",FALSE,TRUE)</formula>
    </cfRule>
    <cfRule type="expression" dxfId="2494" priority="4654">
      <formula>IF(RIGHT(TEXT(AU87,"0.#"),1)=".",TRUE,FALSE)</formula>
    </cfRule>
  </conditionalFormatting>
  <conditionalFormatting sqref="AQ92:AQ94">
    <cfRule type="expression" dxfId="2493" priority="4651">
      <formula>IF(RIGHT(TEXT(AQ92,"0.#"),1)=".",FALSE,TRUE)</formula>
    </cfRule>
    <cfRule type="expression" dxfId="2492" priority="4652">
      <formula>IF(RIGHT(TEXT(AQ92,"0.#"),1)=".",TRUE,FALSE)</formula>
    </cfRule>
  </conditionalFormatting>
  <conditionalFormatting sqref="AU92:AU94">
    <cfRule type="expression" dxfId="2491" priority="4649">
      <formula>IF(RIGHT(TEXT(AU92,"0.#"),1)=".",FALSE,TRUE)</formula>
    </cfRule>
    <cfRule type="expression" dxfId="2490" priority="4650">
      <formula>IF(RIGHT(TEXT(AU92,"0.#"),1)=".",TRUE,FALSE)</formula>
    </cfRule>
  </conditionalFormatting>
  <conditionalFormatting sqref="AQ97:AQ99">
    <cfRule type="expression" dxfId="2489" priority="4647">
      <formula>IF(RIGHT(TEXT(AQ97,"0.#"),1)=".",FALSE,TRUE)</formula>
    </cfRule>
    <cfRule type="expression" dxfId="2488" priority="4648">
      <formula>IF(RIGHT(TEXT(AQ97,"0.#"),1)=".",TRUE,FALSE)</formula>
    </cfRule>
  </conditionalFormatting>
  <conditionalFormatting sqref="AU97:AU99">
    <cfRule type="expression" dxfId="2487" priority="4645">
      <formula>IF(RIGHT(TEXT(AU97,"0.#"),1)=".",FALSE,TRUE)</formula>
    </cfRule>
    <cfRule type="expression" dxfId="2486" priority="4646">
      <formula>IF(RIGHT(TEXT(AU97,"0.#"),1)=".",TRUE,FALSE)</formula>
    </cfRule>
  </conditionalFormatting>
  <conditionalFormatting sqref="AE458">
    <cfRule type="expression" dxfId="2485" priority="4339">
      <formula>IF(RIGHT(TEXT(AE458,"0.#"),1)=".",FALSE,TRUE)</formula>
    </cfRule>
    <cfRule type="expression" dxfId="2484" priority="4340">
      <formula>IF(RIGHT(TEXT(AE458,"0.#"),1)=".",TRUE,FALSE)</formula>
    </cfRule>
  </conditionalFormatting>
  <conditionalFormatting sqref="AM460">
    <cfRule type="expression" dxfId="2483" priority="4329">
      <formula>IF(RIGHT(TEXT(AM460,"0.#"),1)=".",FALSE,TRUE)</formula>
    </cfRule>
    <cfRule type="expression" dxfId="2482" priority="4330">
      <formula>IF(RIGHT(TEXT(AM460,"0.#"),1)=".",TRUE,FALSE)</formula>
    </cfRule>
  </conditionalFormatting>
  <conditionalFormatting sqref="AE459">
    <cfRule type="expression" dxfId="2481" priority="4337">
      <formula>IF(RIGHT(TEXT(AE459,"0.#"),1)=".",FALSE,TRUE)</formula>
    </cfRule>
    <cfRule type="expression" dxfId="2480" priority="4338">
      <formula>IF(RIGHT(TEXT(AE459,"0.#"),1)=".",TRUE,FALSE)</formula>
    </cfRule>
  </conditionalFormatting>
  <conditionalFormatting sqref="AE460">
    <cfRule type="expression" dxfId="2479" priority="4335">
      <formula>IF(RIGHT(TEXT(AE460,"0.#"),1)=".",FALSE,TRUE)</formula>
    </cfRule>
    <cfRule type="expression" dxfId="2478" priority="4336">
      <formula>IF(RIGHT(TEXT(AE460,"0.#"),1)=".",TRUE,FALSE)</formula>
    </cfRule>
  </conditionalFormatting>
  <conditionalFormatting sqref="AM458">
    <cfRule type="expression" dxfId="2477" priority="4333">
      <formula>IF(RIGHT(TEXT(AM458,"0.#"),1)=".",FALSE,TRUE)</formula>
    </cfRule>
    <cfRule type="expression" dxfId="2476" priority="4334">
      <formula>IF(RIGHT(TEXT(AM458,"0.#"),1)=".",TRUE,FALSE)</formula>
    </cfRule>
  </conditionalFormatting>
  <conditionalFormatting sqref="AM459">
    <cfRule type="expression" dxfId="2475" priority="4331">
      <formula>IF(RIGHT(TEXT(AM459,"0.#"),1)=".",FALSE,TRUE)</formula>
    </cfRule>
    <cfRule type="expression" dxfId="2474" priority="4332">
      <formula>IF(RIGHT(TEXT(AM459,"0.#"),1)=".",TRUE,FALSE)</formula>
    </cfRule>
  </conditionalFormatting>
  <conditionalFormatting sqref="AU458">
    <cfRule type="expression" dxfId="2473" priority="4327">
      <formula>IF(RIGHT(TEXT(AU458,"0.#"),1)=".",FALSE,TRUE)</formula>
    </cfRule>
    <cfRule type="expression" dxfId="2472" priority="4328">
      <formula>IF(RIGHT(TEXT(AU458,"0.#"),1)=".",TRUE,FALSE)</formula>
    </cfRule>
  </conditionalFormatting>
  <conditionalFormatting sqref="AU459">
    <cfRule type="expression" dxfId="2471" priority="4325">
      <formula>IF(RIGHT(TEXT(AU459,"0.#"),1)=".",FALSE,TRUE)</formula>
    </cfRule>
    <cfRule type="expression" dxfId="2470" priority="4326">
      <formula>IF(RIGHT(TEXT(AU459,"0.#"),1)=".",TRUE,FALSE)</formula>
    </cfRule>
  </conditionalFormatting>
  <conditionalFormatting sqref="AU460">
    <cfRule type="expression" dxfId="2469" priority="4323">
      <formula>IF(RIGHT(TEXT(AU460,"0.#"),1)=".",FALSE,TRUE)</formula>
    </cfRule>
    <cfRule type="expression" dxfId="2468" priority="4324">
      <formula>IF(RIGHT(TEXT(AU460,"0.#"),1)=".",TRUE,FALSE)</formula>
    </cfRule>
  </conditionalFormatting>
  <conditionalFormatting sqref="AI460">
    <cfRule type="expression" dxfId="2467" priority="4317">
      <formula>IF(RIGHT(TEXT(AI460,"0.#"),1)=".",FALSE,TRUE)</formula>
    </cfRule>
    <cfRule type="expression" dxfId="2466" priority="4318">
      <formula>IF(RIGHT(TEXT(AI460,"0.#"),1)=".",TRUE,FALSE)</formula>
    </cfRule>
  </conditionalFormatting>
  <conditionalFormatting sqref="AI458">
    <cfRule type="expression" dxfId="2465" priority="4321">
      <formula>IF(RIGHT(TEXT(AI458,"0.#"),1)=".",FALSE,TRUE)</formula>
    </cfRule>
    <cfRule type="expression" dxfId="2464" priority="4322">
      <formula>IF(RIGHT(TEXT(AI458,"0.#"),1)=".",TRUE,FALSE)</formula>
    </cfRule>
  </conditionalFormatting>
  <conditionalFormatting sqref="AI459">
    <cfRule type="expression" dxfId="2463" priority="4319">
      <formula>IF(RIGHT(TEXT(AI459,"0.#"),1)=".",FALSE,TRUE)</formula>
    </cfRule>
    <cfRule type="expression" dxfId="2462" priority="4320">
      <formula>IF(RIGHT(TEXT(AI459,"0.#"),1)=".",TRUE,FALSE)</formula>
    </cfRule>
  </conditionalFormatting>
  <conditionalFormatting sqref="AQ459">
    <cfRule type="expression" dxfId="2461" priority="4315">
      <formula>IF(RIGHT(TEXT(AQ459,"0.#"),1)=".",FALSE,TRUE)</formula>
    </cfRule>
    <cfRule type="expression" dxfId="2460" priority="4316">
      <formula>IF(RIGHT(TEXT(AQ459,"0.#"),1)=".",TRUE,FALSE)</formula>
    </cfRule>
  </conditionalFormatting>
  <conditionalFormatting sqref="AQ460">
    <cfRule type="expression" dxfId="2459" priority="4313">
      <formula>IF(RIGHT(TEXT(AQ460,"0.#"),1)=".",FALSE,TRUE)</formula>
    </cfRule>
    <cfRule type="expression" dxfId="2458" priority="4314">
      <formula>IF(RIGHT(TEXT(AQ460,"0.#"),1)=".",TRUE,FALSE)</formula>
    </cfRule>
  </conditionalFormatting>
  <conditionalFormatting sqref="AQ458">
    <cfRule type="expression" dxfId="2457" priority="4311">
      <formula>IF(RIGHT(TEXT(AQ458,"0.#"),1)=".",FALSE,TRUE)</formula>
    </cfRule>
    <cfRule type="expression" dxfId="2456" priority="4312">
      <formula>IF(RIGHT(TEXT(AQ458,"0.#"),1)=".",TRUE,FALSE)</formula>
    </cfRule>
  </conditionalFormatting>
  <conditionalFormatting sqref="AE120 AM120">
    <cfRule type="expression" dxfId="2455" priority="2989">
      <formula>IF(RIGHT(TEXT(AE120,"0.#"),1)=".",FALSE,TRUE)</formula>
    </cfRule>
    <cfRule type="expression" dxfId="2454" priority="2990">
      <formula>IF(RIGHT(TEXT(AE120,"0.#"),1)=".",TRUE,FALSE)</formula>
    </cfRule>
  </conditionalFormatting>
  <conditionalFormatting sqref="AI126">
    <cfRule type="expression" dxfId="2453" priority="2979">
      <formula>IF(RIGHT(TEXT(AI126,"0.#"),1)=".",FALSE,TRUE)</formula>
    </cfRule>
    <cfRule type="expression" dxfId="2452" priority="2980">
      <formula>IF(RIGHT(TEXT(AI126,"0.#"),1)=".",TRUE,FALSE)</formula>
    </cfRule>
  </conditionalFormatting>
  <conditionalFormatting sqref="AI120">
    <cfRule type="expression" dxfId="2451" priority="2987">
      <formula>IF(RIGHT(TEXT(AI120,"0.#"),1)=".",FALSE,TRUE)</formula>
    </cfRule>
    <cfRule type="expression" dxfId="2450" priority="2988">
      <formula>IF(RIGHT(TEXT(AI120,"0.#"),1)=".",TRUE,FALSE)</formula>
    </cfRule>
  </conditionalFormatting>
  <conditionalFormatting sqref="AE123 AM123">
    <cfRule type="expression" dxfId="2449" priority="2985">
      <formula>IF(RIGHT(TEXT(AE123,"0.#"),1)=".",FALSE,TRUE)</formula>
    </cfRule>
    <cfRule type="expression" dxfId="2448" priority="2986">
      <formula>IF(RIGHT(TEXT(AE123,"0.#"),1)=".",TRUE,FALSE)</formula>
    </cfRule>
  </conditionalFormatting>
  <conditionalFormatting sqref="AI123">
    <cfRule type="expression" dxfId="2447" priority="2983">
      <formula>IF(RIGHT(TEXT(AI123,"0.#"),1)=".",FALSE,TRUE)</formula>
    </cfRule>
    <cfRule type="expression" dxfId="2446" priority="2984">
      <formula>IF(RIGHT(TEXT(AI123,"0.#"),1)=".",TRUE,FALSE)</formula>
    </cfRule>
  </conditionalFormatting>
  <conditionalFormatting sqref="AE126 AM126">
    <cfRule type="expression" dxfId="2445" priority="2981">
      <formula>IF(RIGHT(TEXT(AE126,"0.#"),1)=".",FALSE,TRUE)</formula>
    </cfRule>
    <cfRule type="expression" dxfId="2444" priority="2982">
      <formula>IF(RIGHT(TEXT(AE126,"0.#"),1)=".",TRUE,FALSE)</formula>
    </cfRule>
  </conditionalFormatting>
  <conditionalFormatting sqref="AE129 AM129">
    <cfRule type="expression" dxfId="2443" priority="2977">
      <formula>IF(RIGHT(TEXT(AE129,"0.#"),1)=".",FALSE,TRUE)</formula>
    </cfRule>
    <cfRule type="expression" dxfId="2442" priority="2978">
      <formula>IF(RIGHT(TEXT(AE129,"0.#"),1)=".",TRUE,FALSE)</formula>
    </cfRule>
  </conditionalFormatting>
  <conditionalFormatting sqref="AI129">
    <cfRule type="expression" dxfId="2441" priority="2975">
      <formula>IF(RIGHT(TEXT(AI129,"0.#"),1)=".",FALSE,TRUE)</formula>
    </cfRule>
    <cfRule type="expression" dxfId="2440" priority="2976">
      <formula>IF(RIGHT(TEXT(AI129,"0.#"),1)=".",TRUE,FALSE)</formula>
    </cfRule>
  </conditionalFormatting>
  <conditionalFormatting sqref="Y840:Y867">
    <cfRule type="expression" dxfId="2439" priority="2973">
      <formula>IF(RIGHT(TEXT(Y840,"0.#"),1)=".",FALSE,TRUE)</formula>
    </cfRule>
    <cfRule type="expression" dxfId="2438" priority="2974">
      <formula>IF(RIGHT(TEXT(Y840,"0.#"),1)=".",TRUE,FALSE)</formula>
    </cfRule>
  </conditionalFormatting>
  <conditionalFormatting sqref="AU518">
    <cfRule type="expression" dxfId="2437" priority="1483">
      <formula>IF(RIGHT(TEXT(AU518,"0.#"),1)=".",FALSE,TRUE)</formula>
    </cfRule>
    <cfRule type="expression" dxfId="2436" priority="1484">
      <formula>IF(RIGHT(TEXT(AU518,"0.#"),1)=".",TRUE,FALSE)</formula>
    </cfRule>
  </conditionalFormatting>
  <conditionalFormatting sqref="AQ551">
    <cfRule type="expression" dxfId="2435" priority="1259">
      <formula>IF(RIGHT(TEXT(AQ551,"0.#"),1)=".",FALSE,TRUE)</formula>
    </cfRule>
    <cfRule type="expression" dxfId="2434" priority="1260">
      <formula>IF(RIGHT(TEXT(AQ551,"0.#"),1)=".",TRUE,FALSE)</formula>
    </cfRule>
  </conditionalFormatting>
  <conditionalFormatting sqref="AE556">
    <cfRule type="expression" dxfId="2433" priority="1257">
      <formula>IF(RIGHT(TEXT(AE556,"0.#"),1)=".",FALSE,TRUE)</formula>
    </cfRule>
    <cfRule type="expression" dxfId="2432" priority="1258">
      <formula>IF(RIGHT(TEXT(AE556,"0.#"),1)=".",TRUE,FALSE)</formula>
    </cfRule>
  </conditionalFormatting>
  <conditionalFormatting sqref="AE557">
    <cfRule type="expression" dxfId="2431" priority="1255">
      <formula>IF(RIGHT(TEXT(AE557,"0.#"),1)=".",FALSE,TRUE)</formula>
    </cfRule>
    <cfRule type="expression" dxfId="2430" priority="1256">
      <formula>IF(RIGHT(TEXT(AE557,"0.#"),1)=".",TRUE,FALSE)</formula>
    </cfRule>
  </conditionalFormatting>
  <conditionalFormatting sqref="AE558">
    <cfRule type="expression" dxfId="2429" priority="1253">
      <formula>IF(RIGHT(TEXT(AE558,"0.#"),1)=".",FALSE,TRUE)</formula>
    </cfRule>
    <cfRule type="expression" dxfId="2428" priority="1254">
      <formula>IF(RIGHT(TEXT(AE558,"0.#"),1)=".",TRUE,FALSE)</formula>
    </cfRule>
  </conditionalFormatting>
  <conditionalFormatting sqref="AU556">
    <cfRule type="expression" dxfId="2427" priority="1245">
      <formula>IF(RIGHT(TEXT(AU556,"0.#"),1)=".",FALSE,TRUE)</formula>
    </cfRule>
    <cfRule type="expression" dxfId="2426" priority="1246">
      <formula>IF(RIGHT(TEXT(AU556,"0.#"),1)=".",TRUE,FALSE)</formula>
    </cfRule>
  </conditionalFormatting>
  <conditionalFormatting sqref="AU557">
    <cfRule type="expression" dxfId="2425" priority="1243">
      <formula>IF(RIGHT(TEXT(AU557,"0.#"),1)=".",FALSE,TRUE)</formula>
    </cfRule>
    <cfRule type="expression" dxfId="2424" priority="1244">
      <formula>IF(RIGHT(TEXT(AU557,"0.#"),1)=".",TRUE,FALSE)</formula>
    </cfRule>
  </conditionalFormatting>
  <conditionalFormatting sqref="AU558">
    <cfRule type="expression" dxfId="2423" priority="1241">
      <formula>IF(RIGHT(TEXT(AU558,"0.#"),1)=".",FALSE,TRUE)</formula>
    </cfRule>
    <cfRule type="expression" dxfId="2422" priority="1242">
      <formula>IF(RIGHT(TEXT(AU558,"0.#"),1)=".",TRUE,FALSE)</formula>
    </cfRule>
  </conditionalFormatting>
  <conditionalFormatting sqref="AQ557">
    <cfRule type="expression" dxfId="2421" priority="1233">
      <formula>IF(RIGHT(TEXT(AQ557,"0.#"),1)=".",FALSE,TRUE)</formula>
    </cfRule>
    <cfRule type="expression" dxfId="2420" priority="1234">
      <formula>IF(RIGHT(TEXT(AQ557,"0.#"),1)=".",TRUE,FALSE)</formula>
    </cfRule>
  </conditionalFormatting>
  <conditionalFormatting sqref="AQ558">
    <cfRule type="expression" dxfId="2419" priority="1231">
      <formula>IF(RIGHT(TEXT(AQ558,"0.#"),1)=".",FALSE,TRUE)</formula>
    </cfRule>
    <cfRule type="expression" dxfId="2418" priority="1232">
      <formula>IF(RIGHT(TEXT(AQ558,"0.#"),1)=".",TRUE,FALSE)</formula>
    </cfRule>
  </conditionalFormatting>
  <conditionalFormatting sqref="AQ556">
    <cfRule type="expression" dxfId="2417" priority="1229">
      <formula>IF(RIGHT(TEXT(AQ556,"0.#"),1)=".",FALSE,TRUE)</formula>
    </cfRule>
    <cfRule type="expression" dxfId="2416" priority="1230">
      <formula>IF(RIGHT(TEXT(AQ556,"0.#"),1)=".",TRUE,FALSE)</formula>
    </cfRule>
  </conditionalFormatting>
  <conditionalFormatting sqref="AE561">
    <cfRule type="expression" dxfId="2415" priority="1227">
      <formula>IF(RIGHT(TEXT(AE561,"0.#"),1)=".",FALSE,TRUE)</formula>
    </cfRule>
    <cfRule type="expression" dxfId="2414" priority="1228">
      <formula>IF(RIGHT(TEXT(AE561,"0.#"),1)=".",TRUE,FALSE)</formula>
    </cfRule>
  </conditionalFormatting>
  <conditionalFormatting sqref="AE562">
    <cfRule type="expression" dxfId="2413" priority="1225">
      <formula>IF(RIGHT(TEXT(AE562,"0.#"),1)=".",FALSE,TRUE)</formula>
    </cfRule>
    <cfRule type="expression" dxfId="2412" priority="1226">
      <formula>IF(RIGHT(TEXT(AE562,"0.#"),1)=".",TRUE,FALSE)</formula>
    </cfRule>
  </conditionalFormatting>
  <conditionalFormatting sqref="AE563">
    <cfRule type="expression" dxfId="2411" priority="1223">
      <formula>IF(RIGHT(TEXT(AE563,"0.#"),1)=".",FALSE,TRUE)</formula>
    </cfRule>
    <cfRule type="expression" dxfId="2410" priority="1224">
      <formula>IF(RIGHT(TEXT(AE563,"0.#"),1)=".",TRUE,FALSE)</formula>
    </cfRule>
  </conditionalFormatting>
  <conditionalFormatting sqref="AL1103:AO1132">
    <cfRule type="expression" dxfId="2409" priority="2879">
      <formula>IF(AND(AL1103&gt;=0, RIGHT(TEXT(AL1103,"0.#"),1)&lt;&gt;"."),TRUE,FALSE)</formula>
    </cfRule>
    <cfRule type="expression" dxfId="2408" priority="2880">
      <formula>IF(AND(AL1103&gt;=0, RIGHT(TEXT(AL1103,"0.#"),1)="."),TRUE,FALSE)</formula>
    </cfRule>
    <cfRule type="expression" dxfId="2407" priority="2881">
      <formula>IF(AND(AL1103&lt;0, RIGHT(TEXT(AL1103,"0.#"),1)&lt;&gt;"."),TRUE,FALSE)</formula>
    </cfRule>
    <cfRule type="expression" dxfId="2406" priority="2882">
      <formula>IF(AND(AL1103&lt;0, RIGHT(TEXT(AL1103,"0.#"),1)="."),TRUE,FALSE)</formula>
    </cfRule>
  </conditionalFormatting>
  <conditionalFormatting sqref="Y1103:Y1132">
    <cfRule type="expression" dxfId="2405" priority="2877">
      <formula>IF(RIGHT(TEXT(Y1103,"0.#"),1)=".",FALSE,TRUE)</formula>
    </cfRule>
    <cfRule type="expression" dxfId="2404" priority="2878">
      <formula>IF(RIGHT(TEXT(Y1103,"0.#"),1)=".",TRUE,FALSE)</formula>
    </cfRule>
  </conditionalFormatting>
  <conditionalFormatting sqref="AQ553">
    <cfRule type="expression" dxfId="2403" priority="1261">
      <formula>IF(RIGHT(TEXT(AQ553,"0.#"),1)=".",FALSE,TRUE)</formula>
    </cfRule>
    <cfRule type="expression" dxfId="2402" priority="1262">
      <formula>IF(RIGHT(TEXT(AQ553,"0.#"),1)=".",TRUE,FALSE)</formula>
    </cfRule>
  </conditionalFormatting>
  <conditionalFormatting sqref="AU552">
    <cfRule type="expression" dxfId="2401" priority="1273">
      <formula>IF(RIGHT(TEXT(AU552,"0.#"),1)=".",FALSE,TRUE)</formula>
    </cfRule>
    <cfRule type="expression" dxfId="2400" priority="1274">
      <formula>IF(RIGHT(TEXT(AU552,"0.#"),1)=".",TRUE,FALSE)</formula>
    </cfRule>
  </conditionalFormatting>
  <conditionalFormatting sqref="AE552">
    <cfRule type="expression" dxfId="2399" priority="1285">
      <formula>IF(RIGHT(TEXT(AE552,"0.#"),1)=".",FALSE,TRUE)</formula>
    </cfRule>
    <cfRule type="expression" dxfId="2398" priority="1286">
      <formula>IF(RIGHT(TEXT(AE552,"0.#"),1)=".",TRUE,FALSE)</formula>
    </cfRule>
  </conditionalFormatting>
  <conditionalFormatting sqref="AQ548">
    <cfRule type="expression" dxfId="2397" priority="1291">
      <formula>IF(RIGHT(TEXT(AQ548,"0.#"),1)=".",FALSE,TRUE)</formula>
    </cfRule>
    <cfRule type="expression" dxfId="2396" priority="1292">
      <formula>IF(RIGHT(TEXT(AQ548,"0.#"),1)=".",TRUE,FALSE)</formula>
    </cfRule>
  </conditionalFormatting>
  <conditionalFormatting sqref="AL838:AO839">
    <cfRule type="expression" dxfId="2395" priority="2831">
      <formula>IF(AND(AL838&gt;=0, RIGHT(TEXT(AL838,"0.#"),1)&lt;&gt;"."),TRUE,FALSE)</formula>
    </cfRule>
    <cfRule type="expression" dxfId="2394" priority="2832">
      <formula>IF(AND(AL838&gt;=0, RIGHT(TEXT(AL838,"0.#"),1)="."),TRUE,FALSE)</formula>
    </cfRule>
    <cfRule type="expression" dxfId="2393" priority="2833">
      <formula>IF(AND(AL838&lt;0, RIGHT(TEXT(AL838,"0.#"),1)&lt;&gt;"."),TRUE,FALSE)</formula>
    </cfRule>
    <cfRule type="expression" dxfId="2392" priority="2834">
      <formula>IF(AND(AL838&lt;0, RIGHT(TEXT(AL838,"0.#"),1)="."),TRUE,FALSE)</formula>
    </cfRule>
  </conditionalFormatting>
  <conditionalFormatting sqref="Y838:Y839">
    <cfRule type="expression" dxfId="2391" priority="2829">
      <formula>IF(RIGHT(TEXT(Y838,"0.#"),1)=".",FALSE,TRUE)</formula>
    </cfRule>
    <cfRule type="expression" dxfId="2390" priority="2830">
      <formula>IF(RIGHT(TEXT(Y838,"0.#"),1)=".",TRUE,FALSE)</formula>
    </cfRule>
  </conditionalFormatting>
  <conditionalFormatting sqref="AE492">
    <cfRule type="expression" dxfId="2389" priority="1617">
      <formula>IF(RIGHT(TEXT(AE492,"0.#"),1)=".",FALSE,TRUE)</formula>
    </cfRule>
    <cfRule type="expression" dxfId="2388" priority="1618">
      <formula>IF(RIGHT(TEXT(AE492,"0.#"),1)=".",TRUE,FALSE)</formula>
    </cfRule>
  </conditionalFormatting>
  <conditionalFormatting sqref="AE493">
    <cfRule type="expression" dxfId="2387" priority="1615">
      <formula>IF(RIGHT(TEXT(AE493,"0.#"),1)=".",FALSE,TRUE)</formula>
    </cfRule>
    <cfRule type="expression" dxfId="2386" priority="1616">
      <formula>IF(RIGHT(TEXT(AE493,"0.#"),1)=".",TRUE,FALSE)</formula>
    </cfRule>
  </conditionalFormatting>
  <conditionalFormatting sqref="AE494">
    <cfRule type="expression" dxfId="2385" priority="1613">
      <formula>IF(RIGHT(TEXT(AE494,"0.#"),1)=".",FALSE,TRUE)</formula>
    </cfRule>
    <cfRule type="expression" dxfId="2384" priority="1614">
      <formula>IF(RIGHT(TEXT(AE494,"0.#"),1)=".",TRUE,FALSE)</formula>
    </cfRule>
  </conditionalFormatting>
  <conditionalFormatting sqref="AQ493">
    <cfRule type="expression" dxfId="2383" priority="1593">
      <formula>IF(RIGHT(TEXT(AQ493,"0.#"),1)=".",FALSE,TRUE)</formula>
    </cfRule>
    <cfRule type="expression" dxfId="2382" priority="1594">
      <formula>IF(RIGHT(TEXT(AQ493,"0.#"),1)=".",TRUE,FALSE)</formula>
    </cfRule>
  </conditionalFormatting>
  <conditionalFormatting sqref="AQ494">
    <cfRule type="expression" dxfId="2381" priority="1591">
      <formula>IF(RIGHT(TEXT(AQ494,"0.#"),1)=".",FALSE,TRUE)</formula>
    </cfRule>
    <cfRule type="expression" dxfId="2380" priority="1592">
      <formula>IF(RIGHT(TEXT(AQ494,"0.#"),1)=".",TRUE,FALSE)</formula>
    </cfRule>
  </conditionalFormatting>
  <conditionalFormatting sqref="AQ492">
    <cfRule type="expression" dxfId="2379" priority="1589">
      <formula>IF(RIGHT(TEXT(AQ492,"0.#"),1)=".",FALSE,TRUE)</formula>
    </cfRule>
    <cfRule type="expression" dxfId="2378" priority="1590">
      <formula>IF(RIGHT(TEXT(AQ492,"0.#"),1)=".",TRUE,FALSE)</formula>
    </cfRule>
  </conditionalFormatting>
  <conditionalFormatting sqref="AU494">
    <cfRule type="expression" dxfId="2377" priority="1601">
      <formula>IF(RIGHT(TEXT(AU494,"0.#"),1)=".",FALSE,TRUE)</formula>
    </cfRule>
    <cfRule type="expression" dxfId="2376" priority="1602">
      <formula>IF(RIGHT(TEXT(AU494,"0.#"),1)=".",TRUE,FALSE)</formula>
    </cfRule>
  </conditionalFormatting>
  <conditionalFormatting sqref="AU492">
    <cfRule type="expression" dxfId="2375" priority="1605">
      <formula>IF(RIGHT(TEXT(AU492,"0.#"),1)=".",FALSE,TRUE)</formula>
    </cfRule>
    <cfRule type="expression" dxfId="2374" priority="1606">
      <formula>IF(RIGHT(TEXT(AU492,"0.#"),1)=".",TRUE,FALSE)</formula>
    </cfRule>
  </conditionalFormatting>
  <conditionalFormatting sqref="AU493">
    <cfRule type="expression" dxfId="2373" priority="1603">
      <formula>IF(RIGHT(TEXT(AU493,"0.#"),1)=".",FALSE,TRUE)</formula>
    </cfRule>
    <cfRule type="expression" dxfId="2372" priority="1604">
      <formula>IF(RIGHT(TEXT(AU493,"0.#"),1)=".",TRUE,FALSE)</formula>
    </cfRule>
  </conditionalFormatting>
  <conditionalFormatting sqref="AU583">
    <cfRule type="expression" dxfId="2371" priority="1121">
      <formula>IF(RIGHT(TEXT(AU583,"0.#"),1)=".",FALSE,TRUE)</formula>
    </cfRule>
    <cfRule type="expression" dxfId="2370" priority="1122">
      <formula>IF(RIGHT(TEXT(AU583,"0.#"),1)=".",TRUE,FALSE)</formula>
    </cfRule>
  </conditionalFormatting>
  <conditionalFormatting sqref="AU582">
    <cfRule type="expression" dxfId="2369" priority="1123">
      <formula>IF(RIGHT(TEXT(AU582,"0.#"),1)=".",FALSE,TRUE)</formula>
    </cfRule>
    <cfRule type="expression" dxfId="2368" priority="1124">
      <formula>IF(RIGHT(TEXT(AU582,"0.#"),1)=".",TRUE,FALSE)</formula>
    </cfRule>
  </conditionalFormatting>
  <conditionalFormatting sqref="AE499">
    <cfRule type="expression" dxfId="2367" priority="1583">
      <formula>IF(RIGHT(TEXT(AE499,"0.#"),1)=".",FALSE,TRUE)</formula>
    </cfRule>
    <cfRule type="expression" dxfId="2366" priority="1584">
      <formula>IF(RIGHT(TEXT(AE499,"0.#"),1)=".",TRUE,FALSE)</formula>
    </cfRule>
  </conditionalFormatting>
  <conditionalFormatting sqref="AE497">
    <cfRule type="expression" dxfId="2365" priority="1587">
      <formula>IF(RIGHT(TEXT(AE497,"0.#"),1)=".",FALSE,TRUE)</formula>
    </cfRule>
    <cfRule type="expression" dxfId="2364" priority="1588">
      <formula>IF(RIGHT(TEXT(AE497,"0.#"),1)=".",TRUE,FALSE)</formula>
    </cfRule>
  </conditionalFormatting>
  <conditionalFormatting sqref="AE498">
    <cfRule type="expression" dxfId="2363" priority="1585">
      <formula>IF(RIGHT(TEXT(AE498,"0.#"),1)=".",FALSE,TRUE)</formula>
    </cfRule>
    <cfRule type="expression" dxfId="2362" priority="1586">
      <formula>IF(RIGHT(TEXT(AE498,"0.#"),1)=".",TRUE,FALSE)</formula>
    </cfRule>
  </conditionalFormatting>
  <conditionalFormatting sqref="AU499">
    <cfRule type="expression" dxfId="2361" priority="1571">
      <formula>IF(RIGHT(TEXT(AU499,"0.#"),1)=".",FALSE,TRUE)</formula>
    </cfRule>
    <cfRule type="expression" dxfId="2360" priority="1572">
      <formula>IF(RIGHT(TEXT(AU499,"0.#"),1)=".",TRUE,FALSE)</formula>
    </cfRule>
  </conditionalFormatting>
  <conditionalFormatting sqref="AU497">
    <cfRule type="expression" dxfId="2359" priority="1575">
      <formula>IF(RIGHT(TEXT(AU497,"0.#"),1)=".",FALSE,TRUE)</formula>
    </cfRule>
    <cfRule type="expression" dxfId="2358" priority="1576">
      <formula>IF(RIGHT(TEXT(AU497,"0.#"),1)=".",TRUE,FALSE)</formula>
    </cfRule>
  </conditionalFormatting>
  <conditionalFormatting sqref="AU498">
    <cfRule type="expression" dxfId="2357" priority="1573">
      <formula>IF(RIGHT(TEXT(AU498,"0.#"),1)=".",FALSE,TRUE)</formula>
    </cfRule>
    <cfRule type="expression" dxfId="2356" priority="1574">
      <formula>IF(RIGHT(TEXT(AU498,"0.#"),1)=".",TRUE,FALSE)</formula>
    </cfRule>
  </conditionalFormatting>
  <conditionalFormatting sqref="AQ497">
    <cfRule type="expression" dxfId="2355" priority="1559">
      <formula>IF(RIGHT(TEXT(AQ497,"0.#"),1)=".",FALSE,TRUE)</formula>
    </cfRule>
    <cfRule type="expression" dxfId="2354" priority="1560">
      <formula>IF(RIGHT(TEXT(AQ497,"0.#"),1)=".",TRUE,FALSE)</formula>
    </cfRule>
  </conditionalFormatting>
  <conditionalFormatting sqref="AQ498">
    <cfRule type="expression" dxfId="2353" priority="1563">
      <formula>IF(RIGHT(TEXT(AQ498,"0.#"),1)=".",FALSE,TRUE)</formula>
    </cfRule>
    <cfRule type="expression" dxfId="2352" priority="1564">
      <formula>IF(RIGHT(TEXT(AQ498,"0.#"),1)=".",TRUE,FALSE)</formula>
    </cfRule>
  </conditionalFormatting>
  <conditionalFormatting sqref="AQ499">
    <cfRule type="expression" dxfId="2351" priority="1561">
      <formula>IF(RIGHT(TEXT(AQ499,"0.#"),1)=".",FALSE,TRUE)</formula>
    </cfRule>
    <cfRule type="expression" dxfId="2350" priority="1562">
      <formula>IF(RIGHT(TEXT(AQ499,"0.#"),1)=".",TRUE,FALSE)</formula>
    </cfRule>
  </conditionalFormatting>
  <conditionalFormatting sqref="AE504">
    <cfRule type="expression" dxfId="2349" priority="1553">
      <formula>IF(RIGHT(TEXT(AE504,"0.#"),1)=".",FALSE,TRUE)</formula>
    </cfRule>
    <cfRule type="expression" dxfId="2348" priority="1554">
      <formula>IF(RIGHT(TEXT(AE504,"0.#"),1)=".",TRUE,FALSE)</formula>
    </cfRule>
  </conditionalFormatting>
  <conditionalFormatting sqref="AE502">
    <cfRule type="expression" dxfId="2347" priority="1557">
      <formula>IF(RIGHT(TEXT(AE502,"0.#"),1)=".",FALSE,TRUE)</formula>
    </cfRule>
    <cfRule type="expression" dxfId="2346" priority="1558">
      <formula>IF(RIGHT(TEXT(AE502,"0.#"),1)=".",TRUE,FALSE)</formula>
    </cfRule>
  </conditionalFormatting>
  <conditionalFormatting sqref="AE503">
    <cfRule type="expression" dxfId="2345" priority="1555">
      <formula>IF(RIGHT(TEXT(AE503,"0.#"),1)=".",FALSE,TRUE)</formula>
    </cfRule>
    <cfRule type="expression" dxfId="2344" priority="1556">
      <formula>IF(RIGHT(TEXT(AE503,"0.#"),1)=".",TRUE,FALSE)</formula>
    </cfRule>
  </conditionalFormatting>
  <conditionalFormatting sqref="AU504">
    <cfRule type="expression" dxfId="2343" priority="1541">
      <formula>IF(RIGHT(TEXT(AU504,"0.#"),1)=".",FALSE,TRUE)</formula>
    </cfRule>
    <cfRule type="expression" dxfId="2342" priority="1542">
      <formula>IF(RIGHT(TEXT(AU504,"0.#"),1)=".",TRUE,FALSE)</formula>
    </cfRule>
  </conditionalFormatting>
  <conditionalFormatting sqref="AU502">
    <cfRule type="expression" dxfId="2341" priority="1545">
      <formula>IF(RIGHT(TEXT(AU502,"0.#"),1)=".",FALSE,TRUE)</formula>
    </cfRule>
    <cfRule type="expression" dxfId="2340" priority="1546">
      <formula>IF(RIGHT(TEXT(AU502,"0.#"),1)=".",TRUE,FALSE)</formula>
    </cfRule>
  </conditionalFormatting>
  <conditionalFormatting sqref="AU503">
    <cfRule type="expression" dxfId="2339" priority="1543">
      <formula>IF(RIGHT(TEXT(AU503,"0.#"),1)=".",FALSE,TRUE)</formula>
    </cfRule>
    <cfRule type="expression" dxfId="2338" priority="1544">
      <formula>IF(RIGHT(TEXT(AU503,"0.#"),1)=".",TRUE,FALSE)</formula>
    </cfRule>
  </conditionalFormatting>
  <conditionalFormatting sqref="AQ502">
    <cfRule type="expression" dxfId="2337" priority="1529">
      <formula>IF(RIGHT(TEXT(AQ502,"0.#"),1)=".",FALSE,TRUE)</formula>
    </cfRule>
    <cfRule type="expression" dxfId="2336" priority="1530">
      <formula>IF(RIGHT(TEXT(AQ502,"0.#"),1)=".",TRUE,FALSE)</formula>
    </cfRule>
  </conditionalFormatting>
  <conditionalFormatting sqref="AQ503">
    <cfRule type="expression" dxfId="2335" priority="1533">
      <formula>IF(RIGHT(TEXT(AQ503,"0.#"),1)=".",FALSE,TRUE)</formula>
    </cfRule>
    <cfRule type="expression" dxfId="2334" priority="1534">
      <formula>IF(RIGHT(TEXT(AQ503,"0.#"),1)=".",TRUE,FALSE)</formula>
    </cfRule>
  </conditionalFormatting>
  <conditionalFormatting sqref="AQ504">
    <cfRule type="expression" dxfId="2333" priority="1531">
      <formula>IF(RIGHT(TEXT(AQ504,"0.#"),1)=".",FALSE,TRUE)</formula>
    </cfRule>
    <cfRule type="expression" dxfId="2332" priority="1532">
      <formula>IF(RIGHT(TEXT(AQ504,"0.#"),1)=".",TRUE,FALSE)</formula>
    </cfRule>
  </conditionalFormatting>
  <conditionalFormatting sqref="AE509">
    <cfRule type="expression" dxfId="2331" priority="1523">
      <formula>IF(RIGHT(TEXT(AE509,"0.#"),1)=".",FALSE,TRUE)</formula>
    </cfRule>
    <cfRule type="expression" dxfId="2330" priority="1524">
      <formula>IF(RIGHT(TEXT(AE509,"0.#"),1)=".",TRUE,FALSE)</formula>
    </cfRule>
  </conditionalFormatting>
  <conditionalFormatting sqref="AE507">
    <cfRule type="expression" dxfId="2329" priority="1527">
      <formula>IF(RIGHT(TEXT(AE507,"0.#"),1)=".",FALSE,TRUE)</formula>
    </cfRule>
    <cfRule type="expression" dxfId="2328" priority="1528">
      <formula>IF(RIGHT(TEXT(AE507,"0.#"),1)=".",TRUE,FALSE)</formula>
    </cfRule>
  </conditionalFormatting>
  <conditionalFormatting sqref="AE508">
    <cfRule type="expression" dxfId="2327" priority="1525">
      <formula>IF(RIGHT(TEXT(AE508,"0.#"),1)=".",FALSE,TRUE)</formula>
    </cfRule>
    <cfRule type="expression" dxfId="2326" priority="1526">
      <formula>IF(RIGHT(TEXT(AE508,"0.#"),1)=".",TRUE,FALSE)</formula>
    </cfRule>
  </conditionalFormatting>
  <conditionalFormatting sqref="AU509">
    <cfRule type="expression" dxfId="2325" priority="1511">
      <formula>IF(RIGHT(TEXT(AU509,"0.#"),1)=".",FALSE,TRUE)</formula>
    </cfRule>
    <cfRule type="expression" dxfId="2324" priority="1512">
      <formula>IF(RIGHT(TEXT(AU509,"0.#"),1)=".",TRUE,FALSE)</formula>
    </cfRule>
  </conditionalFormatting>
  <conditionalFormatting sqref="AU507">
    <cfRule type="expression" dxfId="2323" priority="1515">
      <formula>IF(RIGHT(TEXT(AU507,"0.#"),1)=".",FALSE,TRUE)</formula>
    </cfRule>
    <cfRule type="expression" dxfId="2322" priority="1516">
      <formula>IF(RIGHT(TEXT(AU507,"0.#"),1)=".",TRUE,FALSE)</formula>
    </cfRule>
  </conditionalFormatting>
  <conditionalFormatting sqref="AU508">
    <cfRule type="expression" dxfId="2321" priority="1513">
      <formula>IF(RIGHT(TEXT(AU508,"0.#"),1)=".",FALSE,TRUE)</formula>
    </cfRule>
    <cfRule type="expression" dxfId="2320" priority="1514">
      <formula>IF(RIGHT(TEXT(AU508,"0.#"),1)=".",TRUE,FALSE)</formula>
    </cfRule>
  </conditionalFormatting>
  <conditionalFormatting sqref="AQ507">
    <cfRule type="expression" dxfId="2319" priority="1499">
      <formula>IF(RIGHT(TEXT(AQ507,"0.#"),1)=".",FALSE,TRUE)</formula>
    </cfRule>
    <cfRule type="expression" dxfId="2318" priority="1500">
      <formula>IF(RIGHT(TEXT(AQ507,"0.#"),1)=".",TRUE,FALSE)</formula>
    </cfRule>
  </conditionalFormatting>
  <conditionalFormatting sqref="AQ508">
    <cfRule type="expression" dxfId="2317" priority="1503">
      <formula>IF(RIGHT(TEXT(AQ508,"0.#"),1)=".",FALSE,TRUE)</formula>
    </cfRule>
    <cfRule type="expression" dxfId="2316" priority="1504">
      <formula>IF(RIGHT(TEXT(AQ508,"0.#"),1)=".",TRUE,FALSE)</formula>
    </cfRule>
  </conditionalFormatting>
  <conditionalFormatting sqref="AQ509">
    <cfRule type="expression" dxfId="2315" priority="1501">
      <formula>IF(RIGHT(TEXT(AQ509,"0.#"),1)=".",FALSE,TRUE)</formula>
    </cfRule>
    <cfRule type="expression" dxfId="2314" priority="1502">
      <formula>IF(RIGHT(TEXT(AQ509,"0.#"),1)=".",TRUE,FALSE)</formula>
    </cfRule>
  </conditionalFormatting>
  <conditionalFormatting sqref="AE465">
    <cfRule type="expression" dxfId="2313" priority="1793">
      <formula>IF(RIGHT(TEXT(AE465,"0.#"),1)=".",FALSE,TRUE)</formula>
    </cfRule>
    <cfRule type="expression" dxfId="2312" priority="1794">
      <formula>IF(RIGHT(TEXT(AE465,"0.#"),1)=".",TRUE,FALSE)</formula>
    </cfRule>
  </conditionalFormatting>
  <conditionalFormatting sqref="AE463">
    <cfRule type="expression" dxfId="2311" priority="1797">
      <formula>IF(RIGHT(TEXT(AE463,"0.#"),1)=".",FALSE,TRUE)</formula>
    </cfRule>
    <cfRule type="expression" dxfId="2310" priority="1798">
      <formula>IF(RIGHT(TEXT(AE463,"0.#"),1)=".",TRUE,FALSE)</formula>
    </cfRule>
  </conditionalFormatting>
  <conditionalFormatting sqref="AE464">
    <cfRule type="expression" dxfId="2309" priority="1795">
      <formula>IF(RIGHT(TEXT(AE464,"0.#"),1)=".",FALSE,TRUE)</formula>
    </cfRule>
    <cfRule type="expression" dxfId="2308" priority="1796">
      <formula>IF(RIGHT(TEXT(AE464,"0.#"),1)=".",TRUE,FALSE)</formula>
    </cfRule>
  </conditionalFormatting>
  <conditionalFormatting sqref="AM465">
    <cfRule type="expression" dxfId="2307" priority="1787">
      <formula>IF(RIGHT(TEXT(AM465,"0.#"),1)=".",FALSE,TRUE)</formula>
    </cfRule>
    <cfRule type="expression" dxfId="2306" priority="1788">
      <formula>IF(RIGHT(TEXT(AM465,"0.#"),1)=".",TRUE,FALSE)</formula>
    </cfRule>
  </conditionalFormatting>
  <conditionalFormatting sqref="AM463">
    <cfRule type="expression" dxfId="2305" priority="1791">
      <formula>IF(RIGHT(TEXT(AM463,"0.#"),1)=".",FALSE,TRUE)</formula>
    </cfRule>
    <cfRule type="expression" dxfId="2304" priority="1792">
      <formula>IF(RIGHT(TEXT(AM463,"0.#"),1)=".",TRUE,FALSE)</formula>
    </cfRule>
  </conditionalFormatting>
  <conditionalFormatting sqref="AM464">
    <cfRule type="expression" dxfId="2303" priority="1789">
      <formula>IF(RIGHT(TEXT(AM464,"0.#"),1)=".",FALSE,TRUE)</formula>
    </cfRule>
    <cfRule type="expression" dxfId="2302" priority="1790">
      <formula>IF(RIGHT(TEXT(AM464,"0.#"),1)=".",TRUE,FALSE)</formula>
    </cfRule>
  </conditionalFormatting>
  <conditionalFormatting sqref="AU465">
    <cfRule type="expression" dxfId="2301" priority="1781">
      <formula>IF(RIGHT(TEXT(AU465,"0.#"),1)=".",FALSE,TRUE)</formula>
    </cfRule>
    <cfRule type="expression" dxfId="2300" priority="1782">
      <formula>IF(RIGHT(TEXT(AU465,"0.#"),1)=".",TRUE,FALSE)</formula>
    </cfRule>
  </conditionalFormatting>
  <conditionalFormatting sqref="AU463">
    <cfRule type="expression" dxfId="2299" priority="1785">
      <formula>IF(RIGHT(TEXT(AU463,"0.#"),1)=".",FALSE,TRUE)</formula>
    </cfRule>
    <cfRule type="expression" dxfId="2298" priority="1786">
      <formula>IF(RIGHT(TEXT(AU463,"0.#"),1)=".",TRUE,FALSE)</formula>
    </cfRule>
  </conditionalFormatting>
  <conditionalFormatting sqref="AU464">
    <cfRule type="expression" dxfId="2297" priority="1783">
      <formula>IF(RIGHT(TEXT(AU464,"0.#"),1)=".",FALSE,TRUE)</formula>
    </cfRule>
    <cfRule type="expression" dxfId="2296" priority="1784">
      <formula>IF(RIGHT(TEXT(AU464,"0.#"),1)=".",TRUE,FALSE)</formula>
    </cfRule>
  </conditionalFormatting>
  <conditionalFormatting sqref="AI465">
    <cfRule type="expression" dxfId="2295" priority="1775">
      <formula>IF(RIGHT(TEXT(AI465,"0.#"),1)=".",FALSE,TRUE)</formula>
    </cfRule>
    <cfRule type="expression" dxfId="2294" priority="1776">
      <formula>IF(RIGHT(TEXT(AI465,"0.#"),1)=".",TRUE,FALSE)</formula>
    </cfRule>
  </conditionalFormatting>
  <conditionalFormatting sqref="AI463">
    <cfRule type="expression" dxfId="2293" priority="1779">
      <formula>IF(RIGHT(TEXT(AI463,"0.#"),1)=".",FALSE,TRUE)</formula>
    </cfRule>
    <cfRule type="expression" dxfId="2292" priority="1780">
      <formula>IF(RIGHT(TEXT(AI463,"0.#"),1)=".",TRUE,FALSE)</formula>
    </cfRule>
  </conditionalFormatting>
  <conditionalFormatting sqref="AI464">
    <cfRule type="expression" dxfId="2291" priority="1777">
      <formula>IF(RIGHT(TEXT(AI464,"0.#"),1)=".",FALSE,TRUE)</formula>
    </cfRule>
    <cfRule type="expression" dxfId="2290" priority="1778">
      <formula>IF(RIGHT(TEXT(AI464,"0.#"),1)=".",TRUE,FALSE)</formula>
    </cfRule>
  </conditionalFormatting>
  <conditionalFormatting sqref="AQ463">
    <cfRule type="expression" dxfId="2289" priority="1769">
      <formula>IF(RIGHT(TEXT(AQ463,"0.#"),1)=".",FALSE,TRUE)</formula>
    </cfRule>
    <cfRule type="expression" dxfId="2288" priority="1770">
      <formula>IF(RIGHT(TEXT(AQ463,"0.#"),1)=".",TRUE,FALSE)</formula>
    </cfRule>
  </conditionalFormatting>
  <conditionalFormatting sqref="AQ464">
    <cfRule type="expression" dxfId="2287" priority="1773">
      <formula>IF(RIGHT(TEXT(AQ464,"0.#"),1)=".",FALSE,TRUE)</formula>
    </cfRule>
    <cfRule type="expression" dxfId="2286" priority="1774">
      <formula>IF(RIGHT(TEXT(AQ464,"0.#"),1)=".",TRUE,FALSE)</formula>
    </cfRule>
  </conditionalFormatting>
  <conditionalFormatting sqref="AQ465">
    <cfRule type="expression" dxfId="2285" priority="1771">
      <formula>IF(RIGHT(TEXT(AQ465,"0.#"),1)=".",FALSE,TRUE)</formula>
    </cfRule>
    <cfRule type="expression" dxfId="2284" priority="1772">
      <formula>IF(RIGHT(TEXT(AQ465,"0.#"),1)=".",TRUE,FALSE)</formula>
    </cfRule>
  </conditionalFormatting>
  <conditionalFormatting sqref="AE470">
    <cfRule type="expression" dxfId="2283" priority="1763">
      <formula>IF(RIGHT(TEXT(AE470,"0.#"),1)=".",FALSE,TRUE)</formula>
    </cfRule>
    <cfRule type="expression" dxfId="2282" priority="1764">
      <formula>IF(RIGHT(TEXT(AE470,"0.#"),1)=".",TRUE,FALSE)</formula>
    </cfRule>
  </conditionalFormatting>
  <conditionalFormatting sqref="AE468">
    <cfRule type="expression" dxfId="2281" priority="1767">
      <formula>IF(RIGHT(TEXT(AE468,"0.#"),1)=".",FALSE,TRUE)</formula>
    </cfRule>
    <cfRule type="expression" dxfId="2280" priority="1768">
      <formula>IF(RIGHT(TEXT(AE468,"0.#"),1)=".",TRUE,FALSE)</formula>
    </cfRule>
  </conditionalFormatting>
  <conditionalFormatting sqref="AE469">
    <cfRule type="expression" dxfId="2279" priority="1765">
      <formula>IF(RIGHT(TEXT(AE469,"0.#"),1)=".",FALSE,TRUE)</formula>
    </cfRule>
    <cfRule type="expression" dxfId="2278" priority="1766">
      <formula>IF(RIGHT(TEXT(AE469,"0.#"),1)=".",TRUE,FALSE)</formula>
    </cfRule>
  </conditionalFormatting>
  <conditionalFormatting sqref="AM470">
    <cfRule type="expression" dxfId="2277" priority="1757">
      <formula>IF(RIGHT(TEXT(AM470,"0.#"),1)=".",FALSE,TRUE)</formula>
    </cfRule>
    <cfRule type="expression" dxfId="2276" priority="1758">
      <formula>IF(RIGHT(TEXT(AM470,"0.#"),1)=".",TRUE,FALSE)</formula>
    </cfRule>
  </conditionalFormatting>
  <conditionalFormatting sqref="AM468">
    <cfRule type="expression" dxfId="2275" priority="1761">
      <formula>IF(RIGHT(TEXT(AM468,"0.#"),1)=".",FALSE,TRUE)</formula>
    </cfRule>
    <cfRule type="expression" dxfId="2274" priority="1762">
      <formula>IF(RIGHT(TEXT(AM468,"0.#"),1)=".",TRUE,FALSE)</formula>
    </cfRule>
  </conditionalFormatting>
  <conditionalFormatting sqref="AM469">
    <cfRule type="expression" dxfId="2273" priority="1759">
      <formula>IF(RIGHT(TEXT(AM469,"0.#"),1)=".",FALSE,TRUE)</formula>
    </cfRule>
    <cfRule type="expression" dxfId="2272" priority="1760">
      <formula>IF(RIGHT(TEXT(AM469,"0.#"),1)=".",TRUE,FALSE)</formula>
    </cfRule>
  </conditionalFormatting>
  <conditionalFormatting sqref="AU470">
    <cfRule type="expression" dxfId="2271" priority="1751">
      <formula>IF(RIGHT(TEXT(AU470,"0.#"),1)=".",FALSE,TRUE)</formula>
    </cfRule>
    <cfRule type="expression" dxfId="2270" priority="1752">
      <formula>IF(RIGHT(TEXT(AU470,"0.#"),1)=".",TRUE,FALSE)</formula>
    </cfRule>
  </conditionalFormatting>
  <conditionalFormatting sqref="AU468">
    <cfRule type="expression" dxfId="2269" priority="1755">
      <formula>IF(RIGHT(TEXT(AU468,"0.#"),1)=".",FALSE,TRUE)</formula>
    </cfRule>
    <cfRule type="expression" dxfId="2268" priority="1756">
      <formula>IF(RIGHT(TEXT(AU468,"0.#"),1)=".",TRUE,FALSE)</formula>
    </cfRule>
  </conditionalFormatting>
  <conditionalFormatting sqref="AU469">
    <cfRule type="expression" dxfId="2267" priority="1753">
      <formula>IF(RIGHT(TEXT(AU469,"0.#"),1)=".",FALSE,TRUE)</formula>
    </cfRule>
    <cfRule type="expression" dxfId="2266" priority="1754">
      <formula>IF(RIGHT(TEXT(AU469,"0.#"),1)=".",TRUE,FALSE)</formula>
    </cfRule>
  </conditionalFormatting>
  <conditionalFormatting sqref="AI470">
    <cfRule type="expression" dxfId="2265" priority="1745">
      <formula>IF(RIGHT(TEXT(AI470,"0.#"),1)=".",FALSE,TRUE)</formula>
    </cfRule>
    <cfRule type="expression" dxfId="2264" priority="1746">
      <formula>IF(RIGHT(TEXT(AI470,"0.#"),1)=".",TRUE,FALSE)</formula>
    </cfRule>
  </conditionalFormatting>
  <conditionalFormatting sqref="AI468">
    <cfRule type="expression" dxfId="2263" priority="1749">
      <formula>IF(RIGHT(TEXT(AI468,"0.#"),1)=".",FALSE,TRUE)</formula>
    </cfRule>
    <cfRule type="expression" dxfId="2262" priority="1750">
      <formula>IF(RIGHT(TEXT(AI468,"0.#"),1)=".",TRUE,FALSE)</formula>
    </cfRule>
  </conditionalFormatting>
  <conditionalFormatting sqref="AI469">
    <cfRule type="expression" dxfId="2261" priority="1747">
      <formula>IF(RIGHT(TEXT(AI469,"0.#"),1)=".",FALSE,TRUE)</formula>
    </cfRule>
    <cfRule type="expression" dxfId="2260" priority="1748">
      <formula>IF(RIGHT(TEXT(AI469,"0.#"),1)=".",TRUE,FALSE)</formula>
    </cfRule>
  </conditionalFormatting>
  <conditionalFormatting sqref="AQ468">
    <cfRule type="expression" dxfId="2259" priority="1739">
      <formula>IF(RIGHT(TEXT(AQ468,"0.#"),1)=".",FALSE,TRUE)</formula>
    </cfRule>
    <cfRule type="expression" dxfId="2258" priority="1740">
      <formula>IF(RIGHT(TEXT(AQ468,"0.#"),1)=".",TRUE,FALSE)</formula>
    </cfRule>
  </conditionalFormatting>
  <conditionalFormatting sqref="AQ469">
    <cfRule type="expression" dxfId="2257" priority="1743">
      <formula>IF(RIGHT(TEXT(AQ469,"0.#"),1)=".",FALSE,TRUE)</formula>
    </cfRule>
    <cfRule type="expression" dxfId="2256" priority="1744">
      <formula>IF(RIGHT(TEXT(AQ469,"0.#"),1)=".",TRUE,FALSE)</formula>
    </cfRule>
  </conditionalFormatting>
  <conditionalFormatting sqref="AQ470">
    <cfRule type="expression" dxfId="2255" priority="1741">
      <formula>IF(RIGHT(TEXT(AQ470,"0.#"),1)=".",FALSE,TRUE)</formula>
    </cfRule>
    <cfRule type="expression" dxfId="2254" priority="1742">
      <formula>IF(RIGHT(TEXT(AQ470,"0.#"),1)=".",TRUE,FALSE)</formula>
    </cfRule>
  </conditionalFormatting>
  <conditionalFormatting sqref="AE475">
    <cfRule type="expression" dxfId="2253" priority="1733">
      <formula>IF(RIGHT(TEXT(AE475,"0.#"),1)=".",FALSE,TRUE)</formula>
    </cfRule>
    <cfRule type="expression" dxfId="2252" priority="1734">
      <formula>IF(RIGHT(TEXT(AE475,"0.#"),1)=".",TRUE,FALSE)</formula>
    </cfRule>
  </conditionalFormatting>
  <conditionalFormatting sqref="AE473">
    <cfRule type="expression" dxfId="2251" priority="1737">
      <formula>IF(RIGHT(TEXT(AE473,"0.#"),1)=".",FALSE,TRUE)</formula>
    </cfRule>
    <cfRule type="expression" dxfId="2250" priority="1738">
      <formula>IF(RIGHT(TEXT(AE473,"0.#"),1)=".",TRUE,FALSE)</formula>
    </cfRule>
  </conditionalFormatting>
  <conditionalFormatting sqref="AE474">
    <cfRule type="expression" dxfId="2249" priority="1735">
      <formula>IF(RIGHT(TEXT(AE474,"0.#"),1)=".",FALSE,TRUE)</formula>
    </cfRule>
    <cfRule type="expression" dxfId="2248" priority="1736">
      <formula>IF(RIGHT(TEXT(AE474,"0.#"),1)=".",TRUE,FALSE)</formula>
    </cfRule>
  </conditionalFormatting>
  <conditionalFormatting sqref="AM475">
    <cfRule type="expression" dxfId="2247" priority="1727">
      <formula>IF(RIGHT(TEXT(AM475,"0.#"),1)=".",FALSE,TRUE)</formula>
    </cfRule>
    <cfRule type="expression" dxfId="2246" priority="1728">
      <formula>IF(RIGHT(TEXT(AM475,"0.#"),1)=".",TRUE,FALSE)</formula>
    </cfRule>
  </conditionalFormatting>
  <conditionalFormatting sqref="AM473">
    <cfRule type="expression" dxfId="2245" priority="1731">
      <formula>IF(RIGHT(TEXT(AM473,"0.#"),1)=".",FALSE,TRUE)</formula>
    </cfRule>
    <cfRule type="expression" dxfId="2244" priority="1732">
      <formula>IF(RIGHT(TEXT(AM473,"0.#"),1)=".",TRUE,FALSE)</formula>
    </cfRule>
  </conditionalFormatting>
  <conditionalFormatting sqref="AM474">
    <cfRule type="expression" dxfId="2243" priority="1729">
      <formula>IF(RIGHT(TEXT(AM474,"0.#"),1)=".",FALSE,TRUE)</formula>
    </cfRule>
    <cfRule type="expression" dxfId="2242" priority="1730">
      <formula>IF(RIGHT(TEXT(AM474,"0.#"),1)=".",TRUE,FALSE)</formula>
    </cfRule>
  </conditionalFormatting>
  <conditionalFormatting sqref="AU475">
    <cfRule type="expression" dxfId="2241" priority="1721">
      <formula>IF(RIGHT(TEXT(AU475,"0.#"),1)=".",FALSE,TRUE)</formula>
    </cfRule>
    <cfRule type="expression" dxfId="2240" priority="1722">
      <formula>IF(RIGHT(TEXT(AU475,"0.#"),1)=".",TRUE,FALSE)</formula>
    </cfRule>
  </conditionalFormatting>
  <conditionalFormatting sqref="AU473">
    <cfRule type="expression" dxfId="2239" priority="1725">
      <formula>IF(RIGHT(TEXT(AU473,"0.#"),1)=".",FALSE,TRUE)</formula>
    </cfRule>
    <cfRule type="expression" dxfId="2238" priority="1726">
      <formula>IF(RIGHT(TEXT(AU473,"0.#"),1)=".",TRUE,FALSE)</formula>
    </cfRule>
  </conditionalFormatting>
  <conditionalFormatting sqref="AU474">
    <cfRule type="expression" dxfId="2237" priority="1723">
      <formula>IF(RIGHT(TEXT(AU474,"0.#"),1)=".",FALSE,TRUE)</formula>
    </cfRule>
    <cfRule type="expression" dxfId="2236" priority="1724">
      <formula>IF(RIGHT(TEXT(AU474,"0.#"),1)=".",TRUE,FALSE)</formula>
    </cfRule>
  </conditionalFormatting>
  <conditionalFormatting sqref="AI475">
    <cfRule type="expression" dxfId="2235" priority="1715">
      <formula>IF(RIGHT(TEXT(AI475,"0.#"),1)=".",FALSE,TRUE)</formula>
    </cfRule>
    <cfRule type="expression" dxfId="2234" priority="1716">
      <formula>IF(RIGHT(TEXT(AI475,"0.#"),1)=".",TRUE,FALSE)</formula>
    </cfRule>
  </conditionalFormatting>
  <conditionalFormatting sqref="AI473">
    <cfRule type="expression" dxfId="2233" priority="1719">
      <formula>IF(RIGHT(TEXT(AI473,"0.#"),1)=".",FALSE,TRUE)</formula>
    </cfRule>
    <cfRule type="expression" dxfId="2232" priority="1720">
      <formula>IF(RIGHT(TEXT(AI473,"0.#"),1)=".",TRUE,FALSE)</formula>
    </cfRule>
  </conditionalFormatting>
  <conditionalFormatting sqref="AI474">
    <cfRule type="expression" dxfId="2231" priority="1717">
      <formula>IF(RIGHT(TEXT(AI474,"0.#"),1)=".",FALSE,TRUE)</formula>
    </cfRule>
    <cfRule type="expression" dxfId="2230" priority="1718">
      <formula>IF(RIGHT(TEXT(AI474,"0.#"),1)=".",TRUE,FALSE)</formula>
    </cfRule>
  </conditionalFormatting>
  <conditionalFormatting sqref="AQ473">
    <cfRule type="expression" dxfId="2229" priority="1709">
      <formula>IF(RIGHT(TEXT(AQ473,"0.#"),1)=".",FALSE,TRUE)</formula>
    </cfRule>
    <cfRule type="expression" dxfId="2228" priority="1710">
      <formula>IF(RIGHT(TEXT(AQ473,"0.#"),1)=".",TRUE,FALSE)</formula>
    </cfRule>
  </conditionalFormatting>
  <conditionalFormatting sqref="AQ474">
    <cfRule type="expression" dxfId="2227" priority="1713">
      <formula>IF(RIGHT(TEXT(AQ474,"0.#"),1)=".",FALSE,TRUE)</formula>
    </cfRule>
    <cfRule type="expression" dxfId="2226" priority="1714">
      <formula>IF(RIGHT(TEXT(AQ474,"0.#"),1)=".",TRUE,FALSE)</formula>
    </cfRule>
  </conditionalFormatting>
  <conditionalFormatting sqref="AQ475">
    <cfRule type="expression" dxfId="2225" priority="1711">
      <formula>IF(RIGHT(TEXT(AQ475,"0.#"),1)=".",FALSE,TRUE)</formula>
    </cfRule>
    <cfRule type="expression" dxfId="2224" priority="1712">
      <formula>IF(RIGHT(TEXT(AQ475,"0.#"),1)=".",TRUE,FALSE)</formula>
    </cfRule>
  </conditionalFormatting>
  <conditionalFormatting sqref="AE480">
    <cfRule type="expression" dxfId="2223" priority="1703">
      <formula>IF(RIGHT(TEXT(AE480,"0.#"),1)=".",FALSE,TRUE)</formula>
    </cfRule>
    <cfRule type="expression" dxfId="2222" priority="1704">
      <formula>IF(RIGHT(TEXT(AE480,"0.#"),1)=".",TRUE,FALSE)</formula>
    </cfRule>
  </conditionalFormatting>
  <conditionalFormatting sqref="AE478">
    <cfRule type="expression" dxfId="2221" priority="1707">
      <formula>IF(RIGHT(TEXT(AE478,"0.#"),1)=".",FALSE,TRUE)</formula>
    </cfRule>
    <cfRule type="expression" dxfId="2220" priority="1708">
      <formula>IF(RIGHT(TEXT(AE478,"0.#"),1)=".",TRUE,FALSE)</formula>
    </cfRule>
  </conditionalFormatting>
  <conditionalFormatting sqref="AE479">
    <cfRule type="expression" dxfId="2219" priority="1705">
      <formula>IF(RIGHT(TEXT(AE479,"0.#"),1)=".",FALSE,TRUE)</formula>
    </cfRule>
    <cfRule type="expression" dxfId="2218" priority="1706">
      <formula>IF(RIGHT(TEXT(AE479,"0.#"),1)=".",TRUE,FALSE)</formula>
    </cfRule>
  </conditionalFormatting>
  <conditionalFormatting sqref="AM480">
    <cfRule type="expression" dxfId="2217" priority="1697">
      <formula>IF(RIGHT(TEXT(AM480,"0.#"),1)=".",FALSE,TRUE)</formula>
    </cfRule>
    <cfRule type="expression" dxfId="2216" priority="1698">
      <formula>IF(RIGHT(TEXT(AM480,"0.#"),1)=".",TRUE,FALSE)</formula>
    </cfRule>
  </conditionalFormatting>
  <conditionalFormatting sqref="AM478">
    <cfRule type="expression" dxfId="2215" priority="1701">
      <formula>IF(RIGHT(TEXT(AM478,"0.#"),1)=".",FALSE,TRUE)</formula>
    </cfRule>
    <cfRule type="expression" dxfId="2214" priority="1702">
      <formula>IF(RIGHT(TEXT(AM478,"0.#"),1)=".",TRUE,FALSE)</formula>
    </cfRule>
  </conditionalFormatting>
  <conditionalFormatting sqref="AM479">
    <cfRule type="expression" dxfId="2213" priority="1699">
      <formula>IF(RIGHT(TEXT(AM479,"0.#"),1)=".",FALSE,TRUE)</formula>
    </cfRule>
    <cfRule type="expression" dxfId="2212" priority="1700">
      <formula>IF(RIGHT(TEXT(AM479,"0.#"),1)=".",TRUE,FALSE)</formula>
    </cfRule>
  </conditionalFormatting>
  <conditionalFormatting sqref="AU480">
    <cfRule type="expression" dxfId="2211" priority="1691">
      <formula>IF(RIGHT(TEXT(AU480,"0.#"),1)=".",FALSE,TRUE)</formula>
    </cfRule>
    <cfRule type="expression" dxfId="2210" priority="1692">
      <formula>IF(RIGHT(TEXT(AU480,"0.#"),1)=".",TRUE,FALSE)</formula>
    </cfRule>
  </conditionalFormatting>
  <conditionalFormatting sqref="AU478">
    <cfRule type="expression" dxfId="2209" priority="1695">
      <formula>IF(RIGHT(TEXT(AU478,"0.#"),1)=".",FALSE,TRUE)</formula>
    </cfRule>
    <cfRule type="expression" dxfId="2208" priority="1696">
      <formula>IF(RIGHT(TEXT(AU478,"0.#"),1)=".",TRUE,FALSE)</formula>
    </cfRule>
  </conditionalFormatting>
  <conditionalFormatting sqref="AU479">
    <cfRule type="expression" dxfId="2207" priority="1693">
      <formula>IF(RIGHT(TEXT(AU479,"0.#"),1)=".",FALSE,TRUE)</formula>
    </cfRule>
    <cfRule type="expression" dxfId="2206" priority="1694">
      <formula>IF(RIGHT(TEXT(AU479,"0.#"),1)=".",TRUE,FALSE)</formula>
    </cfRule>
  </conditionalFormatting>
  <conditionalFormatting sqref="AI480">
    <cfRule type="expression" dxfId="2205" priority="1685">
      <formula>IF(RIGHT(TEXT(AI480,"0.#"),1)=".",FALSE,TRUE)</formula>
    </cfRule>
    <cfRule type="expression" dxfId="2204" priority="1686">
      <formula>IF(RIGHT(TEXT(AI480,"0.#"),1)=".",TRUE,FALSE)</formula>
    </cfRule>
  </conditionalFormatting>
  <conditionalFormatting sqref="AI478">
    <cfRule type="expression" dxfId="2203" priority="1689">
      <formula>IF(RIGHT(TEXT(AI478,"0.#"),1)=".",FALSE,TRUE)</formula>
    </cfRule>
    <cfRule type="expression" dxfId="2202" priority="1690">
      <formula>IF(RIGHT(TEXT(AI478,"0.#"),1)=".",TRUE,FALSE)</formula>
    </cfRule>
  </conditionalFormatting>
  <conditionalFormatting sqref="AI479">
    <cfRule type="expression" dxfId="2201" priority="1687">
      <formula>IF(RIGHT(TEXT(AI479,"0.#"),1)=".",FALSE,TRUE)</formula>
    </cfRule>
    <cfRule type="expression" dxfId="2200" priority="1688">
      <formula>IF(RIGHT(TEXT(AI479,"0.#"),1)=".",TRUE,FALSE)</formula>
    </cfRule>
  </conditionalFormatting>
  <conditionalFormatting sqref="AQ478">
    <cfRule type="expression" dxfId="2199" priority="1679">
      <formula>IF(RIGHT(TEXT(AQ478,"0.#"),1)=".",FALSE,TRUE)</formula>
    </cfRule>
    <cfRule type="expression" dxfId="2198" priority="1680">
      <formula>IF(RIGHT(TEXT(AQ478,"0.#"),1)=".",TRUE,FALSE)</formula>
    </cfRule>
  </conditionalFormatting>
  <conditionalFormatting sqref="AQ479">
    <cfRule type="expression" dxfId="2197" priority="1683">
      <formula>IF(RIGHT(TEXT(AQ479,"0.#"),1)=".",FALSE,TRUE)</formula>
    </cfRule>
    <cfRule type="expression" dxfId="2196" priority="1684">
      <formula>IF(RIGHT(TEXT(AQ479,"0.#"),1)=".",TRUE,FALSE)</formula>
    </cfRule>
  </conditionalFormatting>
  <conditionalFormatting sqref="AQ480">
    <cfRule type="expression" dxfId="2195" priority="1681">
      <formula>IF(RIGHT(TEXT(AQ480,"0.#"),1)=".",FALSE,TRUE)</formula>
    </cfRule>
    <cfRule type="expression" dxfId="2194" priority="1682">
      <formula>IF(RIGHT(TEXT(AQ480,"0.#"),1)=".",TRUE,FALSE)</formula>
    </cfRule>
  </conditionalFormatting>
  <conditionalFormatting sqref="AM47">
    <cfRule type="expression" dxfId="2193" priority="1973">
      <formula>IF(RIGHT(TEXT(AM47,"0.#"),1)=".",FALSE,TRUE)</formula>
    </cfRule>
    <cfRule type="expression" dxfId="2192" priority="1974">
      <formula>IF(RIGHT(TEXT(AM47,"0.#"),1)=".",TRUE,FALSE)</formula>
    </cfRule>
  </conditionalFormatting>
  <conditionalFormatting sqref="AI46">
    <cfRule type="expression" dxfId="2191" priority="1977">
      <formula>IF(RIGHT(TEXT(AI46,"0.#"),1)=".",FALSE,TRUE)</formula>
    </cfRule>
    <cfRule type="expression" dxfId="2190" priority="1978">
      <formula>IF(RIGHT(TEXT(AI46,"0.#"),1)=".",TRUE,FALSE)</formula>
    </cfRule>
  </conditionalFormatting>
  <conditionalFormatting sqref="AM46">
    <cfRule type="expression" dxfId="2189" priority="1975">
      <formula>IF(RIGHT(TEXT(AM46,"0.#"),1)=".",FALSE,TRUE)</formula>
    </cfRule>
    <cfRule type="expression" dxfId="2188" priority="1976">
      <formula>IF(RIGHT(TEXT(AM46,"0.#"),1)=".",TRUE,FALSE)</formula>
    </cfRule>
  </conditionalFormatting>
  <conditionalFormatting sqref="AU46:AU48">
    <cfRule type="expression" dxfId="2187" priority="1967">
      <formula>IF(RIGHT(TEXT(AU46,"0.#"),1)=".",FALSE,TRUE)</formula>
    </cfRule>
    <cfRule type="expression" dxfId="2186" priority="1968">
      <formula>IF(RIGHT(TEXT(AU46,"0.#"),1)=".",TRUE,FALSE)</formula>
    </cfRule>
  </conditionalFormatting>
  <conditionalFormatting sqref="AM48">
    <cfRule type="expression" dxfId="2185" priority="1971">
      <formula>IF(RIGHT(TEXT(AM48,"0.#"),1)=".",FALSE,TRUE)</formula>
    </cfRule>
    <cfRule type="expression" dxfId="2184" priority="1972">
      <formula>IF(RIGHT(TEXT(AM48,"0.#"),1)=".",TRUE,FALSE)</formula>
    </cfRule>
  </conditionalFormatting>
  <conditionalFormatting sqref="AQ46:AQ48">
    <cfRule type="expression" dxfId="2183" priority="1969">
      <formula>IF(RIGHT(TEXT(AQ46,"0.#"),1)=".",FALSE,TRUE)</formula>
    </cfRule>
    <cfRule type="expression" dxfId="2182" priority="1970">
      <formula>IF(RIGHT(TEXT(AQ46,"0.#"),1)=".",TRUE,FALSE)</formula>
    </cfRule>
  </conditionalFormatting>
  <conditionalFormatting sqref="AE146:AE147 AI146:AI147 AM146:AM147 AQ146:AQ147 AU146:AU147">
    <cfRule type="expression" dxfId="2181" priority="1961">
      <formula>IF(RIGHT(TEXT(AE146,"0.#"),1)=".",FALSE,TRUE)</formula>
    </cfRule>
    <cfRule type="expression" dxfId="2180" priority="1962">
      <formula>IF(RIGHT(TEXT(AE146,"0.#"),1)=".",TRUE,FALSE)</formula>
    </cfRule>
  </conditionalFormatting>
  <conditionalFormatting sqref="AE138:AE139 AI138:AI139 AM138:AM139 AQ138:AQ139 AU138:AU139">
    <cfRule type="expression" dxfId="2179" priority="1965">
      <formula>IF(RIGHT(TEXT(AE138,"0.#"),1)=".",FALSE,TRUE)</formula>
    </cfRule>
    <cfRule type="expression" dxfId="2178" priority="1966">
      <formula>IF(RIGHT(TEXT(AE138,"0.#"),1)=".",TRUE,FALSE)</formula>
    </cfRule>
  </conditionalFormatting>
  <conditionalFormatting sqref="AE142:AE143 AI142:AI143 AM142:AM143 AQ142:AQ143 AU142:AU143">
    <cfRule type="expression" dxfId="2177" priority="1963">
      <formula>IF(RIGHT(TEXT(AE142,"0.#"),1)=".",FALSE,TRUE)</formula>
    </cfRule>
    <cfRule type="expression" dxfId="2176" priority="1964">
      <formula>IF(RIGHT(TEXT(AE142,"0.#"),1)=".",TRUE,FALSE)</formula>
    </cfRule>
  </conditionalFormatting>
  <conditionalFormatting sqref="AE198:AE199 AI198:AI199 AM198:AM199 AQ198:AQ199 AU198:AU199">
    <cfRule type="expression" dxfId="2175" priority="1955">
      <formula>IF(RIGHT(TEXT(AE198,"0.#"),1)=".",FALSE,TRUE)</formula>
    </cfRule>
    <cfRule type="expression" dxfId="2174" priority="1956">
      <formula>IF(RIGHT(TEXT(AE198,"0.#"),1)=".",TRUE,FALSE)</formula>
    </cfRule>
  </conditionalFormatting>
  <conditionalFormatting sqref="AE150:AE151 AI150:AI151 AM150:AM151 AQ150:AQ151 AU150:AU151">
    <cfRule type="expression" dxfId="2173" priority="1959">
      <formula>IF(RIGHT(TEXT(AE150,"0.#"),1)=".",FALSE,TRUE)</formula>
    </cfRule>
    <cfRule type="expression" dxfId="2172" priority="1960">
      <formula>IF(RIGHT(TEXT(AE150,"0.#"),1)=".",TRUE,FALSE)</formula>
    </cfRule>
  </conditionalFormatting>
  <conditionalFormatting sqref="AE194:AE195 AI194:AI195 AM194:AM195 AQ194:AQ195 AU194:AU195">
    <cfRule type="expression" dxfId="2171" priority="1957">
      <formula>IF(RIGHT(TEXT(AE194,"0.#"),1)=".",FALSE,TRUE)</formula>
    </cfRule>
    <cfRule type="expression" dxfId="2170" priority="1958">
      <formula>IF(RIGHT(TEXT(AE194,"0.#"),1)=".",TRUE,FALSE)</formula>
    </cfRule>
  </conditionalFormatting>
  <conditionalFormatting sqref="AE210:AE211 AI210:AI211 AM210:AM211 AQ210:AQ211 AU210:AU211">
    <cfRule type="expression" dxfId="2169" priority="1949">
      <formula>IF(RIGHT(TEXT(AE210,"0.#"),1)=".",FALSE,TRUE)</formula>
    </cfRule>
    <cfRule type="expression" dxfId="2168" priority="1950">
      <formula>IF(RIGHT(TEXT(AE210,"0.#"),1)=".",TRUE,FALSE)</formula>
    </cfRule>
  </conditionalFormatting>
  <conditionalFormatting sqref="AE202:AE203 AI202:AI203 AM202:AM203 AQ202:AQ203 AU202:AU203">
    <cfRule type="expression" dxfId="2167" priority="1953">
      <formula>IF(RIGHT(TEXT(AE202,"0.#"),1)=".",FALSE,TRUE)</formula>
    </cfRule>
    <cfRule type="expression" dxfId="2166" priority="1954">
      <formula>IF(RIGHT(TEXT(AE202,"0.#"),1)=".",TRUE,FALSE)</formula>
    </cfRule>
  </conditionalFormatting>
  <conditionalFormatting sqref="AE206:AE207 AI206:AI207 AM206:AM207 AQ206:AQ207 AU206:AU207">
    <cfRule type="expression" dxfId="2165" priority="1951">
      <formula>IF(RIGHT(TEXT(AE206,"0.#"),1)=".",FALSE,TRUE)</formula>
    </cfRule>
    <cfRule type="expression" dxfId="2164" priority="1952">
      <formula>IF(RIGHT(TEXT(AE206,"0.#"),1)=".",TRUE,FALSE)</formula>
    </cfRule>
  </conditionalFormatting>
  <conditionalFormatting sqref="AE262:AE263 AI262:AI263 AM262:AM263 AQ262:AQ263 AU262:AU263">
    <cfRule type="expression" dxfId="2163" priority="1943">
      <formula>IF(RIGHT(TEXT(AE262,"0.#"),1)=".",FALSE,TRUE)</formula>
    </cfRule>
    <cfRule type="expression" dxfId="2162" priority="1944">
      <formula>IF(RIGHT(TEXT(AE262,"0.#"),1)=".",TRUE,FALSE)</formula>
    </cfRule>
  </conditionalFormatting>
  <conditionalFormatting sqref="AE254:AE255 AI254:AI255 AM254:AM255 AQ254:AQ255 AU254:AU255">
    <cfRule type="expression" dxfId="2161" priority="1947">
      <formula>IF(RIGHT(TEXT(AE254,"0.#"),1)=".",FALSE,TRUE)</formula>
    </cfRule>
    <cfRule type="expression" dxfId="2160" priority="1948">
      <formula>IF(RIGHT(TEXT(AE254,"0.#"),1)=".",TRUE,FALSE)</formula>
    </cfRule>
  </conditionalFormatting>
  <conditionalFormatting sqref="AE258:AE259 AI258:AI259 AM258:AM259 AQ258:AQ259 AU258:AU259">
    <cfRule type="expression" dxfId="2159" priority="1945">
      <formula>IF(RIGHT(TEXT(AE258,"0.#"),1)=".",FALSE,TRUE)</formula>
    </cfRule>
    <cfRule type="expression" dxfId="2158" priority="1946">
      <formula>IF(RIGHT(TEXT(AE258,"0.#"),1)=".",TRUE,FALSE)</formula>
    </cfRule>
  </conditionalFormatting>
  <conditionalFormatting sqref="AE314:AE315 AI314:AI315 AM314:AM315 AQ314:AQ315 AU314:AU315">
    <cfRule type="expression" dxfId="2157" priority="1937">
      <formula>IF(RIGHT(TEXT(AE314,"0.#"),1)=".",FALSE,TRUE)</formula>
    </cfRule>
    <cfRule type="expression" dxfId="2156" priority="1938">
      <formula>IF(RIGHT(TEXT(AE314,"0.#"),1)=".",TRUE,FALSE)</formula>
    </cfRule>
  </conditionalFormatting>
  <conditionalFormatting sqref="AE266:AE267 AI266:AI267 AM266:AM267 AQ266:AQ267 AU266:AU267">
    <cfRule type="expression" dxfId="2155" priority="1941">
      <formula>IF(RIGHT(TEXT(AE266,"0.#"),1)=".",FALSE,TRUE)</formula>
    </cfRule>
    <cfRule type="expression" dxfId="2154" priority="1942">
      <formula>IF(RIGHT(TEXT(AE266,"0.#"),1)=".",TRUE,FALSE)</formula>
    </cfRule>
  </conditionalFormatting>
  <conditionalFormatting sqref="AE270:AE271 AI270:AI271 AM270:AM271 AQ270:AQ271 AU270:AU271">
    <cfRule type="expression" dxfId="2153" priority="1939">
      <formula>IF(RIGHT(TEXT(AE270,"0.#"),1)=".",FALSE,TRUE)</formula>
    </cfRule>
    <cfRule type="expression" dxfId="2152" priority="1940">
      <formula>IF(RIGHT(TEXT(AE270,"0.#"),1)=".",TRUE,FALSE)</formula>
    </cfRule>
  </conditionalFormatting>
  <conditionalFormatting sqref="AE326:AE327 AI326:AI327 AM326:AM327 AQ326:AQ327 AU326:AU327">
    <cfRule type="expression" dxfId="2151" priority="1931">
      <formula>IF(RIGHT(TEXT(AE326,"0.#"),1)=".",FALSE,TRUE)</formula>
    </cfRule>
    <cfRule type="expression" dxfId="2150" priority="1932">
      <formula>IF(RIGHT(TEXT(AE326,"0.#"),1)=".",TRUE,FALSE)</formula>
    </cfRule>
  </conditionalFormatting>
  <conditionalFormatting sqref="AE318:AE319 AI318:AI319 AM318:AM319 AQ318:AQ319 AU318:AU319">
    <cfRule type="expression" dxfId="2149" priority="1935">
      <formula>IF(RIGHT(TEXT(AE318,"0.#"),1)=".",FALSE,TRUE)</formula>
    </cfRule>
    <cfRule type="expression" dxfId="2148" priority="1936">
      <formula>IF(RIGHT(TEXT(AE318,"0.#"),1)=".",TRUE,FALSE)</formula>
    </cfRule>
  </conditionalFormatting>
  <conditionalFormatting sqref="AE322:AE323 AI322:AI323 AM322:AM323 AQ322:AQ323 AU322:AU323">
    <cfRule type="expression" dxfId="2147" priority="1933">
      <formula>IF(RIGHT(TEXT(AE322,"0.#"),1)=".",FALSE,TRUE)</formula>
    </cfRule>
    <cfRule type="expression" dxfId="2146" priority="1934">
      <formula>IF(RIGHT(TEXT(AE322,"0.#"),1)=".",TRUE,FALSE)</formula>
    </cfRule>
  </conditionalFormatting>
  <conditionalFormatting sqref="AE378:AE379 AI378:AI379 AM378:AM379 AQ378:AQ379 AU378:AU379">
    <cfRule type="expression" dxfId="2145" priority="1925">
      <formula>IF(RIGHT(TEXT(AE378,"0.#"),1)=".",FALSE,TRUE)</formula>
    </cfRule>
    <cfRule type="expression" dxfId="2144" priority="1926">
      <formula>IF(RIGHT(TEXT(AE378,"0.#"),1)=".",TRUE,FALSE)</formula>
    </cfRule>
  </conditionalFormatting>
  <conditionalFormatting sqref="AE330:AE331 AI330:AI331 AM330:AM331 AQ330:AQ331 AU330:AU331">
    <cfRule type="expression" dxfId="2143" priority="1929">
      <formula>IF(RIGHT(TEXT(AE330,"0.#"),1)=".",FALSE,TRUE)</formula>
    </cfRule>
    <cfRule type="expression" dxfId="2142" priority="1930">
      <formula>IF(RIGHT(TEXT(AE330,"0.#"),1)=".",TRUE,FALSE)</formula>
    </cfRule>
  </conditionalFormatting>
  <conditionalFormatting sqref="AE374:AE375 AI374:AI375 AM374:AM375 AQ374:AQ375 AU374:AU375">
    <cfRule type="expression" dxfId="2141" priority="1927">
      <formula>IF(RIGHT(TEXT(AE374,"0.#"),1)=".",FALSE,TRUE)</formula>
    </cfRule>
    <cfRule type="expression" dxfId="2140" priority="1928">
      <formula>IF(RIGHT(TEXT(AE374,"0.#"),1)=".",TRUE,FALSE)</formula>
    </cfRule>
  </conditionalFormatting>
  <conditionalFormatting sqref="AE390:AE391 AI390:AI391 AM390:AM391 AQ390:AQ391 AU390:AU391">
    <cfRule type="expression" dxfId="2139" priority="1919">
      <formula>IF(RIGHT(TEXT(AE390,"0.#"),1)=".",FALSE,TRUE)</formula>
    </cfRule>
    <cfRule type="expression" dxfId="2138" priority="1920">
      <formula>IF(RIGHT(TEXT(AE390,"0.#"),1)=".",TRUE,FALSE)</formula>
    </cfRule>
  </conditionalFormatting>
  <conditionalFormatting sqref="AE382:AE383 AI382:AI383 AM382:AM383 AQ382:AQ383 AU382:AU383">
    <cfRule type="expression" dxfId="2137" priority="1923">
      <formula>IF(RIGHT(TEXT(AE382,"0.#"),1)=".",FALSE,TRUE)</formula>
    </cfRule>
    <cfRule type="expression" dxfId="2136" priority="1924">
      <formula>IF(RIGHT(TEXT(AE382,"0.#"),1)=".",TRUE,FALSE)</formula>
    </cfRule>
  </conditionalFormatting>
  <conditionalFormatting sqref="AE386:AE387 AI386:AI387 AM386:AM387 AQ386:AQ387 AU386:AU387">
    <cfRule type="expression" dxfId="2135" priority="1921">
      <formula>IF(RIGHT(TEXT(AE386,"0.#"),1)=".",FALSE,TRUE)</formula>
    </cfRule>
    <cfRule type="expression" dxfId="2134" priority="1922">
      <formula>IF(RIGHT(TEXT(AE386,"0.#"),1)=".",TRUE,FALSE)</formula>
    </cfRule>
  </conditionalFormatting>
  <conditionalFormatting sqref="AE440">
    <cfRule type="expression" dxfId="2133" priority="1913">
      <formula>IF(RIGHT(TEXT(AE440,"0.#"),1)=".",FALSE,TRUE)</formula>
    </cfRule>
    <cfRule type="expression" dxfId="2132" priority="1914">
      <formula>IF(RIGHT(TEXT(AE440,"0.#"),1)=".",TRUE,FALSE)</formula>
    </cfRule>
  </conditionalFormatting>
  <conditionalFormatting sqref="AE438">
    <cfRule type="expression" dxfId="2131" priority="1917">
      <formula>IF(RIGHT(TEXT(AE438,"0.#"),1)=".",FALSE,TRUE)</formula>
    </cfRule>
    <cfRule type="expression" dxfId="2130" priority="1918">
      <formula>IF(RIGHT(TEXT(AE438,"0.#"),1)=".",TRUE,FALSE)</formula>
    </cfRule>
  </conditionalFormatting>
  <conditionalFormatting sqref="AE439">
    <cfRule type="expression" dxfId="2129" priority="1915">
      <formula>IF(RIGHT(TEXT(AE439,"0.#"),1)=".",FALSE,TRUE)</formula>
    </cfRule>
    <cfRule type="expression" dxfId="2128" priority="1916">
      <formula>IF(RIGHT(TEXT(AE439,"0.#"),1)=".",TRUE,FALSE)</formula>
    </cfRule>
  </conditionalFormatting>
  <conditionalFormatting sqref="AM440">
    <cfRule type="expression" dxfId="2127" priority="1907">
      <formula>IF(RIGHT(TEXT(AM440,"0.#"),1)=".",FALSE,TRUE)</formula>
    </cfRule>
    <cfRule type="expression" dxfId="2126" priority="1908">
      <formula>IF(RIGHT(TEXT(AM440,"0.#"),1)=".",TRUE,FALSE)</formula>
    </cfRule>
  </conditionalFormatting>
  <conditionalFormatting sqref="AM438">
    <cfRule type="expression" dxfId="2125" priority="1911">
      <formula>IF(RIGHT(TEXT(AM438,"0.#"),1)=".",FALSE,TRUE)</formula>
    </cfRule>
    <cfRule type="expression" dxfId="2124" priority="1912">
      <formula>IF(RIGHT(TEXT(AM438,"0.#"),1)=".",TRUE,FALSE)</formula>
    </cfRule>
  </conditionalFormatting>
  <conditionalFormatting sqref="AM439">
    <cfRule type="expression" dxfId="2123" priority="1909">
      <formula>IF(RIGHT(TEXT(AM439,"0.#"),1)=".",FALSE,TRUE)</formula>
    </cfRule>
    <cfRule type="expression" dxfId="2122" priority="1910">
      <formula>IF(RIGHT(TEXT(AM439,"0.#"),1)=".",TRUE,FALSE)</formula>
    </cfRule>
  </conditionalFormatting>
  <conditionalFormatting sqref="AU440">
    <cfRule type="expression" dxfId="2121" priority="1901">
      <formula>IF(RIGHT(TEXT(AU440,"0.#"),1)=".",FALSE,TRUE)</formula>
    </cfRule>
    <cfRule type="expression" dxfId="2120" priority="1902">
      <formula>IF(RIGHT(TEXT(AU440,"0.#"),1)=".",TRUE,FALSE)</formula>
    </cfRule>
  </conditionalFormatting>
  <conditionalFormatting sqref="AU438">
    <cfRule type="expression" dxfId="2119" priority="1905">
      <formula>IF(RIGHT(TEXT(AU438,"0.#"),1)=".",FALSE,TRUE)</formula>
    </cfRule>
    <cfRule type="expression" dxfId="2118" priority="1906">
      <formula>IF(RIGHT(TEXT(AU438,"0.#"),1)=".",TRUE,FALSE)</formula>
    </cfRule>
  </conditionalFormatting>
  <conditionalFormatting sqref="AU439">
    <cfRule type="expression" dxfId="2117" priority="1903">
      <formula>IF(RIGHT(TEXT(AU439,"0.#"),1)=".",FALSE,TRUE)</formula>
    </cfRule>
    <cfRule type="expression" dxfId="2116" priority="1904">
      <formula>IF(RIGHT(TEXT(AU439,"0.#"),1)=".",TRUE,FALSE)</formula>
    </cfRule>
  </conditionalFormatting>
  <conditionalFormatting sqref="AI440">
    <cfRule type="expression" dxfId="2115" priority="1895">
      <formula>IF(RIGHT(TEXT(AI440,"0.#"),1)=".",FALSE,TRUE)</formula>
    </cfRule>
    <cfRule type="expression" dxfId="2114" priority="1896">
      <formula>IF(RIGHT(TEXT(AI440,"0.#"),1)=".",TRUE,FALSE)</formula>
    </cfRule>
  </conditionalFormatting>
  <conditionalFormatting sqref="AI438">
    <cfRule type="expression" dxfId="2113" priority="1899">
      <formula>IF(RIGHT(TEXT(AI438,"0.#"),1)=".",FALSE,TRUE)</formula>
    </cfRule>
    <cfRule type="expression" dxfId="2112" priority="1900">
      <formula>IF(RIGHT(TEXT(AI438,"0.#"),1)=".",TRUE,FALSE)</formula>
    </cfRule>
  </conditionalFormatting>
  <conditionalFormatting sqref="AI439">
    <cfRule type="expression" dxfId="2111" priority="1897">
      <formula>IF(RIGHT(TEXT(AI439,"0.#"),1)=".",FALSE,TRUE)</formula>
    </cfRule>
    <cfRule type="expression" dxfId="2110" priority="1898">
      <formula>IF(RIGHT(TEXT(AI439,"0.#"),1)=".",TRUE,FALSE)</formula>
    </cfRule>
  </conditionalFormatting>
  <conditionalFormatting sqref="AQ438">
    <cfRule type="expression" dxfId="2109" priority="1889">
      <formula>IF(RIGHT(TEXT(AQ438,"0.#"),1)=".",FALSE,TRUE)</formula>
    </cfRule>
    <cfRule type="expression" dxfId="2108" priority="1890">
      <formula>IF(RIGHT(TEXT(AQ438,"0.#"),1)=".",TRUE,FALSE)</formula>
    </cfRule>
  </conditionalFormatting>
  <conditionalFormatting sqref="AQ439">
    <cfRule type="expression" dxfId="2107" priority="1893">
      <formula>IF(RIGHT(TEXT(AQ439,"0.#"),1)=".",FALSE,TRUE)</formula>
    </cfRule>
    <cfRule type="expression" dxfId="2106" priority="1894">
      <formula>IF(RIGHT(TEXT(AQ439,"0.#"),1)=".",TRUE,FALSE)</formula>
    </cfRule>
  </conditionalFormatting>
  <conditionalFormatting sqref="AQ440">
    <cfRule type="expression" dxfId="2105" priority="1891">
      <formula>IF(RIGHT(TEXT(AQ440,"0.#"),1)=".",FALSE,TRUE)</formula>
    </cfRule>
    <cfRule type="expression" dxfId="2104" priority="1892">
      <formula>IF(RIGHT(TEXT(AQ440,"0.#"),1)=".",TRUE,FALSE)</formula>
    </cfRule>
  </conditionalFormatting>
  <conditionalFormatting sqref="AE445">
    <cfRule type="expression" dxfId="2103" priority="1883">
      <formula>IF(RIGHT(TEXT(AE445,"0.#"),1)=".",FALSE,TRUE)</formula>
    </cfRule>
    <cfRule type="expression" dxfId="2102" priority="1884">
      <formula>IF(RIGHT(TEXT(AE445,"0.#"),1)=".",TRUE,FALSE)</formula>
    </cfRule>
  </conditionalFormatting>
  <conditionalFormatting sqref="AE443">
    <cfRule type="expression" dxfId="2101" priority="1887">
      <formula>IF(RIGHT(TEXT(AE443,"0.#"),1)=".",FALSE,TRUE)</formula>
    </cfRule>
    <cfRule type="expression" dxfId="2100" priority="1888">
      <formula>IF(RIGHT(TEXT(AE443,"0.#"),1)=".",TRUE,FALSE)</formula>
    </cfRule>
  </conditionalFormatting>
  <conditionalFormatting sqref="AE444">
    <cfRule type="expression" dxfId="2099" priority="1885">
      <formula>IF(RIGHT(TEXT(AE444,"0.#"),1)=".",FALSE,TRUE)</formula>
    </cfRule>
    <cfRule type="expression" dxfId="2098" priority="1886">
      <formula>IF(RIGHT(TEXT(AE444,"0.#"),1)=".",TRUE,FALSE)</formula>
    </cfRule>
  </conditionalFormatting>
  <conditionalFormatting sqref="AM445">
    <cfRule type="expression" dxfId="2097" priority="1877">
      <formula>IF(RIGHT(TEXT(AM445,"0.#"),1)=".",FALSE,TRUE)</formula>
    </cfRule>
    <cfRule type="expression" dxfId="2096" priority="1878">
      <formula>IF(RIGHT(TEXT(AM445,"0.#"),1)=".",TRUE,FALSE)</formula>
    </cfRule>
  </conditionalFormatting>
  <conditionalFormatting sqref="AM443">
    <cfRule type="expression" dxfId="2095" priority="1881">
      <formula>IF(RIGHT(TEXT(AM443,"0.#"),1)=".",FALSE,TRUE)</formula>
    </cfRule>
    <cfRule type="expression" dxfId="2094" priority="1882">
      <formula>IF(RIGHT(TEXT(AM443,"0.#"),1)=".",TRUE,FALSE)</formula>
    </cfRule>
  </conditionalFormatting>
  <conditionalFormatting sqref="AM444">
    <cfRule type="expression" dxfId="2093" priority="1879">
      <formula>IF(RIGHT(TEXT(AM444,"0.#"),1)=".",FALSE,TRUE)</formula>
    </cfRule>
    <cfRule type="expression" dxfId="2092" priority="1880">
      <formula>IF(RIGHT(TEXT(AM444,"0.#"),1)=".",TRUE,FALSE)</formula>
    </cfRule>
  </conditionalFormatting>
  <conditionalFormatting sqref="AU445">
    <cfRule type="expression" dxfId="2091" priority="1871">
      <formula>IF(RIGHT(TEXT(AU445,"0.#"),1)=".",FALSE,TRUE)</formula>
    </cfRule>
    <cfRule type="expression" dxfId="2090" priority="1872">
      <formula>IF(RIGHT(TEXT(AU445,"0.#"),1)=".",TRUE,FALSE)</formula>
    </cfRule>
  </conditionalFormatting>
  <conditionalFormatting sqref="AU443">
    <cfRule type="expression" dxfId="2089" priority="1875">
      <formula>IF(RIGHT(TEXT(AU443,"0.#"),1)=".",FALSE,TRUE)</formula>
    </cfRule>
    <cfRule type="expression" dxfId="2088" priority="1876">
      <formula>IF(RIGHT(TEXT(AU443,"0.#"),1)=".",TRUE,FALSE)</formula>
    </cfRule>
  </conditionalFormatting>
  <conditionalFormatting sqref="AU444">
    <cfRule type="expression" dxfId="2087" priority="1873">
      <formula>IF(RIGHT(TEXT(AU444,"0.#"),1)=".",FALSE,TRUE)</formula>
    </cfRule>
    <cfRule type="expression" dxfId="2086" priority="1874">
      <formula>IF(RIGHT(TEXT(AU444,"0.#"),1)=".",TRUE,FALSE)</formula>
    </cfRule>
  </conditionalFormatting>
  <conditionalFormatting sqref="AI445">
    <cfRule type="expression" dxfId="2085" priority="1865">
      <formula>IF(RIGHT(TEXT(AI445,"0.#"),1)=".",FALSE,TRUE)</formula>
    </cfRule>
    <cfRule type="expression" dxfId="2084" priority="1866">
      <formula>IF(RIGHT(TEXT(AI445,"0.#"),1)=".",TRUE,FALSE)</formula>
    </cfRule>
  </conditionalFormatting>
  <conditionalFormatting sqref="AI443">
    <cfRule type="expression" dxfId="2083" priority="1869">
      <formula>IF(RIGHT(TEXT(AI443,"0.#"),1)=".",FALSE,TRUE)</formula>
    </cfRule>
    <cfRule type="expression" dxfId="2082" priority="1870">
      <formula>IF(RIGHT(TEXT(AI443,"0.#"),1)=".",TRUE,FALSE)</formula>
    </cfRule>
  </conditionalFormatting>
  <conditionalFormatting sqref="AI444">
    <cfRule type="expression" dxfId="2081" priority="1867">
      <formula>IF(RIGHT(TEXT(AI444,"0.#"),1)=".",FALSE,TRUE)</formula>
    </cfRule>
    <cfRule type="expression" dxfId="2080" priority="1868">
      <formula>IF(RIGHT(TEXT(AI444,"0.#"),1)=".",TRUE,FALSE)</formula>
    </cfRule>
  </conditionalFormatting>
  <conditionalFormatting sqref="AQ443">
    <cfRule type="expression" dxfId="2079" priority="1859">
      <formula>IF(RIGHT(TEXT(AQ443,"0.#"),1)=".",FALSE,TRUE)</formula>
    </cfRule>
    <cfRule type="expression" dxfId="2078" priority="1860">
      <formula>IF(RIGHT(TEXT(AQ443,"0.#"),1)=".",TRUE,FALSE)</formula>
    </cfRule>
  </conditionalFormatting>
  <conditionalFormatting sqref="AQ444">
    <cfRule type="expression" dxfId="2077" priority="1863">
      <formula>IF(RIGHT(TEXT(AQ444,"0.#"),1)=".",FALSE,TRUE)</formula>
    </cfRule>
    <cfRule type="expression" dxfId="2076" priority="1864">
      <formula>IF(RIGHT(TEXT(AQ444,"0.#"),1)=".",TRUE,FALSE)</formula>
    </cfRule>
  </conditionalFormatting>
  <conditionalFormatting sqref="AQ445">
    <cfRule type="expression" dxfId="2075" priority="1861">
      <formula>IF(RIGHT(TEXT(AQ445,"0.#"),1)=".",FALSE,TRUE)</formula>
    </cfRule>
    <cfRule type="expression" dxfId="2074" priority="1862">
      <formula>IF(RIGHT(TEXT(AQ445,"0.#"),1)=".",TRUE,FALSE)</formula>
    </cfRule>
  </conditionalFormatting>
  <conditionalFormatting sqref="Y873:Y900">
    <cfRule type="expression" dxfId="2073" priority="2089">
      <formula>IF(RIGHT(TEXT(Y873,"0.#"),1)=".",FALSE,TRUE)</formula>
    </cfRule>
    <cfRule type="expression" dxfId="2072" priority="2090">
      <formula>IF(RIGHT(TEXT(Y873,"0.#"),1)=".",TRUE,FALSE)</formula>
    </cfRule>
  </conditionalFormatting>
  <conditionalFormatting sqref="Y871:Y872">
    <cfRule type="expression" dxfId="2071" priority="2083">
      <formula>IF(RIGHT(TEXT(Y871,"0.#"),1)=".",FALSE,TRUE)</formula>
    </cfRule>
    <cfRule type="expression" dxfId="2070" priority="2084">
      <formula>IF(RIGHT(TEXT(Y871,"0.#"),1)=".",TRUE,FALSE)</formula>
    </cfRule>
  </conditionalFormatting>
  <conditionalFormatting sqref="Y906:Y933">
    <cfRule type="expression" dxfId="2069" priority="2077">
      <formula>IF(RIGHT(TEXT(Y906,"0.#"),1)=".",FALSE,TRUE)</formula>
    </cfRule>
    <cfRule type="expression" dxfId="2068" priority="2078">
      <formula>IF(RIGHT(TEXT(Y906,"0.#"),1)=".",TRUE,FALSE)</formula>
    </cfRule>
  </conditionalFormatting>
  <conditionalFormatting sqref="Y904:Y905">
    <cfRule type="expression" dxfId="2067" priority="2071">
      <formula>IF(RIGHT(TEXT(Y904,"0.#"),1)=".",FALSE,TRUE)</formula>
    </cfRule>
    <cfRule type="expression" dxfId="2066" priority="2072">
      <formula>IF(RIGHT(TEXT(Y904,"0.#"),1)=".",TRUE,FALSE)</formula>
    </cfRule>
  </conditionalFormatting>
  <conditionalFormatting sqref="Y939:Y966">
    <cfRule type="expression" dxfId="2065" priority="2065">
      <formula>IF(RIGHT(TEXT(Y939,"0.#"),1)=".",FALSE,TRUE)</formula>
    </cfRule>
    <cfRule type="expression" dxfId="2064" priority="2066">
      <formula>IF(RIGHT(TEXT(Y939,"0.#"),1)=".",TRUE,FALSE)</formula>
    </cfRule>
  </conditionalFormatting>
  <conditionalFormatting sqref="Y937:Y938">
    <cfRule type="expression" dxfId="2063" priority="2059">
      <formula>IF(RIGHT(TEXT(Y937,"0.#"),1)=".",FALSE,TRUE)</formula>
    </cfRule>
    <cfRule type="expression" dxfId="2062" priority="2060">
      <formula>IF(RIGHT(TEXT(Y937,"0.#"),1)=".",TRUE,FALSE)</formula>
    </cfRule>
  </conditionalFormatting>
  <conditionalFormatting sqref="Y972:Y999">
    <cfRule type="expression" dxfId="2061" priority="2053">
      <formula>IF(RIGHT(TEXT(Y972,"0.#"),1)=".",FALSE,TRUE)</formula>
    </cfRule>
    <cfRule type="expression" dxfId="2060" priority="2054">
      <formula>IF(RIGHT(TEXT(Y972,"0.#"),1)=".",TRUE,FALSE)</formula>
    </cfRule>
  </conditionalFormatting>
  <conditionalFormatting sqref="Y970:Y971">
    <cfRule type="expression" dxfId="2059" priority="2047">
      <formula>IF(RIGHT(TEXT(Y970,"0.#"),1)=".",FALSE,TRUE)</formula>
    </cfRule>
    <cfRule type="expression" dxfId="2058" priority="2048">
      <formula>IF(RIGHT(TEXT(Y970,"0.#"),1)=".",TRUE,FALSE)</formula>
    </cfRule>
  </conditionalFormatting>
  <conditionalFormatting sqref="Y1005:Y1032">
    <cfRule type="expression" dxfId="2057" priority="2041">
      <formula>IF(RIGHT(TEXT(Y1005,"0.#"),1)=".",FALSE,TRUE)</formula>
    </cfRule>
    <cfRule type="expression" dxfId="2056" priority="2042">
      <formula>IF(RIGHT(TEXT(Y1005,"0.#"),1)=".",TRUE,FALSE)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3:AO900">
    <cfRule type="expression" dxfId="1979" priority="2091">
      <formula>IF(AND(AL873&gt;=0, RIGHT(TEXT(AL873,"0.#"),1)&lt;&gt;"."),TRUE,FALSE)</formula>
    </cfRule>
    <cfRule type="expression" dxfId="1978" priority="2092">
      <formula>IF(AND(AL873&gt;=0, RIGHT(TEXT(AL873,"0.#"),1)="."),TRUE,FALSE)</formula>
    </cfRule>
    <cfRule type="expression" dxfId="1977" priority="2093">
      <formula>IF(AND(AL873&lt;0, RIGHT(TEXT(AL873,"0.#"),1)&lt;&gt;"."),TRUE,FALSE)</formula>
    </cfRule>
    <cfRule type="expression" dxfId="1976" priority="2094">
      <formula>IF(AND(AL873&lt;0, RIGHT(TEXT(AL873,"0.#"),1)="."),TRUE,FALSE)</formula>
    </cfRule>
  </conditionalFormatting>
  <conditionalFormatting sqref="AL871:AO872">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6:AO933">
    <cfRule type="expression" dxfId="1971" priority="2079">
      <formula>IF(AND(AL906&gt;=0, RIGHT(TEXT(AL906,"0.#"),1)&lt;&gt;"."),TRUE,FALSE)</formula>
    </cfRule>
    <cfRule type="expression" dxfId="1970" priority="2080">
      <formula>IF(AND(AL906&gt;=0, RIGHT(TEXT(AL906,"0.#"),1)="."),TRUE,FALSE)</formula>
    </cfRule>
    <cfRule type="expression" dxfId="1969" priority="2081">
      <formula>IF(AND(AL906&lt;0, RIGHT(TEXT(AL906,"0.#"),1)&lt;&gt;"."),TRUE,FALSE)</formula>
    </cfRule>
    <cfRule type="expression" dxfId="1968" priority="2082">
      <formula>IF(AND(AL906&lt;0, RIGHT(TEXT(AL906,"0.#"),1)="."),TRUE,FALSE)</formula>
    </cfRule>
  </conditionalFormatting>
  <conditionalFormatting sqref="AL904:AO905">
    <cfRule type="expression" dxfId="1967" priority="2073">
      <formula>IF(AND(AL904&gt;=0, RIGHT(TEXT(AL904,"0.#"),1)&lt;&gt;"."),TRUE,FALSE)</formula>
    </cfRule>
    <cfRule type="expression" dxfId="1966" priority="2074">
      <formula>IF(AND(AL904&gt;=0, RIGHT(TEXT(AL904,"0.#"),1)="."),TRUE,FALSE)</formula>
    </cfRule>
    <cfRule type="expression" dxfId="1965" priority="2075">
      <formula>IF(AND(AL904&lt;0, RIGHT(TEXT(AL904,"0.#"),1)&lt;&gt;"."),TRUE,FALSE)</formula>
    </cfRule>
    <cfRule type="expression" dxfId="1964" priority="2076">
      <formula>IF(AND(AL904&lt;0, RIGHT(TEXT(AL904,"0.#"),1)="."),TRUE,FALSE)</formula>
    </cfRule>
  </conditionalFormatting>
  <conditionalFormatting sqref="AL939:AO966">
    <cfRule type="expression" dxfId="1963" priority="2067">
      <formula>IF(AND(AL939&gt;=0, RIGHT(TEXT(AL939,"0.#"),1)&lt;&gt;"."),TRUE,FALSE)</formula>
    </cfRule>
    <cfRule type="expression" dxfId="1962" priority="2068">
      <formula>IF(AND(AL939&gt;=0, RIGHT(TEXT(AL939,"0.#"),1)="."),TRUE,FALSE)</formula>
    </cfRule>
    <cfRule type="expression" dxfId="1961" priority="2069">
      <formula>IF(AND(AL939&lt;0, RIGHT(TEXT(AL939,"0.#"),1)&lt;&gt;"."),TRUE,FALSE)</formula>
    </cfRule>
    <cfRule type="expression" dxfId="1960" priority="2070">
      <formula>IF(AND(AL939&lt;0, RIGHT(TEXT(AL939,"0.#"),1)="."),TRUE,FALSE)</formula>
    </cfRule>
  </conditionalFormatting>
  <conditionalFormatting sqref="AL937:AO938">
    <cfRule type="expression" dxfId="1959" priority="2061">
      <formula>IF(AND(AL937&gt;=0, RIGHT(TEXT(AL937,"0.#"),1)&lt;&gt;"."),TRUE,FALSE)</formula>
    </cfRule>
    <cfRule type="expression" dxfId="1958" priority="2062">
      <formula>IF(AND(AL937&gt;=0, RIGHT(TEXT(AL937,"0.#"),1)="."),TRUE,FALSE)</formula>
    </cfRule>
    <cfRule type="expression" dxfId="1957" priority="2063">
      <formula>IF(AND(AL937&lt;0, RIGHT(TEXT(AL937,"0.#"),1)&lt;&gt;"."),TRUE,FALSE)</formula>
    </cfRule>
    <cfRule type="expression" dxfId="1956" priority="2064">
      <formula>IF(AND(AL937&lt;0, RIGHT(TEXT(AL937,"0.#"),1)="."),TRUE,FALSE)</formula>
    </cfRule>
  </conditionalFormatting>
  <conditionalFormatting sqref="AL972:AO999">
    <cfRule type="expression" dxfId="1955" priority="2055">
      <formula>IF(AND(AL972&gt;=0, RIGHT(TEXT(AL972,"0.#"),1)&lt;&gt;"."),TRUE,FALSE)</formula>
    </cfRule>
    <cfRule type="expression" dxfId="1954" priority="2056">
      <formula>IF(AND(AL972&gt;=0, RIGHT(TEXT(AL972,"0.#"),1)="."),TRUE,FALSE)</formula>
    </cfRule>
    <cfRule type="expression" dxfId="1953" priority="2057">
      <formula>IF(AND(AL972&lt;0, RIGHT(TEXT(AL972,"0.#"),1)&lt;&gt;"."),TRUE,FALSE)</formula>
    </cfRule>
    <cfRule type="expression" dxfId="1952" priority="2058">
      <formula>IF(AND(AL972&lt;0, RIGHT(TEXT(AL972,"0.#"),1)="."),TRUE,FALSE)</formula>
    </cfRule>
  </conditionalFormatting>
  <conditionalFormatting sqref="AL970:AO971">
    <cfRule type="expression" dxfId="1951" priority="2049">
      <formula>IF(AND(AL970&gt;=0, RIGHT(TEXT(AL970,"0.#"),1)&lt;&gt;"."),TRUE,FALSE)</formula>
    </cfRule>
    <cfRule type="expression" dxfId="1950" priority="2050">
      <formula>IF(AND(AL970&gt;=0, RIGHT(TEXT(AL970,"0.#"),1)="."),TRUE,FALSE)</formula>
    </cfRule>
    <cfRule type="expression" dxfId="1949" priority="2051">
      <formula>IF(AND(AL970&lt;0, RIGHT(TEXT(AL970,"0.#"),1)&lt;&gt;"."),TRUE,FALSE)</formula>
    </cfRule>
    <cfRule type="expression" dxfId="1948" priority="2052">
      <formula>IF(AND(AL970&lt;0, RIGHT(TEXT(AL970,"0.#"),1)="."),TRUE,FALSE)</formula>
    </cfRule>
  </conditionalFormatting>
  <conditionalFormatting sqref="AL1005:AO1032">
    <cfRule type="expression" dxfId="1947" priority="2043">
      <formula>IF(AND(AL1005&gt;=0, RIGHT(TEXT(AL1005,"0.#"),1)&lt;&gt;"."),TRUE,FALSE)</formula>
    </cfRule>
    <cfRule type="expression" dxfId="1946" priority="2044">
      <formula>IF(AND(AL1005&gt;=0, RIGHT(TEXT(AL1005,"0.#"),1)="."),TRUE,FALSE)</formula>
    </cfRule>
    <cfRule type="expression" dxfId="1945" priority="2045">
      <formula>IF(AND(AL1005&lt;0, RIGHT(TEXT(AL1005,"0.#"),1)&lt;&gt;"."),TRUE,FALSE)</formula>
    </cfRule>
    <cfRule type="expression" dxfId="1944" priority="2046">
      <formula>IF(AND(AL1005&lt;0, RIGHT(TEXT(AL1005,"0.#"),1)="."),TRUE,FALSE)</formula>
    </cfRule>
  </conditionalFormatting>
  <conditionalFormatting sqref="AL1003:AO1004">
    <cfRule type="expression" dxfId="1943" priority="2037">
      <formula>IF(AND(AL1003&gt;=0, RIGHT(TEXT(AL1003,"0.#"),1)&lt;&gt;"."),TRUE,FALSE)</formula>
    </cfRule>
    <cfRule type="expression" dxfId="1942" priority="2038">
      <formula>IF(AND(AL1003&gt;=0, RIGHT(TEXT(AL1003,"0.#"),1)="."),TRUE,FALSE)</formula>
    </cfRule>
    <cfRule type="expression" dxfId="1941" priority="2039">
      <formula>IF(AND(AL1003&lt;0, RIGHT(TEXT(AL1003,"0.#"),1)&lt;&gt;"."),TRUE,FALSE)</formula>
    </cfRule>
    <cfRule type="expression" dxfId="1940" priority="2040">
      <formula>IF(AND(AL1003&lt;0, RIGHT(TEXT(AL1003,"0.#"),1)="."),TRUE,FALSE)</formula>
    </cfRule>
  </conditionalFormatting>
  <conditionalFormatting sqref="Y1003:Y1004">
    <cfRule type="expression" dxfId="1939" priority="2035">
      <formula>IF(RIGHT(TEXT(Y1003,"0.#"),1)=".",FALSE,TRUE)</formula>
    </cfRule>
    <cfRule type="expression" dxfId="1938" priority="2036">
      <formula>IF(RIGHT(TEXT(Y1003,"0.#"),1)=".",TRUE,FALSE)</formula>
    </cfRule>
  </conditionalFormatting>
  <conditionalFormatting sqref="AL1038:AO1065">
    <cfRule type="expression" dxfId="1937" priority="2031">
      <formula>IF(AND(AL1038&gt;=0, RIGHT(TEXT(AL1038,"0.#"),1)&lt;&gt;"."),TRUE,FALSE)</formula>
    </cfRule>
    <cfRule type="expression" dxfId="1936" priority="2032">
      <formula>IF(AND(AL1038&gt;=0, RIGHT(TEXT(AL1038,"0.#"),1)="."),TRUE,FALSE)</formula>
    </cfRule>
    <cfRule type="expression" dxfId="1935" priority="2033">
      <formula>IF(AND(AL1038&lt;0, RIGHT(TEXT(AL1038,"0.#"),1)&lt;&gt;"."),TRUE,FALSE)</formula>
    </cfRule>
    <cfRule type="expression" dxfId="1934" priority="2034">
      <formula>IF(AND(AL1038&lt;0, RIGHT(TEXT(AL1038,"0.#"),1)="."),TRUE,FALSE)</formula>
    </cfRule>
  </conditionalFormatting>
  <conditionalFormatting sqref="Y1038:Y1065">
    <cfRule type="expression" dxfId="1933" priority="2029">
      <formula>IF(RIGHT(TEXT(Y1038,"0.#"),1)=".",FALSE,TRUE)</formula>
    </cfRule>
    <cfRule type="expression" dxfId="1932" priority="2030">
      <formula>IF(RIGHT(TEXT(Y1038,"0.#"),1)=".",TRUE,FALSE)</formula>
    </cfRule>
  </conditionalFormatting>
  <conditionalFormatting sqref="AL1036:AO1037">
    <cfRule type="expression" dxfId="1931" priority="2025">
      <formula>IF(AND(AL1036&gt;=0, RIGHT(TEXT(AL1036,"0.#"),1)&lt;&gt;"."),TRUE,FALSE)</formula>
    </cfRule>
    <cfRule type="expression" dxfId="1930" priority="2026">
      <formula>IF(AND(AL1036&gt;=0, RIGHT(TEXT(AL1036,"0.#"),1)="."),TRUE,FALSE)</formula>
    </cfRule>
    <cfRule type="expression" dxfId="1929" priority="2027">
      <formula>IF(AND(AL1036&lt;0, RIGHT(TEXT(AL1036,"0.#"),1)&lt;&gt;"."),TRUE,FALSE)</formula>
    </cfRule>
    <cfRule type="expression" dxfId="1928" priority="2028">
      <formula>IF(AND(AL1036&lt;0, RIGHT(TEXT(AL1036,"0.#"),1)="."),TRUE,FALSE)</formula>
    </cfRule>
  </conditionalFormatting>
  <conditionalFormatting sqref="Y1036:Y1037">
    <cfRule type="expression" dxfId="1927" priority="2023">
      <formula>IF(RIGHT(TEXT(Y1036,"0.#"),1)=".",FALSE,TRUE)</formula>
    </cfRule>
    <cfRule type="expression" dxfId="1926" priority="2024">
      <formula>IF(RIGHT(TEXT(Y1036,"0.#"),1)=".",TRUE,FALSE)</formula>
    </cfRule>
  </conditionalFormatting>
  <conditionalFormatting sqref="AL1071:AO1098">
    <cfRule type="expression" dxfId="1925" priority="2019">
      <formula>IF(AND(AL1071&gt;=0, RIGHT(TEXT(AL1071,"0.#"),1)&lt;&gt;"."),TRUE,FALSE)</formula>
    </cfRule>
    <cfRule type="expression" dxfId="1924" priority="2020">
      <formula>IF(AND(AL1071&gt;=0, RIGHT(TEXT(AL1071,"0.#"),1)="."),TRUE,FALSE)</formula>
    </cfRule>
    <cfRule type="expression" dxfId="1923" priority="2021">
      <formula>IF(AND(AL1071&lt;0, RIGHT(TEXT(AL1071,"0.#"),1)&lt;&gt;"."),TRUE,FALSE)</formula>
    </cfRule>
    <cfRule type="expression" dxfId="1922" priority="2022">
      <formula>IF(AND(AL1071&lt;0, RIGHT(TEXT(AL1071,"0.#"),1)="."),TRUE,FALSE)</formula>
    </cfRule>
  </conditionalFormatting>
  <conditionalFormatting sqref="Y1071:Y1098">
    <cfRule type="expression" dxfId="1921" priority="2017">
      <formula>IF(RIGHT(TEXT(Y1071,"0.#"),1)=".",FALSE,TRUE)</formula>
    </cfRule>
    <cfRule type="expression" dxfId="1920" priority="2018">
      <formula>IF(RIGHT(TEXT(Y1071,"0.#"),1)=".",TRUE,FALSE)</formula>
    </cfRule>
  </conditionalFormatting>
  <conditionalFormatting sqref="AL1069:AO1070">
    <cfRule type="expression" dxfId="1919" priority="2013">
      <formula>IF(AND(AL1069&gt;=0, RIGHT(TEXT(AL1069,"0.#"),1)&lt;&gt;"."),TRUE,FALSE)</formula>
    </cfRule>
    <cfRule type="expression" dxfId="1918" priority="2014">
      <formula>IF(AND(AL1069&gt;=0, RIGHT(TEXT(AL1069,"0.#"),1)="."),TRUE,FALSE)</formula>
    </cfRule>
    <cfRule type="expression" dxfId="1917" priority="2015">
      <formula>IF(AND(AL1069&lt;0, RIGHT(TEXT(AL1069,"0.#"),1)&lt;&gt;"."),TRUE,FALSE)</formula>
    </cfRule>
    <cfRule type="expression" dxfId="1916" priority="2016">
      <formula>IF(AND(AL1069&lt;0, RIGHT(TEXT(AL1069,"0.#"),1)="."),TRUE,FALSE)</formula>
    </cfRule>
  </conditionalFormatting>
  <conditionalFormatting sqref="Y1069:Y1070">
    <cfRule type="expression" dxfId="1915" priority="2011">
      <formula>IF(RIGHT(TEXT(Y1069,"0.#"),1)=".",FALSE,TRUE)</formula>
    </cfRule>
    <cfRule type="expression" dxfId="1914" priority="2012">
      <formula>IF(RIGHT(TEXT(Y1069,"0.#"),1)=".",TRUE,FALSE)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P14:AJ14">
    <cfRule type="expression" dxfId="719" priority="19">
      <formula>IF(RIGHT(TEXT(P14,"0.#"),1)=".",FALSE,TRUE)</formula>
    </cfRule>
    <cfRule type="expression" dxfId="718" priority="20">
      <formula>IF(RIGHT(TEXT(P14,"0.#"),1)=".",TRUE,FALSE)</formula>
    </cfRule>
  </conditionalFormatting>
  <conditionalFormatting sqref="P15:AJ17 P13:AJ13">
    <cfRule type="expression" dxfId="717" priority="17">
      <formula>IF(RIGHT(TEXT(P13,"0.#"),1)=".",FALSE,TRUE)</formula>
    </cfRule>
    <cfRule type="expression" dxfId="716" priority="18">
      <formula>IF(RIGHT(TEXT(P13,"0.#"),1)=".",TRUE,FALSE)</formula>
    </cfRule>
  </conditionalFormatting>
  <conditionalFormatting sqref="P23">
    <cfRule type="expression" dxfId="715" priority="15">
      <formula>IF(RIGHT(TEXT(P23,"0.#"),1)=".",FALSE,TRUE)</formula>
    </cfRule>
    <cfRule type="expression" dxfId="714" priority="16">
      <formula>IF(RIGHT(TEXT(P23,"0.#"),1)=".",TRUE,FALSE)</formula>
    </cfRule>
  </conditionalFormatting>
  <conditionalFormatting sqref="P24:P27">
    <cfRule type="expression" dxfId="713" priority="13">
      <formula>IF(RIGHT(TEXT(P24,"0.#"),1)=".",FALSE,TRUE)</formula>
    </cfRule>
    <cfRule type="expression" dxfId="712" priority="14">
      <formula>IF(RIGHT(TEXT(P24,"0.#"),1)=".",TRUE,FALSE)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Q117">
    <cfRule type="expression" dxfId="703" priority="3">
      <formula>IF(RIGHT(TEXT(AQ117,"0.#"),1)=".",FALSE,TRUE)</formula>
    </cfRule>
    <cfRule type="expression" dxfId="702" priority="4">
      <formula>IF(RIGHT(TEXT(AQ117,"0.#"),1)=".",TRUE,FALSE)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5" max="49" man="1"/>
    <brk id="704" max="49" man="1"/>
    <brk id="740" max="49" man="1"/>
    <brk id="805" max="49" man="1"/>
  </rowBreaks>
  <colBreaks count="1" manualBreakCount="1">
    <brk id="6" max="112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8" sqref="B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
      </c>
      <c r="O10" s="13"/>
      <c r="P10" s="13" t="str">
        <f>S8</f>
        <v>直接実施、委託・請負</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t="s">
        <v>564</v>
      </c>
      <c r="C18" s="13" t="str">
        <f t="shared" si="9"/>
        <v>ＩＴ戦略</v>
      </c>
      <c r="D18" s="13" t="str">
        <f t="shared" si="8"/>
        <v>ＩＴ戦略</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ＩＴ戦略</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ＩＴ戦略</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ＩＴ戦略</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ＩＴ戦略</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ＩＴ戦略</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ＩＴ戦略</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ＩＴ戦略</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352</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395</v>
      </c>
      <c r="AF2" s="248"/>
      <c r="AG2" s="248"/>
      <c r="AH2" s="248"/>
      <c r="AI2" s="248" t="s">
        <v>393</v>
      </c>
      <c r="AJ2" s="248"/>
      <c r="AK2" s="248"/>
      <c r="AL2" s="248"/>
      <c r="AM2" s="248" t="s">
        <v>422</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352</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395</v>
      </c>
      <c r="AF9" s="248"/>
      <c r="AG9" s="248"/>
      <c r="AH9" s="248"/>
      <c r="AI9" s="248" t="s">
        <v>393</v>
      </c>
      <c r="AJ9" s="248"/>
      <c r="AK9" s="248"/>
      <c r="AL9" s="248"/>
      <c r="AM9" s="248" t="s">
        <v>422</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352</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395</v>
      </c>
      <c r="AF16" s="248"/>
      <c r="AG16" s="248"/>
      <c r="AH16" s="248"/>
      <c r="AI16" s="248" t="s">
        <v>393</v>
      </c>
      <c r="AJ16" s="248"/>
      <c r="AK16" s="248"/>
      <c r="AL16" s="248"/>
      <c r="AM16" s="248" t="s">
        <v>422</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352</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395</v>
      </c>
      <c r="AF23" s="248"/>
      <c r="AG23" s="248"/>
      <c r="AH23" s="248"/>
      <c r="AI23" s="248" t="s">
        <v>393</v>
      </c>
      <c r="AJ23" s="248"/>
      <c r="AK23" s="248"/>
      <c r="AL23" s="248"/>
      <c r="AM23" s="248" t="s">
        <v>422</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352</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395</v>
      </c>
      <c r="AF30" s="248"/>
      <c r="AG30" s="248"/>
      <c r="AH30" s="248"/>
      <c r="AI30" s="248" t="s">
        <v>393</v>
      </c>
      <c r="AJ30" s="248"/>
      <c r="AK30" s="248"/>
      <c r="AL30" s="248"/>
      <c r="AM30" s="248" t="s">
        <v>422</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352</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395</v>
      </c>
      <c r="AF37" s="248"/>
      <c r="AG37" s="248"/>
      <c r="AH37" s="248"/>
      <c r="AI37" s="248" t="s">
        <v>393</v>
      </c>
      <c r="AJ37" s="248"/>
      <c r="AK37" s="248"/>
      <c r="AL37" s="248"/>
      <c r="AM37" s="248" t="s">
        <v>422</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352</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395</v>
      </c>
      <c r="AF44" s="248"/>
      <c r="AG44" s="248"/>
      <c r="AH44" s="248"/>
      <c r="AI44" s="248" t="s">
        <v>393</v>
      </c>
      <c r="AJ44" s="248"/>
      <c r="AK44" s="248"/>
      <c r="AL44" s="248"/>
      <c r="AM44" s="248" t="s">
        <v>422</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352</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395</v>
      </c>
      <c r="AF51" s="248"/>
      <c r="AG51" s="248"/>
      <c r="AH51" s="248"/>
      <c r="AI51" s="248" t="s">
        <v>393</v>
      </c>
      <c r="AJ51" s="248"/>
      <c r="AK51" s="248"/>
      <c r="AL51" s="248"/>
      <c r="AM51" s="248" t="s">
        <v>422</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352</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395</v>
      </c>
      <c r="AF58" s="248"/>
      <c r="AG58" s="248"/>
      <c r="AH58" s="248"/>
      <c r="AI58" s="248" t="s">
        <v>393</v>
      </c>
      <c r="AJ58" s="248"/>
      <c r="AK58" s="248"/>
      <c r="AL58" s="248"/>
      <c r="AM58" s="248" t="s">
        <v>422</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352</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395</v>
      </c>
      <c r="AF65" s="248"/>
      <c r="AG65" s="248"/>
      <c r="AH65" s="248"/>
      <c r="AI65" s="248" t="s">
        <v>393</v>
      </c>
      <c r="AJ65" s="248"/>
      <c r="AK65" s="248"/>
      <c r="AL65" s="248"/>
      <c r="AM65" s="248" t="s">
        <v>422</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369</v>
      </c>
      <c r="H2" s="596"/>
      <c r="I2" s="596"/>
      <c r="J2" s="596"/>
      <c r="K2" s="596"/>
      <c r="L2" s="596"/>
      <c r="M2" s="596"/>
      <c r="N2" s="596"/>
      <c r="O2" s="596"/>
      <c r="P2" s="596"/>
      <c r="Q2" s="596"/>
      <c r="R2" s="596"/>
      <c r="S2" s="596"/>
      <c r="T2" s="596"/>
      <c r="U2" s="596"/>
      <c r="V2" s="596"/>
      <c r="W2" s="596"/>
      <c r="X2" s="596"/>
      <c r="Y2" s="596"/>
      <c r="Z2" s="596"/>
      <c r="AA2" s="596"/>
      <c r="AB2" s="597"/>
      <c r="AC2" s="595" t="s">
        <v>371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2020-06-26T09:09:06Z</cp:lastPrinted>
  <dcterms:created xsi:type="dcterms:W3CDTF">2012-03-13T00:50:25Z</dcterms:created>
  <dcterms:modified xsi:type="dcterms:W3CDTF">2020-10-05T04:14:17Z</dcterms:modified>
</cp:coreProperties>
</file>