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<sst xmlns="http://schemas.openxmlformats.org/spreadsheetml/2006/main" count="2885" uniqueCount="649">
  <si>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</si>
  <si>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</si>
  <si>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</si>
  <si>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</si>
  <si>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</si>
  <si>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</si>
  <si>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</si>
  <si>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</si>
  <si>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</si>
  <si>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</si>
  <si>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</si>
  <si>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</si>
  <si>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</si>
  <si>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</si>
  <si>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</si>
  <si>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</si>
  <si>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</si>
  <si>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</si>
  <si>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</si>
  <si>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</si>
  <si>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</si>
  <si>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</si>
  <si>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</si>
  <si>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</si>
  <si>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</si>
  <si>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</si>
  <si>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</si>
  <si>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</si>
  <si>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</si>
  <si>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</si>
  <si>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</si>
  <si>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</si>
  <si>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</si>
  <si>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</si>
  <si>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</si>
  <si>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</si>
  <si>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</si>
  <si>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</si>
  <si>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</si>
  <si>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</si>
  <si>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</si>
  <si>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</si>
  <si>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</si>
  <si>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</si>
  <si>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</si>
  <si>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</si>
  <si>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</si>
  <si>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</si>
  <si>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</si>
  <si>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</si>
  <si>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</si>
  <si>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</si>
  <si>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</si>
  <si>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</si>
  <si>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</si>
  <si>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</si>
  <si>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</si>
  <si>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</si>
  <si>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</si>
  <si>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</si>
  <si>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</si>
  <si>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</si>
  <si>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</si>
  <si>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</si>
  <si>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</si>
  <si>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</si>
  <si>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</si>
  <si>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</si>
  <si>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</si>
  <si>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</si>
  <si>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</si>
  <si>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</si>
  <si>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</si>
  <si>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</si>
  <si>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</si>
  <si>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</si>
  <si>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</si>
  <si>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</si>
  <si>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</si>
  <si>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</si>
  <si>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</si>
  <si>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</si>
  <si>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</si>
  <si>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</si>
  <si>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</si>
  <si>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</si>
  <si>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</si>
  <si>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</si>
  <si>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</si>
  <si>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</si>
  <si>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</si>
  <si>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</si>
  <si>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</si>
  <si>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</si>
  <si>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</si>
  <si>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</si>
  <si>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</si>
  <si>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</si>
  <si>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</si>
  <si>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</si>
  <si>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</si>
  <si>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</si>
  <si>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</si>
  <si>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</si>
  <si>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</si>
  <si>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</si>
  <si>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</si>
  <si>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</si>
  <si>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</si>
  <si>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</si>
  <si>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</si>
  <si>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</si>
  <si>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</si>
  <si>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</si>
  <si>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</si>
  <si>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</si>
  <si>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</si>
  <si>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</si>
  <si>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</si>
  <si>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</si>
  <si>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</si>
  <si>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</si>
  <si>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</si>
  <si>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</si>
  <si>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</si>
  <si>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</si>
  <si>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</si>
  <si>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</si>
  <si>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</si>
  <si>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</si>
  <si>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</si>
  <si>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</si>
  <si>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</si>
  <si>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</si>
  <si>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</si>
  <si>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</si>
  <si>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</si>
  <si>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</si>
  <si>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</si>
  <si>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</si>
  <si>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</si>
  <si>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</si>
  <si>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</si>
  <si>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</si>
  <si>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</si>
  <si>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</si>
  <si>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</si>
  <si>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</si>
  <si>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</si>
  <si>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</si>
  <si>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</si>
  <si>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</si>
  <si>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</si>
  <si>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</si>
  <si>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</si>
  <si>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</si>
  <si>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</si>
  <si>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</si>
  <si>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</si>
  <si>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</si>
  <si>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</si>
  <si>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</si>
  <si>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</si>
  <si>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</si>
  <si>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</si>
  <si>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</si>
  <si>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</si>
  <si>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</si>
  <si>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</si>
  <si>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</si>
  <si>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</si>
  <si>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</si>
  <si>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</si>
  <si>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</si>
  <si>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</si>
  <si>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</si>
  <si>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</si>
  <si>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</si>
  <si>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</si>
  <si>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</si>
  <si>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</si>
  <si>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</si>
  <si>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</si>
  <si>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</si>
  <si>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</si>
  <si>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</si>
  <si>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</si>
  <si>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</si>
  <si>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</si>
  <si>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</si>
  <si>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</si>
  <si>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</si>
  <si>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</si>
  <si>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</si>
  <si>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</si>
  <si>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</si>
  <si>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</si>
  <si>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</si>
  <si>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</si>
  <si>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</si>
  <si>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</si>
  <si>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</si>
  <si>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</si>
  <si>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</si>
  <si>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</si>
  <si>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</si>
  <si>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</si>
  <si>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</si>
  <si>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</si>
  <si>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</si>
  <si>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</si>
  <si>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</si>
  <si>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</si>
  <si>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</si>
  <si>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</si>
  <si>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</si>
  <si>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</si>
  <si>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</si>
  <si>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</si>
  <si>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</si>
  <si>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</si>
  <si>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</si>
  <si>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</si>
  <si>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</si>
  <si>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</si>
  <si>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</si>
  <si>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</si>
  <si>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</si>
  <si>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</si>
  <si>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</si>
  <si>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</si>
  <si>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</si>
  <si>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</si>
  <si>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</si>
  <si>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</si>
  <si>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</si>
  <si>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</si>
  <si>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</si>
  <si>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</si>
  <si>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</si>
  <si>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</si>
  <si>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</si>
  <si>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</si>
  <si>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</si>
  <si>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</si>
  <si>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</si>
  <si>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</si>
  <si>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</si>
  <si>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</si>
  <si>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</si>
  <si>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</si>
  <si>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</si>
  <si>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</si>
  <si>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</si>
  <si>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</si>
  <si>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</si>
  <si>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</si>
  <si>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</si>
  <si>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</si>
  <si>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</si>
  <si>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</si>
  <si>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</si>
  <si>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</si>
  <si>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</si>
  <si>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</si>
  <si>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</si>
  <si>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</si>
  <si>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</si>
  <si>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</si>
  <si>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</si>
  <si>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</si>
  <si>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</si>
  <si>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</si>
  <si>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</si>
  <si>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</si>
  <si>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</si>
  <si>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</si>
  <si>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</si>
  <si>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</si>
  <si>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</si>
  <si>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</si>
  <si>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</si>
  <si>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</si>
  <si>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</si>
  <si>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</si>
  <si>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</si>
  <si>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</si>
  <si>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</si>
  <si>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</si>
  <si>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</si>
  <si>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</si>
  <si>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</si>
  <si>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</si>
  <si>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</si>
  <si>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</si>
  <si>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</si>
  <si>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</si>
  <si>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</si>
  <si>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</si>
  <si>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</si>
  <si>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</si>
  <si>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</si>
  <si>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</si>
  <si>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</si>
  <si>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</si>
  <si>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</si>
  <si>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</si>
  <si>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</si>
  <si>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</si>
  <si>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</si>
  <si>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</si>
  <si>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</si>
  <si>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</si>
  <si>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</si>
  <si>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</si>
  <si>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</si>
  <si>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</si>
  <si>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</si>
  <si>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</si>
  <si>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</si>
  <si>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</si>
  <si>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</si>
  <si>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</si>
  <si>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</si>
  <si>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</si>
  <si>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</si>
  <si>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</si>
  <si>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</si>
  <si>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</si>
  <si>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</si>
  <si>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</si>
  <si>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</si>
  <si>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</si>
  <si>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</si>
  <si>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</si>
  <si>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</si>
  <si>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</si>
  <si>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</si>
  <si>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</si>
  <si>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</si>
  <si>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</si>
  <si>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</si>
  <si>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</si>
  <si>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</si>
  <si>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</si>
  <si>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</si>
  <si>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</si>
  <si>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</si>
  <si>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</si>
  <si>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</si>
  <si>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</si>
  <si>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</si>
  <si>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</si>
  <si>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</si>
  <si>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</si>
  <si>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</si>
  <si>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</si>
  <si>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</si>
  <si>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</si>
  <si>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</si>
  <si>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</si>
  <si>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</si>
  <si>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</si>
  <si>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</si>
  <si>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</si>
  <si>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</si>
  <si>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</si>
  <si>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</si>
  <si>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</si>
  <si>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</si>
  <si>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</si>
  <si>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</si>
  <si>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</si>
  <si>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</si>
  <si>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</si>
  <si>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</si>
  <si>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</si>
  <si>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</si>
  <si>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</si>
  <si>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</si>
  <si>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</si>
  <si>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</si>
  <si>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</si>
  <si>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</si>
  <si>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</si>
  <si>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</si>
  <si>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</si>
  <si>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</si>
  <si>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</si>
  <si>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</si>
  <si>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</si>
  <si>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</si>
  <si>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</si>
  <si>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</si>
  <si>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</si>
  <si>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</si>
  <si>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</si>
  <si>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</si>
  <si>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</si>
  <si>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</si>
  <si>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</si>
  <si>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</si>
  <si>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</si>
  <si>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</si>
  <si>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</si>
  <si>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</si>
  <si>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</si>
  <si>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</si>
  <si>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</si>
  <si>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</si>
  <si>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</si>
  <si>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</si>
  <si>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</si>
  <si>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</si>
  <si>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</si>
  <si>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</si>
  <si>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</si>
  <si>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</si>
  <si>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</si>
  <si>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</si>
  <si>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</si>
  <si>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</si>
  <si>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</si>
  <si>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</si>
  <si>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</si>
  <si>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</si>
  <si>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</si>
  <si>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</si>
  <si>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</si>
  <si>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</si>
  <si>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</si>
  <si>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</si>
  <si>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</si>
  <si>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</si>
  <si>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</si>
  <si>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</si>
  <si>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</si>
  <si>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</si>
  <si>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</si>
  <si>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</si>
  <si>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</si>
  <si>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</si>
  <si>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</si>
  <si>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</si>
  <si>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</si>
  <si>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</si>
  <si>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</si>
  <si>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</si>
  <si>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</si>
  <si>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</si>
  <si>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</si>
  <si>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</si>
  <si>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</si>
  <si>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</si>
  <si>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</si>
  <si>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</si>
  <si>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</si>
  <si>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</si>
  <si>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</si>
  <si>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</si>
  <si>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</si>
  <si>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</si>
  <si>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</si>
  <si>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</si>
  <si>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</si>
  <si>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</si>
  <si>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</si>
  <si>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</si>
  <si>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</si>
  <si>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</si>
  <si>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</si>
  <si>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</si>
  <si>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</si>
  <si>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</si>
  <si>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</si>
  <si>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</si>
  <si>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</si>
  <si>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</si>
  <si>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</si>
  <si>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</si>
  <si>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</si>
  <si>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</si>
  <si>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</si>
  <si>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</si>
  <si>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</si>
  <si>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</si>
  <si>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</si>
  <si>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</si>
  <si>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</si>
  <si>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</si>
  <si>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</si>
  <si>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</si>
  <si>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</si>
  <si>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</si>
  <si>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</si>
  <si>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</si>
  <si>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</si>
  <si>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</si>
  <si>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</si>
  <si>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</si>
  <si>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</si>
  <si>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</si>
  <si>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</si>
  <si>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</si>
  <si>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</si>
  <si>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</si>
  <si>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</si>
  <si>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</si>
  <si>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</si>
  <si>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</si>
  <si>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</si>
  <si>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</si>
  <si>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</si>
  <si>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</si>
  <si>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</si>
  <si>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</si>
  <si>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</si>
  <si>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</si>
  <si>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</si>
  <si>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</si>
  <si>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</si>
  <si>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</si>
  <si>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</si>
  <si>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</si>
  <si>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</si>
  <si>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</si>
  <si>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</si>
  <si>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</si>
  <si>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</si>
  <si>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</si>
  <si>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</si>
  <si>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</si>
  <si>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</si>
  <si>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</si>
  <si>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</si>
  <si>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</si>
  <si>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</si>
  <si>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</si>
  <si>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</si>
  <si>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</si>
  <si>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</si>
  <si>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</si>
  <si>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</si>
  <si>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</si>
  <si>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</si>
  <si>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</si>
  <si>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</si>
  <si>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</si>
  <si>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</si>
  <si>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</si>
  <si>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</si>
  <si>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</si>
  <si>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</si>
  <si>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</si>
  <si>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</si>
  <si>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</si>
  <si>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</si>
  <si>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</si>
  <si>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</si>
  <si>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</si>
  <si>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</si>
  <si>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</si>
  <si>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</si>
  <si>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</si>
  <si>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</si>
  <si>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</si>
  <si>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</si>
  <si>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</si>
  <si>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</si>
  <si>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</si>
  <si>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</si>
  <si>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</si>
  <si>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</si>
  <si>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</si>
  <si>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</si>
  <si>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</si>
  <si>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厚生労働省</t>
    <rPh sb="0" eb="2">
      <t>コウセイ</t>
    </rPh>
    <rPh sb="2" eb="5">
      <t>ロウドウショウ</t>
    </rPh>
    <phoneticPr fontId="5"/>
  </si>
  <si>
    <t>医療情報システム等標準化推進事業</t>
  </si>
  <si>
    <t>平成１６年度</t>
  </si>
  <si>
    <t>研究開発振興課医療情報技術推進室</t>
  </si>
  <si>
    <t>平成18年1月：ＩＴ新改革戦略
平成19年3月：医療・健康・介護・福祉分野の情報化グランドデザイン
平成20年8月：重点計画2008
平成21年4月：デジタル新時代に向けた新たな戦略～三カ年緊急プラン～
平成21年7月：i-japan戦略2015
平成22年5月：新たな情報通信技術戦略
平成25年6月：健康・医療戦略
平成25年6月：世界最先端IT国家創造宣言</t>
  </si>
  <si>
    <t xml:space="preserve">医療機関間等の連携や情報共有が各医療機関が保有するシステムが異なっていても円滑に図られるよう、電子カルテ等医療情報システム等で使用する医療用語等の共通コード（標準マスター）の整備、普及推進を図る。
</t>
  </si>
  <si>
    <t xml:space="preserve">電子カルテ等医療情報システムで使用するため、必要な共通の情報基盤となる用語・コードについて整備・維持管理（新たに保険収載された医薬品、検査項目の追加など）・普及促進を行い、医療機関が無償でダウンロードできるようにしている。
</t>
  </si>
  <si>
    <t>平成32年度に電子カルテ普及率を90％まで向上させる</t>
  </si>
  <si>
    <t>一般病院（400床以上）における電子カルテ普及率（３年に１度実施される医療施設調査により把握）（導入施設数/施設数）</t>
  </si>
  <si>
    <t>医療施設調査（厚生労働省）</t>
  </si>
  <si>
    <t>医療用語等の標準マスターのダウンロード件数</t>
  </si>
  <si>
    <t>単位あたりコスト＝Ｘ／Y
Ｘ：執行額（予算額）
Ｙ：標準マスター等のダウンロード件数　　　　　　　　　　　　　　</t>
  </si>
  <si>
    <t>円</t>
  </si>
  <si>
    <t>　　Ｘ/Ｙ</t>
  </si>
  <si>
    <t>件</t>
  </si>
  <si>
    <t>27,448,927/75,774</t>
  </si>
  <si>
    <t>27,647,157/83,833</t>
  </si>
  <si>
    <t>施策大目標Ⅰ－３　利用者の視点に立った、効率的で安心かつ質の高い医療サービスの提供を促進すること</t>
  </si>
  <si>
    <t>医療情報化の体制整備の普及を推進すること（施策目標Ⅰ－３－１）</t>
  </si>
  <si>
    <t>電子カルテ普及率（一般病院400床以上）</t>
    <rPh sb="0" eb="2">
      <t>デンシ</t>
    </rPh>
    <rPh sb="5" eb="8">
      <t>フキュウリツ</t>
    </rPh>
    <rPh sb="9" eb="11">
      <t>イッパン</t>
    </rPh>
    <rPh sb="11" eb="13">
      <t>ビョウイン</t>
    </rPh>
    <rPh sb="16" eb="17">
      <t>ショウ</t>
    </rPh>
    <rPh sb="17" eb="19">
      <t>イジョウ</t>
    </rPh>
    <phoneticPr fontId="5"/>
  </si>
  <si>
    <t>データの標準化を推進することで、医療情報連携の基盤となる医療情報システムの普及につながる。</t>
  </si>
  <si>
    <t>規制改革推進会議等で医療情報の標準化が指摘されるように、国民や社会のニーズを反映していると考える。</t>
    <rPh sb="0" eb="2">
      <t>キセイ</t>
    </rPh>
    <rPh sb="2" eb="4">
      <t>カイカク</t>
    </rPh>
    <rPh sb="4" eb="6">
      <t>スイシン</t>
    </rPh>
    <rPh sb="6" eb="8">
      <t>カイギ</t>
    </rPh>
    <rPh sb="8" eb="9">
      <t>トウ</t>
    </rPh>
    <phoneticPr fontId="5"/>
  </si>
  <si>
    <t>全国的な標準規格の普及を図る上で、自治体等ではなく国主導で行うべき事業である。</t>
    <phoneticPr fontId="5"/>
  </si>
  <si>
    <t>医療情報の標準化は医療情報連携を進める上で欠かせず、優先度の高い事業である。</t>
    <phoneticPr fontId="5"/>
  </si>
  <si>
    <t>△</t>
  </si>
  <si>
    <t>事業内容に応じて、公募を行うことで競争性を確保している。公募の結果、一者応募になったものであるが、支出先の選定は妥当であると考える。</t>
    <rPh sb="28" eb="30">
      <t>コウボ</t>
    </rPh>
    <rPh sb="31" eb="33">
      <t>ケッカ</t>
    </rPh>
    <rPh sb="34" eb="35">
      <t>イッ</t>
    </rPh>
    <rPh sb="35" eb="36">
      <t>シャ</t>
    </rPh>
    <rPh sb="36" eb="38">
      <t>オウボ</t>
    </rPh>
    <rPh sb="49" eb="52">
      <t>シシュツサキ</t>
    </rPh>
    <rPh sb="53" eb="55">
      <t>センテイ</t>
    </rPh>
    <rPh sb="56" eb="58">
      <t>ダトウ</t>
    </rPh>
    <rPh sb="62" eb="63">
      <t>カンガ</t>
    </rPh>
    <phoneticPr fontId="5"/>
  </si>
  <si>
    <t>無</t>
  </si>
  <si>
    <t>有</t>
  </si>
  <si>
    <t>受益者が負担すべき通信費については自己負担としており、負担関係に問題はない。</t>
    <phoneticPr fontId="5"/>
  </si>
  <si>
    <t>事業の実施に必要最低限の経費しか計上していないため、単位当たりコストの削減は困難であるが、その上で必要があれば可能な限りの節減を実施。</t>
    <phoneticPr fontId="5"/>
  </si>
  <si>
    <t>支出を行うにあたっては、必要性を勘案して合理的なものとしている。</t>
    <phoneticPr fontId="5"/>
  </si>
  <si>
    <t>必要最低限の経費のみを予算計上している。</t>
  </si>
  <si>
    <t>‐</t>
  </si>
  <si>
    <t>-</t>
    <phoneticPr fontId="5"/>
  </si>
  <si>
    <t>例年、予算要求の際に更なるコスト削減や効率化が可能か検討しているところ。</t>
    <phoneticPr fontId="5"/>
  </si>
  <si>
    <t>成果実績は成果目標を上回っている。</t>
    <phoneticPr fontId="5"/>
  </si>
  <si>
    <t>国が実施すべき事業内容であるが、極めて専門的な内容であるため、外部に委託することがより効果的と考える。</t>
  </si>
  <si>
    <t>活動実績は見込みに見合っている。</t>
    <rPh sb="5" eb="7">
      <t>ミコ</t>
    </rPh>
    <rPh sb="9" eb="11">
      <t>ミア</t>
    </rPh>
    <phoneticPr fontId="5"/>
  </si>
  <si>
    <t>標準マスターを診療報酬請求に使用する等、十分に活用している。</t>
    <phoneticPr fontId="5"/>
  </si>
  <si>
    <t>国の指定する標準規格を用いて相互に連携可能な電子カルテシステム等を導入する医療機関での初期導入経費を補助するものである。</t>
    <phoneticPr fontId="5"/>
  </si>
  <si>
    <t>医療提供体制設備整備交付金</t>
  </si>
  <si>
    <t>電子カルテの普及状況を図る医療施設調査によると、平成29年度の成果実績は成果目標を達成している。また、ダウンロード件数はほぼ同水準であり、今後も継続して取り組むこととしている。</t>
  </si>
  <si>
    <t>標準マスターについては、民間で維持管理の可能となったものから順次、民間へ移行することとしている。
また、公告期間の見直し等により競争参加者の増加を目指す。</t>
    <rPh sb="52" eb="54">
      <t>コウコク</t>
    </rPh>
    <rPh sb="54" eb="56">
      <t>キカン</t>
    </rPh>
    <rPh sb="57" eb="59">
      <t>ミナオ</t>
    </rPh>
    <rPh sb="60" eb="61">
      <t>トウ</t>
    </rPh>
    <rPh sb="64" eb="66">
      <t>キョウソウ</t>
    </rPh>
    <rPh sb="66" eb="68">
      <t>サンカ</t>
    </rPh>
    <rPh sb="68" eb="69">
      <t>シャ</t>
    </rPh>
    <rPh sb="70" eb="72">
      <t>ゾウカ</t>
    </rPh>
    <rPh sb="73" eb="75">
      <t>メザ</t>
    </rPh>
    <phoneticPr fontId="5"/>
  </si>
  <si>
    <t>103</t>
  </si>
  <si>
    <t>64</t>
  </si>
  <si>
    <t>84</t>
  </si>
  <si>
    <t>69</t>
  </si>
  <si>
    <t>63</t>
  </si>
  <si>
    <t>70</t>
  </si>
  <si>
    <t>59</t>
  </si>
  <si>
    <t>0073</t>
  </si>
  <si>
    <t>0083.</t>
    <phoneticPr fontId="5"/>
  </si>
  <si>
    <t>A.一般財団法人医療情報システム開発センター</t>
    <rPh sb="2" eb="4">
      <t>イッパン</t>
    </rPh>
    <rPh sb="4" eb="8">
      <t>ザイダンホウジン</t>
    </rPh>
    <rPh sb="8" eb="10">
      <t>イリョウ</t>
    </rPh>
    <rPh sb="10" eb="12">
      <t>ジョウホウ</t>
    </rPh>
    <rPh sb="16" eb="18">
      <t>カイハツ</t>
    </rPh>
    <phoneticPr fontId="5"/>
  </si>
  <si>
    <t>雑役務費</t>
    <rPh sb="0" eb="1">
      <t>ザツ</t>
    </rPh>
    <rPh sb="1" eb="3">
      <t>ヤクム</t>
    </rPh>
    <rPh sb="3" eb="4">
      <t>ヒ</t>
    </rPh>
    <phoneticPr fontId="5"/>
  </si>
  <si>
    <t>諸謝金</t>
    <rPh sb="0" eb="2">
      <t>ショシャ</t>
    </rPh>
    <rPh sb="2" eb="3">
      <t>キン</t>
    </rPh>
    <phoneticPr fontId="5"/>
  </si>
  <si>
    <t>旅費</t>
    <rPh sb="0" eb="2">
      <t>リョヒ</t>
    </rPh>
    <phoneticPr fontId="5"/>
  </si>
  <si>
    <t>印刷製本費</t>
    <rPh sb="0" eb="2">
      <t>インサツ</t>
    </rPh>
    <rPh sb="2" eb="4">
      <t>セイホン</t>
    </rPh>
    <rPh sb="4" eb="5">
      <t>ヒ</t>
    </rPh>
    <phoneticPr fontId="5"/>
  </si>
  <si>
    <t>研究員等の人件費</t>
    <rPh sb="0" eb="3">
      <t>ケンキュウイン</t>
    </rPh>
    <rPh sb="3" eb="4">
      <t>トウ</t>
    </rPh>
    <rPh sb="5" eb="8">
      <t>ジンケンヒ</t>
    </rPh>
    <phoneticPr fontId="5"/>
  </si>
  <si>
    <t>消耗品費、通信運搬費、会場費等</t>
    <rPh sb="0" eb="3">
      <t>ショウモウヒン</t>
    </rPh>
    <rPh sb="3" eb="4">
      <t>ヒ</t>
    </rPh>
    <rPh sb="5" eb="7">
      <t>ツウシン</t>
    </rPh>
    <rPh sb="7" eb="10">
      <t>ウンパンヒ</t>
    </rPh>
    <rPh sb="11" eb="14">
      <t>カイジョウヒ</t>
    </rPh>
    <rPh sb="14" eb="15">
      <t>トウ</t>
    </rPh>
    <phoneticPr fontId="5"/>
  </si>
  <si>
    <t>委員会等に要する講師謝金等</t>
    <rPh sb="0" eb="3">
      <t>イインカイ</t>
    </rPh>
    <rPh sb="3" eb="4">
      <t>トウ</t>
    </rPh>
    <rPh sb="5" eb="6">
      <t>ヨウ</t>
    </rPh>
    <rPh sb="8" eb="10">
      <t>コウシ</t>
    </rPh>
    <rPh sb="10" eb="12">
      <t>シャキン</t>
    </rPh>
    <rPh sb="12" eb="13">
      <t>トウ</t>
    </rPh>
    <phoneticPr fontId="5"/>
  </si>
  <si>
    <t>委員会等への出席旅費等</t>
    <rPh sb="0" eb="3">
      <t>イインカイ</t>
    </rPh>
    <rPh sb="3" eb="4">
      <t>トウ</t>
    </rPh>
    <rPh sb="6" eb="8">
      <t>シュッセキ</t>
    </rPh>
    <rPh sb="8" eb="10">
      <t>リョヒ</t>
    </rPh>
    <rPh sb="10" eb="11">
      <t>トウ</t>
    </rPh>
    <phoneticPr fontId="5"/>
  </si>
  <si>
    <t>印刷・製本する際の費用</t>
    <rPh sb="0" eb="2">
      <t>インサツ</t>
    </rPh>
    <rPh sb="3" eb="5">
      <t>セイホン</t>
    </rPh>
    <rPh sb="7" eb="8">
      <t>サイ</t>
    </rPh>
    <rPh sb="9" eb="11">
      <t>ヒヨウ</t>
    </rPh>
    <phoneticPr fontId="5"/>
  </si>
  <si>
    <t>一般財団法人医療情報システム開発センター</t>
    <rPh sb="0" eb="2">
      <t>イッパン</t>
    </rPh>
    <rPh sb="2" eb="6">
      <t>ザイダンホウジン</t>
    </rPh>
    <rPh sb="6" eb="8">
      <t>イリョウ</t>
    </rPh>
    <rPh sb="8" eb="10">
      <t>ジョウホウ</t>
    </rPh>
    <rPh sb="14" eb="16">
      <t>カイハツ</t>
    </rPh>
    <phoneticPr fontId="5"/>
  </si>
  <si>
    <t>医療用語などのマスターの維持・更新等を行う</t>
    <phoneticPr fontId="5"/>
  </si>
  <si>
    <t>27,767,000/103,818</t>
    <phoneticPr fontId="5"/>
  </si>
  <si>
    <t>医療情報化基盤整備等委託費</t>
    <phoneticPr fontId="5"/>
  </si>
  <si>
    <t>点検対象外</t>
    <rPh sb="0" eb="2">
      <t>テンケン</t>
    </rPh>
    <rPh sb="2" eb="5">
      <t>タイショウガイ</t>
    </rPh>
    <phoneticPr fontId="5"/>
  </si>
  <si>
    <t>－</t>
    <phoneticPr fontId="5"/>
  </si>
  <si>
    <t>引き続き、必要な予算額を確保し、適正な執行に努めること。</t>
    <phoneticPr fontId="5"/>
  </si>
  <si>
    <t>室長：前田　彰久</t>
    <rPh sb="0" eb="2">
      <t>シツチョウ</t>
    </rPh>
    <rPh sb="3" eb="5">
      <t>マエダ</t>
    </rPh>
    <rPh sb="6" eb="8">
      <t>アキヒサ</t>
    </rPh>
    <phoneticPr fontId="5"/>
  </si>
  <si>
    <t>厚生労働省標準規格の追加による業務増</t>
    <rPh sb="0" eb="2">
      <t>コウセイ</t>
    </rPh>
    <rPh sb="2" eb="5">
      <t>ロウドウショウ</t>
    </rPh>
    <rPh sb="5" eb="7">
      <t>ヒョウジュン</t>
    </rPh>
    <rPh sb="7" eb="9">
      <t>キカク</t>
    </rPh>
    <rPh sb="10" eb="12">
      <t>ツイカ</t>
    </rPh>
    <rPh sb="15" eb="17">
      <t>ギョウム</t>
    </rPh>
    <rPh sb="17" eb="18">
      <t>ゾウ</t>
    </rPh>
    <phoneticPr fontId="5"/>
  </si>
  <si>
    <t>-</t>
    <phoneticPr fontId="5"/>
  </si>
  <si>
    <t>47,248,000/103,818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</si>
</sst>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2"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31" fillId="0" borderId="0" xfId="1" applyFont="1" applyFill="1" applyBorder="1" applyAlignment="1" applyProtection="1">
      <alignment horizontal="center" vertical="center"/>
      <protection locked="0"/>
    </xf>
    <xf numFmtId="0" fontId="33" fillId="0" borderId="0" xfId="1" applyFont="1" applyFill="1" applyBorder="1" applyAlignment="1" applyProtection="1">
      <alignment horizontal="center" vertical="top" wrapText="1"/>
      <protection locked="0"/>
    </xf>
    <xf numFmtId="0" fontId="33" fillId="0" borderId="0" xfId="1" applyFont="1" applyFill="1" applyBorder="1" applyAlignment="1" applyProtection="1">
      <alignment horizontal="center" vertical="top"/>
      <protection locked="0"/>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28121</xdr:colOff>
      <xdr:row>742</xdr:row>
      <xdr:rowOff>83458</xdr:rowOff>
    </xdr:from>
    <xdr:to>
      <xdr:col>34</xdr:col>
      <xdr:colOff>2721</xdr:colOff>
      <xdr:row>744</xdr:row>
      <xdr:rowOff>81643</xdr:rowOff>
    </xdr:to>
    <xdr:sp macro="" textlink="">
      <xdr:nvSpPr>
        <xdr:cNvPr id="2" name="正方形/長方形 1"/>
        <xdr:cNvSpPr/>
      </xdr:nvSpPr>
      <xdr:spPr>
        <a:xfrm>
          <a:off x="3028496" y="38716858"/>
          <a:ext cx="3775075" cy="7030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66676</xdr:colOff>
      <xdr:row>744</xdr:row>
      <xdr:rowOff>326571</xdr:rowOff>
    </xdr:from>
    <xdr:to>
      <xdr:col>24</xdr:col>
      <xdr:colOff>68036</xdr:colOff>
      <xdr:row>746</xdr:row>
      <xdr:rowOff>66675</xdr:rowOff>
    </xdr:to>
    <xdr:cxnSp macro="">
      <xdr:nvCxnSpPr>
        <xdr:cNvPr id="3" name="直線矢印コネクタ 7"/>
        <xdr:cNvCxnSpPr>
          <a:cxnSpLocks noChangeShapeType="1"/>
        </xdr:cNvCxnSpPr>
      </xdr:nvCxnSpPr>
      <xdr:spPr bwMode="auto">
        <a:xfrm flipH="1">
          <a:off x="4867276" y="39664821"/>
          <a:ext cx="1360" cy="44495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158750</xdr:colOff>
      <xdr:row>748</xdr:row>
      <xdr:rowOff>68036</xdr:rowOff>
    </xdr:from>
    <xdr:to>
      <xdr:col>34</xdr:col>
      <xdr:colOff>133350</xdr:colOff>
      <xdr:row>749</xdr:row>
      <xdr:rowOff>320221</xdr:rowOff>
    </xdr:to>
    <xdr:sp macro="" textlink="">
      <xdr:nvSpPr>
        <xdr:cNvPr id="4" name="正方形/長方形 3"/>
        <xdr:cNvSpPr/>
      </xdr:nvSpPr>
      <xdr:spPr>
        <a:xfrm>
          <a:off x="3159125" y="40815986"/>
          <a:ext cx="3775075" cy="60461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100853</xdr:colOff>
      <xdr:row>748</xdr:row>
      <xdr:rowOff>108857</xdr:rowOff>
    </xdr:from>
    <xdr:to>
      <xdr:col>35</xdr:col>
      <xdr:colOff>156882</xdr:colOff>
      <xdr:row>749</xdr:row>
      <xdr:rowOff>299357</xdr:rowOff>
    </xdr:to>
    <xdr:sp macro="" textlink="">
      <xdr:nvSpPr>
        <xdr:cNvPr id="5" name="テキスト ボックス 4"/>
        <xdr:cNvSpPr txBox="1"/>
      </xdr:nvSpPr>
      <xdr:spPr>
        <a:xfrm>
          <a:off x="2901203" y="40856807"/>
          <a:ext cx="4256554"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a:t>
          </a:r>
          <a:r>
            <a:rPr kumimoji="1" lang="ja-JP" altLang="en-US" sz="1200"/>
            <a:t>．一般財団法人医療情報システム開発センター</a:t>
          </a:r>
          <a:endParaRPr kumimoji="1" lang="en-US" altLang="ja-JP" sz="1200"/>
        </a:p>
        <a:p>
          <a:pPr algn="ctr"/>
          <a:r>
            <a:rPr kumimoji="1" lang="ja-JP" altLang="en-US" sz="1200"/>
            <a:t>　２８百万円</a:t>
          </a:r>
          <a:endParaRPr kumimoji="1" lang="en-US" altLang="ja-JP" sz="1200"/>
        </a:p>
        <a:p>
          <a:endParaRPr kumimoji="1" lang="ja-JP" altLang="en-US" sz="1200"/>
        </a:p>
      </xdr:txBody>
    </xdr:sp>
    <xdr:clientData/>
  </xdr:twoCellAnchor>
  <xdr:twoCellAnchor>
    <xdr:from>
      <xdr:col>16</xdr:col>
      <xdr:colOff>134471</xdr:colOff>
      <xdr:row>750</xdr:row>
      <xdr:rowOff>21396</xdr:rowOff>
    </xdr:from>
    <xdr:to>
      <xdr:col>38</xdr:col>
      <xdr:colOff>78440</xdr:colOff>
      <xdr:row>751</xdr:row>
      <xdr:rowOff>89646</xdr:rowOff>
    </xdr:to>
    <xdr:sp macro="" textlink="">
      <xdr:nvSpPr>
        <xdr:cNvPr id="6" name="テキスト ボックス 5"/>
        <xdr:cNvSpPr txBox="1"/>
      </xdr:nvSpPr>
      <xdr:spPr>
        <a:xfrm>
          <a:off x="3334871" y="41474196"/>
          <a:ext cx="4344519" cy="420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医療用語などのマスターの維持・更新等を行う</a:t>
          </a:r>
        </a:p>
      </xdr:txBody>
    </xdr:sp>
    <xdr:clientData/>
  </xdr:twoCellAnchor>
  <xdr:twoCellAnchor>
    <xdr:from>
      <xdr:col>15</xdr:col>
      <xdr:colOff>27215</xdr:colOff>
      <xdr:row>742</xdr:row>
      <xdr:rowOff>180894</xdr:rowOff>
    </xdr:from>
    <xdr:to>
      <xdr:col>34</xdr:col>
      <xdr:colOff>134471</xdr:colOff>
      <xdr:row>744</xdr:row>
      <xdr:rowOff>246529</xdr:rowOff>
    </xdr:to>
    <xdr:sp macro="" textlink="">
      <xdr:nvSpPr>
        <xdr:cNvPr id="7" name="テキスト ボックス 6"/>
        <xdr:cNvSpPr txBox="1"/>
      </xdr:nvSpPr>
      <xdr:spPr>
        <a:xfrm>
          <a:off x="3027590" y="38814294"/>
          <a:ext cx="3907731" cy="770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t>　　　　　　　　　　　　　　　</a:t>
          </a:r>
          <a:r>
            <a:rPr kumimoji="1" lang="ja-JP" altLang="en-US" sz="1200"/>
            <a:t>厚生労働省</a:t>
          </a:r>
          <a:endParaRPr kumimoji="1" lang="en-US" altLang="ja-JP" sz="1200"/>
        </a:p>
        <a:p>
          <a:pPr>
            <a:lnSpc>
              <a:spcPts val="1500"/>
            </a:lnSpc>
          </a:pPr>
          <a:r>
            <a:rPr kumimoji="1" lang="ja-JP" altLang="en-US" sz="1200"/>
            <a:t>　　　　　　　　　　　　　　２８百万円</a:t>
          </a:r>
        </a:p>
      </xdr:txBody>
    </xdr:sp>
    <xdr:clientData/>
  </xdr:twoCellAnchor>
  <xdr:twoCellAnchor>
    <xdr:from>
      <xdr:col>20</xdr:col>
      <xdr:colOff>112059</xdr:colOff>
      <xdr:row>747</xdr:row>
      <xdr:rowOff>13606</xdr:rowOff>
    </xdr:from>
    <xdr:to>
      <xdr:col>30</xdr:col>
      <xdr:colOff>44825</xdr:colOff>
      <xdr:row>747</xdr:row>
      <xdr:rowOff>299356</xdr:rowOff>
    </xdr:to>
    <xdr:sp macro="" textlink="">
      <xdr:nvSpPr>
        <xdr:cNvPr id="8" name="テキスト ボックス 7"/>
        <xdr:cNvSpPr txBox="1"/>
      </xdr:nvSpPr>
      <xdr:spPr>
        <a:xfrm>
          <a:off x="4112559" y="40409131"/>
          <a:ext cx="1933016" cy="2857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随意契約（公募）</a:t>
          </a:r>
          <a:r>
            <a:rPr kumimoji="1" lang="en-US" altLang="ja-JP" sz="1100"/>
            <a:t>】</a:t>
          </a:r>
        </a:p>
      </xdr:txBody>
    </xdr:sp>
    <xdr:clientData/>
  </xdr:twoCellAnchor>
  <xdr:twoCellAnchor>
    <xdr:from>
      <xdr:col>17</xdr:col>
      <xdr:colOff>38099</xdr:colOff>
      <xdr:row>750</xdr:row>
      <xdr:rowOff>47626</xdr:rowOff>
    </xdr:from>
    <xdr:to>
      <xdr:col>32</xdr:col>
      <xdr:colOff>190499</xdr:colOff>
      <xdr:row>751</xdr:row>
      <xdr:rowOff>38101</xdr:rowOff>
    </xdr:to>
    <xdr:sp macro="" textlink="">
      <xdr:nvSpPr>
        <xdr:cNvPr id="9" name="大かっこ 8"/>
        <xdr:cNvSpPr/>
      </xdr:nvSpPr>
      <xdr:spPr>
        <a:xfrm>
          <a:off x="3438524" y="41500426"/>
          <a:ext cx="3152775" cy="342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BJ835" sqref="BJ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3" t="s">
        <v>0</v>
      </c>
      <c r="AK2" s="953"/>
      <c r="AL2" s="953"/>
      <c r="AM2" s="953"/>
      <c r="AN2" s="953"/>
      <c r="AO2" s="954"/>
      <c r="AP2" s="954"/>
      <c r="AQ2" s="954"/>
      <c r="AR2" s="78" t="str">
        <f>IF(OR(AO2="　", AO2=""), "", "-")</f>
        <v/>
      </c>
      <c r="AS2" s="955">
        <v>82</v>
      </c>
      <c r="AT2" s="955"/>
      <c r="AU2" s="955"/>
      <c r="AV2" s="51" t="str">
        <f>IF(AW2="", "", "-")</f>
        <v/>
      </c>
      <c r="AW2" s="912"/>
      <c r="AX2" s="912"/>
    </row>
    <row r="3" spans="1:50" ht="21" customHeight="1" thickBot="1" x14ac:dyDescent="0.2">
      <c r="A3" s="868" t="s">
        <v>431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563</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566</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578</v>
      </c>
      <c r="H5" s="841"/>
      <c r="I5" s="841"/>
      <c r="J5" s="841"/>
      <c r="K5" s="841"/>
      <c r="L5" s="841"/>
      <c r="M5" s="842" t="s">
        <v>66</v>
      </c>
      <c r="N5" s="843"/>
      <c r="O5" s="843"/>
      <c r="P5" s="843"/>
      <c r="Q5" s="843"/>
      <c r="R5" s="844"/>
      <c r="S5" s="845" t="s">
        <v>70</v>
      </c>
      <c r="T5" s="841"/>
      <c r="U5" s="841"/>
      <c r="V5" s="841"/>
      <c r="W5" s="841"/>
      <c r="X5" s="846"/>
      <c r="Y5" s="699" t="s">
        <v>3</v>
      </c>
      <c r="Z5" s="547"/>
      <c r="AA5" s="547"/>
      <c r="AB5" s="547"/>
      <c r="AC5" s="547"/>
      <c r="AD5" s="548"/>
      <c r="AE5" s="700" t="s">
        <v>579</v>
      </c>
      <c r="AF5" s="700"/>
      <c r="AG5" s="700"/>
      <c r="AH5" s="700"/>
      <c r="AI5" s="700"/>
      <c r="AJ5" s="700"/>
      <c r="AK5" s="700"/>
      <c r="AL5" s="700"/>
      <c r="AM5" s="700"/>
      <c r="AN5" s="700"/>
      <c r="AO5" s="700"/>
      <c r="AP5" s="701"/>
      <c r="AQ5" s="702" t="s">
        <v>645</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171" customHeight="1" x14ac:dyDescent="0.15">
      <c r="A7" s="499" t="s">
        <v>22</v>
      </c>
      <c r="B7" s="500"/>
      <c r="C7" s="500"/>
      <c r="D7" s="500"/>
      <c r="E7" s="500"/>
      <c r="F7" s="501"/>
      <c r="G7" s="502"/>
      <c r="H7" s="503"/>
      <c r="I7" s="503"/>
      <c r="J7" s="503"/>
      <c r="K7" s="503"/>
      <c r="L7" s="503"/>
      <c r="M7" s="503"/>
      <c r="N7" s="503"/>
      <c r="O7" s="503"/>
      <c r="P7" s="503"/>
      <c r="Q7" s="503"/>
      <c r="R7" s="503"/>
      <c r="S7" s="503"/>
      <c r="T7" s="503"/>
      <c r="U7" s="503"/>
      <c r="V7" s="503"/>
      <c r="W7" s="503"/>
      <c r="X7" s="504"/>
      <c r="Y7" s="923" t="s">
        <v>395</v>
      </c>
      <c r="Z7" s="447"/>
      <c r="AA7" s="447"/>
      <c r="AB7" s="447"/>
      <c r="AC7" s="447"/>
      <c r="AD7" s="924"/>
      <c r="AE7" s="913" t="s">
        <v>580</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9" t="s">
        <v>259</v>
      </c>
      <c r="B8" s="500"/>
      <c r="C8" s="500"/>
      <c r="D8" s="500"/>
      <c r="E8" s="500"/>
      <c r="F8" s="501"/>
      <c r="G8" s="959" t="str">
        <f>入力規則等!A27</f>
        <v>-</v>
      </c>
      <c r="H8" s="721"/>
      <c r="I8" s="721"/>
      <c r="J8" s="721"/>
      <c r="K8" s="721"/>
      <c r="L8" s="721"/>
      <c r="M8" s="721"/>
      <c r="N8" s="721"/>
      <c r="O8" s="721"/>
      <c r="P8" s="721"/>
      <c r="Q8" s="721"/>
      <c r="R8" s="721"/>
      <c r="S8" s="721"/>
      <c r="T8" s="721"/>
      <c r="U8" s="721"/>
      <c r="V8" s="721"/>
      <c r="W8" s="721"/>
      <c r="X8" s="960"/>
      <c r="Y8" s="847" t="s">
        <v>260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581</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582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6" t="s">
        <v>24</v>
      </c>
      <c r="B12" s="977"/>
      <c r="C12" s="977"/>
      <c r="D12" s="977"/>
      <c r="E12" s="977"/>
      <c r="F12" s="978"/>
      <c r="G12" s="761"/>
      <c r="H12" s="762"/>
      <c r="I12" s="762"/>
      <c r="J12" s="762"/>
      <c r="K12" s="762"/>
      <c r="L12" s="762"/>
      <c r="M12" s="762"/>
      <c r="N12" s="762"/>
      <c r="O12" s="762"/>
      <c r="P12" s="419" t="s">
        <v>398</v>
      </c>
      <c r="Q12" s="420"/>
      <c r="R12" s="420"/>
      <c r="S12" s="420"/>
      <c r="T12" s="420"/>
      <c r="U12" s="420"/>
      <c r="V12" s="421"/>
      <c r="W12" s="419" t="s">
        <v>418</v>
      </c>
      <c r="X12" s="420"/>
      <c r="Y12" s="420"/>
      <c r="Z12" s="420"/>
      <c r="AA12" s="420"/>
      <c r="AB12" s="420"/>
      <c r="AC12" s="421"/>
      <c r="AD12" s="419" t="s">
        <v>425</v>
      </c>
      <c r="AE12" s="420"/>
      <c r="AF12" s="420"/>
      <c r="AG12" s="420"/>
      <c r="AH12" s="420"/>
      <c r="AI12" s="420"/>
      <c r="AJ12" s="421"/>
      <c r="AK12" s="419" t="s">
        <v>432</v>
      </c>
      <c r="AL12" s="420"/>
      <c r="AM12" s="420"/>
      <c r="AN12" s="420"/>
      <c r="AO12" s="420"/>
      <c r="AP12" s="420"/>
      <c r="AQ12" s="421"/>
      <c r="AR12" s="419" t="s">
        <v>433</v>
      </c>
      <c r="AS12" s="420"/>
      <c r="AT12" s="420"/>
      <c r="AU12" s="420"/>
      <c r="AV12" s="420"/>
      <c r="AW12" s="420"/>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28</v>
      </c>
      <c r="Q13" s="659"/>
      <c r="R13" s="659"/>
      <c r="S13" s="659"/>
      <c r="T13" s="659"/>
      <c r="U13" s="659"/>
      <c r="V13" s="660"/>
      <c r="W13" s="658">
        <v>28</v>
      </c>
      <c r="X13" s="659"/>
      <c r="Y13" s="659"/>
      <c r="Z13" s="659"/>
      <c r="AA13" s="659"/>
      <c r="AB13" s="659"/>
      <c r="AC13" s="660"/>
      <c r="AD13" s="658">
        <v>28</v>
      </c>
      <c r="AE13" s="659"/>
      <c r="AF13" s="659"/>
      <c r="AG13" s="659"/>
      <c r="AH13" s="659"/>
      <c r="AI13" s="659"/>
      <c r="AJ13" s="660"/>
      <c r="AK13" s="658">
        <v>28</v>
      </c>
      <c r="AL13" s="659"/>
      <c r="AM13" s="659"/>
      <c r="AN13" s="659"/>
      <c r="AO13" s="659"/>
      <c r="AP13" s="659"/>
      <c r="AQ13" s="660"/>
      <c r="AR13" s="920">
        <v>47</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570</v>
      </c>
      <c r="Q14" s="659"/>
      <c r="R14" s="659"/>
      <c r="S14" s="659"/>
      <c r="T14" s="659"/>
      <c r="U14" s="659"/>
      <c r="V14" s="660"/>
      <c r="W14" s="658" t="s">
        <v>570</v>
      </c>
      <c r="X14" s="659"/>
      <c r="Y14" s="659"/>
      <c r="Z14" s="659"/>
      <c r="AA14" s="659"/>
      <c r="AB14" s="659"/>
      <c r="AC14" s="660"/>
      <c r="AD14" s="658"/>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570</v>
      </c>
      <c r="Q15" s="659"/>
      <c r="R15" s="659"/>
      <c r="S15" s="659"/>
      <c r="T15" s="659"/>
      <c r="U15" s="659"/>
      <c r="V15" s="660"/>
      <c r="W15" s="658" t="s">
        <v>570</v>
      </c>
      <c r="X15" s="659"/>
      <c r="Y15" s="659"/>
      <c r="Z15" s="659"/>
      <c r="AA15" s="659"/>
      <c r="AB15" s="659"/>
      <c r="AC15" s="660"/>
      <c r="AD15" s="658" t="s">
        <v>570</v>
      </c>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570</v>
      </c>
      <c r="Q16" s="659"/>
      <c r="R16" s="659"/>
      <c r="S16" s="659"/>
      <c r="T16" s="659"/>
      <c r="U16" s="659"/>
      <c r="V16" s="660"/>
      <c r="W16" s="658" t="s">
        <v>570</v>
      </c>
      <c r="X16" s="659"/>
      <c r="Y16" s="659"/>
      <c r="Z16" s="659"/>
      <c r="AA16" s="659"/>
      <c r="AB16" s="659"/>
      <c r="AC16" s="660"/>
      <c r="AD16" s="658"/>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570</v>
      </c>
      <c r="Q17" s="659"/>
      <c r="R17" s="659"/>
      <c r="S17" s="659"/>
      <c r="T17" s="659"/>
      <c r="U17" s="659"/>
      <c r="V17" s="660"/>
      <c r="W17" s="658" t="s">
        <v>570</v>
      </c>
      <c r="X17" s="659"/>
      <c r="Y17" s="659"/>
      <c r="Z17" s="659"/>
      <c r="AA17" s="659"/>
      <c r="AB17" s="659"/>
      <c r="AC17" s="660"/>
      <c r="AD17" s="658"/>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28</v>
      </c>
      <c r="Q18" s="880"/>
      <c r="R18" s="880"/>
      <c r="S18" s="880"/>
      <c r="T18" s="880"/>
      <c r="U18" s="880"/>
      <c r="V18" s="881"/>
      <c r="W18" s="879">
        <f>SUM(W13:AC17)</f>
        <v>28</v>
      </c>
      <c r="X18" s="880"/>
      <c r="Y18" s="880"/>
      <c r="Z18" s="880"/>
      <c r="AA18" s="880"/>
      <c r="AB18" s="880"/>
      <c r="AC18" s="881"/>
      <c r="AD18" s="879">
        <f>SUM(AD13:AJ17)</f>
        <v>28</v>
      </c>
      <c r="AE18" s="880"/>
      <c r="AF18" s="880"/>
      <c r="AG18" s="880"/>
      <c r="AH18" s="880"/>
      <c r="AI18" s="880"/>
      <c r="AJ18" s="881"/>
      <c r="AK18" s="879">
        <f>SUM(AK13:AQ17)</f>
        <v>28</v>
      </c>
      <c r="AL18" s="880"/>
      <c r="AM18" s="880"/>
      <c r="AN18" s="880"/>
      <c r="AO18" s="880"/>
      <c r="AP18" s="880"/>
      <c r="AQ18" s="881"/>
      <c r="AR18" s="879">
        <f>SUM(AR13:AX17)</f>
        <v>47</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27</v>
      </c>
      <c r="Q19" s="659"/>
      <c r="R19" s="659"/>
      <c r="S19" s="659"/>
      <c r="T19" s="659"/>
      <c r="U19" s="659"/>
      <c r="V19" s="660"/>
      <c r="W19" s="658">
        <v>28</v>
      </c>
      <c r="X19" s="659"/>
      <c r="Y19" s="659"/>
      <c r="Z19" s="659"/>
      <c r="AA19" s="659"/>
      <c r="AB19" s="659"/>
      <c r="AC19" s="660"/>
      <c r="AD19" s="658">
        <v>28</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15">
      <c r="A20" s="615"/>
      <c r="B20" s="616"/>
      <c r="C20" s="616"/>
      <c r="D20" s="616"/>
      <c r="E20" s="616"/>
      <c r="F20" s="617"/>
      <c r="G20" s="877" t="s">
        <v>10</v>
      </c>
      <c r="H20" s="878"/>
      <c r="I20" s="878"/>
      <c r="J20" s="878"/>
      <c r="K20" s="878"/>
      <c r="L20" s="878"/>
      <c r="M20" s="878"/>
      <c r="N20" s="878"/>
      <c r="O20" s="878"/>
      <c r="P20" s="317">
        <f>IF(P18=0, "-", SUM(P19)/P18)</f>
        <v>0.9642857142857143</v>
      </c>
      <c r="Q20" s="317"/>
      <c r="R20" s="317"/>
      <c r="S20" s="317"/>
      <c r="T20" s="317"/>
      <c r="U20" s="317"/>
      <c r="V20" s="317"/>
      <c r="W20" s="317">
        <f t="shared" ref="W20" si="0">IF(W18=0, "-", SUM(W19)/W18)</f>
        <v>1</v>
      </c>
      <c r="X20" s="317"/>
      <c r="Y20" s="317"/>
      <c r="Z20" s="317"/>
      <c r="AA20" s="317"/>
      <c r="AB20" s="317"/>
      <c r="AC20" s="317"/>
      <c r="AD20" s="317">
        <f t="shared" ref="AD20" si="1">IF(AD18=0, "-", SUM(AD19)/AD18)</f>
        <v>1</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0"/>
      <c r="B21" s="851"/>
      <c r="C21" s="851"/>
      <c r="D21" s="851"/>
      <c r="E21" s="851"/>
      <c r="F21" s="979"/>
      <c r="G21" s="315" t="s">
        <v>358</v>
      </c>
      <c r="H21" s="316"/>
      <c r="I21" s="316"/>
      <c r="J21" s="316"/>
      <c r="K21" s="316"/>
      <c r="L21" s="316"/>
      <c r="M21" s="316"/>
      <c r="N21" s="316"/>
      <c r="O21" s="316"/>
      <c r="P21" s="317">
        <f>IF(P19=0, "-", SUM(P19)/SUM(P13,P14))</f>
        <v>0.9642857142857143</v>
      </c>
      <c r="Q21" s="317"/>
      <c r="R21" s="317"/>
      <c r="S21" s="317"/>
      <c r="T21" s="317"/>
      <c r="U21" s="317"/>
      <c r="V21" s="317"/>
      <c r="W21" s="317">
        <f t="shared" ref="W21" si="2">IF(W19=0, "-", SUM(W19)/SUM(W13,W14))</f>
        <v>1</v>
      </c>
      <c r="X21" s="317"/>
      <c r="Y21" s="317"/>
      <c r="Z21" s="317"/>
      <c r="AA21" s="317"/>
      <c r="AB21" s="317"/>
      <c r="AC21" s="317"/>
      <c r="AD21" s="317">
        <f t="shared" ref="AD21" si="3">IF(AD19=0, "-", SUM(AD19)/SUM(AD13,AD14))</f>
        <v>1</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34" t="s">
        <v>434</v>
      </c>
      <c r="B22" s="935"/>
      <c r="C22" s="935"/>
      <c r="D22" s="935"/>
      <c r="E22" s="935"/>
      <c r="F22" s="936"/>
      <c r="G22" s="984" t="s">
        <v>337</v>
      </c>
      <c r="H22" s="221"/>
      <c r="I22" s="221"/>
      <c r="J22" s="221"/>
      <c r="K22" s="221"/>
      <c r="L22" s="221"/>
      <c r="M22" s="221"/>
      <c r="N22" s="221"/>
      <c r="O22" s="222"/>
      <c r="P22" s="988" t="s">
        <v>435</v>
      </c>
      <c r="Q22" s="221"/>
      <c r="R22" s="221"/>
      <c r="S22" s="221"/>
      <c r="T22" s="221"/>
      <c r="U22" s="221"/>
      <c r="V22" s="222"/>
      <c r="W22" s="988" t="s">
        <v>436</v>
      </c>
      <c r="X22" s="221"/>
      <c r="Y22" s="221"/>
      <c r="Z22" s="221"/>
      <c r="AA22" s="221"/>
      <c r="AB22" s="221"/>
      <c r="AC22" s="222"/>
      <c r="AD22" s="988" t="s">
        <v>336</v>
      </c>
      <c r="AE22" s="221"/>
      <c r="AF22" s="221"/>
      <c r="AG22" s="221"/>
      <c r="AH22" s="221"/>
      <c r="AI22" s="221"/>
      <c r="AJ22" s="221"/>
      <c r="AK22" s="221"/>
      <c r="AL22" s="221"/>
      <c r="AM22" s="221"/>
      <c r="AN22" s="221"/>
      <c r="AO22" s="221"/>
      <c r="AP22" s="221"/>
      <c r="AQ22" s="221"/>
      <c r="AR22" s="221"/>
      <c r="AS22" s="221"/>
      <c r="AT22" s="221"/>
      <c r="AU22" s="221"/>
      <c r="AV22" s="221"/>
      <c r="AW22" s="221"/>
      <c r="AX22" s="989"/>
    </row>
    <row r="23" spans="1:50" ht="33.75" customHeight="1" x14ac:dyDescent="0.15">
      <c r="A23" s="937"/>
      <c r="B23" s="938"/>
      <c r="C23" s="938"/>
      <c r="D23" s="938"/>
      <c r="E23" s="938"/>
      <c r="F23" s="939"/>
      <c r="G23" s="985" t="s">
        <v>641</v>
      </c>
      <c r="H23" s="986"/>
      <c r="I23" s="986"/>
      <c r="J23" s="986"/>
      <c r="K23" s="986"/>
      <c r="L23" s="986"/>
      <c r="M23" s="986"/>
      <c r="N23" s="986"/>
      <c r="O23" s="987"/>
      <c r="P23" s="920">
        <v>28</v>
      </c>
      <c r="Q23" s="921"/>
      <c r="R23" s="921"/>
      <c r="S23" s="921"/>
      <c r="T23" s="921"/>
      <c r="U23" s="921"/>
      <c r="V23" s="943"/>
      <c r="W23" s="920">
        <v>47</v>
      </c>
      <c r="X23" s="921"/>
      <c r="Y23" s="921"/>
      <c r="Z23" s="921"/>
      <c r="AA23" s="921"/>
      <c r="AB23" s="921"/>
      <c r="AC23" s="943"/>
      <c r="AD23" s="961" t="s">
        <v>646</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hidden="1" customHeight="1" x14ac:dyDescent="0.15">
      <c r="A24" s="937"/>
      <c r="B24" s="938"/>
      <c r="C24" s="938"/>
      <c r="D24" s="938"/>
      <c r="E24" s="938"/>
      <c r="F24" s="939"/>
      <c r="G24" s="944"/>
      <c r="H24" s="945"/>
      <c r="I24" s="945"/>
      <c r="J24" s="945"/>
      <c r="K24" s="945"/>
      <c r="L24" s="945"/>
      <c r="M24" s="945"/>
      <c r="N24" s="945"/>
      <c r="O24" s="946"/>
      <c r="P24" s="658"/>
      <c r="Q24" s="659"/>
      <c r="R24" s="659"/>
      <c r="S24" s="659"/>
      <c r="T24" s="659"/>
      <c r="U24" s="659"/>
      <c r="V24" s="660"/>
      <c r="W24" s="658"/>
      <c r="X24" s="659"/>
      <c r="Y24" s="659"/>
      <c r="Z24" s="659"/>
      <c r="AA24" s="659"/>
      <c r="AB24" s="659"/>
      <c r="AC24" s="660"/>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hidden="1" customHeight="1" x14ac:dyDescent="0.15">
      <c r="A25" s="937"/>
      <c r="B25" s="938"/>
      <c r="C25" s="938"/>
      <c r="D25" s="938"/>
      <c r="E25" s="938"/>
      <c r="F25" s="939"/>
      <c r="G25" s="944"/>
      <c r="H25" s="945"/>
      <c r="I25" s="945"/>
      <c r="J25" s="945"/>
      <c r="K25" s="945"/>
      <c r="L25" s="945"/>
      <c r="M25" s="945"/>
      <c r="N25" s="945"/>
      <c r="O25" s="946"/>
      <c r="P25" s="658"/>
      <c r="Q25" s="659"/>
      <c r="R25" s="659"/>
      <c r="S25" s="659"/>
      <c r="T25" s="659"/>
      <c r="U25" s="659"/>
      <c r="V25" s="660"/>
      <c r="W25" s="658"/>
      <c r="X25" s="659"/>
      <c r="Y25" s="659"/>
      <c r="Z25" s="659"/>
      <c r="AA25" s="659"/>
      <c r="AB25" s="659"/>
      <c r="AC25" s="660"/>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15">
      <c r="A26" s="937"/>
      <c r="B26" s="938"/>
      <c r="C26" s="938"/>
      <c r="D26" s="938"/>
      <c r="E26" s="938"/>
      <c r="F26" s="939"/>
      <c r="G26" s="944"/>
      <c r="H26" s="945"/>
      <c r="I26" s="945"/>
      <c r="J26" s="945"/>
      <c r="K26" s="945"/>
      <c r="L26" s="945"/>
      <c r="M26" s="945"/>
      <c r="N26" s="945"/>
      <c r="O26" s="946"/>
      <c r="P26" s="658"/>
      <c r="Q26" s="659"/>
      <c r="R26" s="659"/>
      <c r="S26" s="659"/>
      <c r="T26" s="659"/>
      <c r="U26" s="659"/>
      <c r="V26" s="660"/>
      <c r="W26" s="658"/>
      <c r="X26" s="659"/>
      <c r="Y26" s="659"/>
      <c r="Z26" s="659"/>
      <c r="AA26" s="659"/>
      <c r="AB26" s="659"/>
      <c r="AC26" s="660"/>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37"/>
      <c r="B27" s="938"/>
      <c r="C27" s="938"/>
      <c r="D27" s="938"/>
      <c r="E27" s="938"/>
      <c r="F27" s="939"/>
      <c r="G27" s="944"/>
      <c r="H27" s="945"/>
      <c r="I27" s="945"/>
      <c r="J27" s="945"/>
      <c r="K27" s="945"/>
      <c r="L27" s="945"/>
      <c r="M27" s="945"/>
      <c r="N27" s="945"/>
      <c r="O27" s="946"/>
      <c r="P27" s="658"/>
      <c r="Q27" s="659"/>
      <c r="R27" s="659"/>
      <c r="S27" s="659"/>
      <c r="T27" s="659"/>
      <c r="U27" s="659"/>
      <c r="V27" s="660"/>
      <c r="W27" s="658"/>
      <c r="X27" s="659"/>
      <c r="Y27" s="659"/>
      <c r="Z27" s="659"/>
      <c r="AA27" s="659"/>
      <c r="AB27" s="659"/>
      <c r="AC27" s="660"/>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37"/>
      <c r="B28" s="938"/>
      <c r="C28" s="938"/>
      <c r="D28" s="938"/>
      <c r="E28" s="938"/>
      <c r="F28" s="939"/>
      <c r="G28" s="947" t="s">
        <v>341</v>
      </c>
      <c r="H28" s="948"/>
      <c r="I28" s="948"/>
      <c r="J28" s="948"/>
      <c r="K28" s="948"/>
      <c r="L28" s="948"/>
      <c r="M28" s="948"/>
      <c r="N28" s="948"/>
      <c r="O28" s="949"/>
      <c r="P28" s="879">
        <f>P29-SUM(P23:P27)</f>
        <v>0</v>
      </c>
      <c r="Q28" s="880"/>
      <c r="R28" s="880"/>
      <c r="S28" s="880"/>
      <c r="T28" s="880"/>
      <c r="U28" s="880"/>
      <c r="V28" s="881"/>
      <c r="W28" s="879">
        <f>W29-SUM(W23:W27)</f>
        <v>0</v>
      </c>
      <c r="X28" s="880"/>
      <c r="Y28" s="880"/>
      <c r="Z28" s="880"/>
      <c r="AA28" s="880"/>
      <c r="AB28" s="880"/>
      <c r="AC28" s="881"/>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40"/>
      <c r="B29" s="941"/>
      <c r="C29" s="941"/>
      <c r="D29" s="941"/>
      <c r="E29" s="941"/>
      <c r="F29" s="942"/>
      <c r="G29" s="950" t="s">
        <v>338</v>
      </c>
      <c r="H29" s="951"/>
      <c r="I29" s="951"/>
      <c r="J29" s="951"/>
      <c r="K29" s="951"/>
      <c r="L29" s="951"/>
      <c r="M29" s="951"/>
      <c r="N29" s="951"/>
      <c r="O29" s="952"/>
      <c r="P29" s="658">
        <f>AK13</f>
        <v>28</v>
      </c>
      <c r="Q29" s="659"/>
      <c r="R29" s="659"/>
      <c r="S29" s="659"/>
      <c r="T29" s="659"/>
      <c r="U29" s="659"/>
      <c r="V29" s="660"/>
      <c r="W29" s="956">
        <f>AR13</f>
        <v>47</v>
      </c>
      <c r="X29" s="957"/>
      <c r="Y29" s="957"/>
      <c r="Z29" s="957"/>
      <c r="AA29" s="957"/>
      <c r="AB29" s="957"/>
      <c r="AC29" s="958"/>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398</v>
      </c>
      <c r="AF30" s="860"/>
      <c r="AG30" s="860"/>
      <c r="AH30" s="861"/>
      <c r="AI30" s="859" t="s">
        <v>420</v>
      </c>
      <c r="AJ30" s="860"/>
      <c r="AK30" s="860"/>
      <c r="AL30" s="861"/>
      <c r="AM30" s="916" t="s">
        <v>425</v>
      </c>
      <c r="AN30" s="916"/>
      <c r="AO30" s="916"/>
      <c r="AP30" s="859"/>
      <c r="AQ30" s="768" t="s">
        <v>235</v>
      </c>
      <c r="AR30" s="769"/>
      <c r="AS30" s="769"/>
      <c r="AT30" s="770"/>
      <c r="AU30" s="775" t="s">
        <v>134</v>
      </c>
      <c r="AV30" s="775"/>
      <c r="AW30" s="775"/>
      <c r="AX30" s="917"/>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6"/>
      <c r="AC31" s="247"/>
      <c r="AD31" s="248"/>
      <c r="AE31" s="246"/>
      <c r="AF31" s="247"/>
      <c r="AG31" s="247"/>
      <c r="AH31" s="248"/>
      <c r="AI31" s="246"/>
      <c r="AJ31" s="247"/>
      <c r="AK31" s="247"/>
      <c r="AL31" s="248"/>
      <c r="AM31" s="250"/>
      <c r="AN31" s="250"/>
      <c r="AO31" s="250"/>
      <c r="AP31" s="246"/>
      <c r="AQ31" s="591"/>
      <c r="AR31" s="200"/>
      <c r="AS31" s="133" t="s">
        <v>236</v>
      </c>
      <c r="AT31" s="134"/>
      <c r="AU31" s="199">
        <v>2</v>
      </c>
      <c r="AV31" s="199"/>
      <c r="AW31" s="399" t="s">
        <v>181</v>
      </c>
      <c r="AX31" s="400"/>
    </row>
    <row r="32" spans="1:50" ht="26.25" customHeight="1" x14ac:dyDescent="0.15">
      <c r="A32" s="404"/>
      <c r="B32" s="402"/>
      <c r="C32" s="402"/>
      <c r="D32" s="402"/>
      <c r="E32" s="402"/>
      <c r="F32" s="403"/>
      <c r="G32" s="565" t="s">
        <v>583</v>
      </c>
      <c r="H32" s="566"/>
      <c r="I32" s="566"/>
      <c r="J32" s="566"/>
      <c r="K32" s="566"/>
      <c r="L32" s="566"/>
      <c r="M32" s="566"/>
      <c r="N32" s="566"/>
      <c r="O32" s="567"/>
      <c r="P32" s="105" t="s">
        <v>584</v>
      </c>
      <c r="Q32" s="105"/>
      <c r="R32" s="105"/>
      <c r="S32" s="105"/>
      <c r="T32" s="105"/>
      <c r="U32" s="105"/>
      <c r="V32" s="105"/>
      <c r="W32" s="105"/>
      <c r="X32" s="106"/>
      <c r="Y32" s="475" t="s">
        <v>12</v>
      </c>
      <c r="Z32" s="535"/>
      <c r="AA32" s="536"/>
      <c r="AB32" s="465" t="s">
        <v>377</v>
      </c>
      <c r="AC32" s="465"/>
      <c r="AD32" s="465"/>
      <c r="AE32" s="217">
        <v>85.4</v>
      </c>
      <c r="AF32" s="218"/>
      <c r="AG32" s="218"/>
      <c r="AH32" s="218"/>
      <c r="AI32" s="217" t="s">
        <v>570</v>
      </c>
      <c r="AJ32" s="218"/>
      <c r="AK32" s="218"/>
      <c r="AL32" s="218"/>
      <c r="AM32" s="217"/>
      <c r="AN32" s="218"/>
      <c r="AO32" s="218"/>
      <c r="AP32" s="218"/>
      <c r="AQ32" s="341" t="s">
        <v>570</v>
      </c>
      <c r="AR32" s="207"/>
      <c r="AS32" s="207"/>
      <c r="AT32" s="342"/>
      <c r="AU32" s="218" t="s">
        <v>570</v>
      </c>
      <c r="AV32" s="218"/>
      <c r="AW32" s="218"/>
      <c r="AX32" s="220"/>
    </row>
    <row r="33" spans="1:50" ht="26.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9" t="s">
        <v>54</v>
      </c>
      <c r="Z33" s="420"/>
      <c r="AA33" s="421"/>
      <c r="AB33" s="527" t="s">
        <v>377</v>
      </c>
      <c r="AC33" s="527"/>
      <c r="AD33" s="527"/>
      <c r="AE33" s="217">
        <v>80</v>
      </c>
      <c r="AF33" s="218"/>
      <c r="AG33" s="218"/>
      <c r="AH33" s="218"/>
      <c r="AI33" s="217" t="s">
        <v>570</v>
      </c>
      <c r="AJ33" s="218"/>
      <c r="AK33" s="218"/>
      <c r="AL33" s="218"/>
      <c r="AM33" s="217"/>
      <c r="AN33" s="218"/>
      <c r="AO33" s="218"/>
      <c r="AP33" s="218"/>
      <c r="AQ33" s="341" t="s">
        <v>570</v>
      </c>
      <c r="AR33" s="207"/>
      <c r="AS33" s="207"/>
      <c r="AT33" s="342"/>
      <c r="AU33" s="218">
        <v>90</v>
      </c>
      <c r="AV33" s="218"/>
      <c r="AW33" s="218"/>
      <c r="AX33" s="220"/>
    </row>
    <row r="34" spans="1:50" ht="26.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9" t="s">
        <v>13</v>
      </c>
      <c r="Z34" s="420"/>
      <c r="AA34" s="421"/>
      <c r="AB34" s="560" t="s">
        <v>182</v>
      </c>
      <c r="AC34" s="560"/>
      <c r="AD34" s="560"/>
      <c r="AE34" s="217">
        <v>106.7</v>
      </c>
      <c r="AF34" s="218"/>
      <c r="AG34" s="218"/>
      <c r="AH34" s="218"/>
      <c r="AI34" s="217" t="s">
        <v>570</v>
      </c>
      <c r="AJ34" s="218"/>
      <c r="AK34" s="218"/>
      <c r="AL34" s="218"/>
      <c r="AM34" s="217"/>
      <c r="AN34" s="218"/>
      <c r="AO34" s="218"/>
      <c r="AP34" s="218"/>
      <c r="AQ34" s="341" t="s">
        <v>570</v>
      </c>
      <c r="AR34" s="207"/>
      <c r="AS34" s="207"/>
      <c r="AT34" s="342"/>
      <c r="AU34" s="218" t="s">
        <v>570</v>
      </c>
      <c r="AV34" s="218"/>
      <c r="AW34" s="218"/>
      <c r="AX34" s="220"/>
    </row>
    <row r="35" spans="1:50" ht="23.25" customHeight="1" x14ac:dyDescent="0.15">
      <c r="A35" s="225" t="s">
        <v>386</v>
      </c>
      <c r="B35" s="226"/>
      <c r="C35" s="226"/>
      <c r="D35" s="226"/>
      <c r="E35" s="226"/>
      <c r="F35" s="227"/>
      <c r="G35" s="231" t="s">
        <v>585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hidden="1" customHeight="1" x14ac:dyDescent="0.15">
      <c r="A37" s="771" t="s">
        <v>353</v>
      </c>
      <c r="B37" s="772"/>
      <c r="C37" s="772"/>
      <c r="D37" s="772"/>
      <c r="E37" s="772"/>
      <c r="F37" s="773"/>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3" t="s">
        <v>398</v>
      </c>
      <c r="AF37" s="244"/>
      <c r="AG37" s="244"/>
      <c r="AH37" s="245"/>
      <c r="AI37" s="243" t="s">
        <v>396</v>
      </c>
      <c r="AJ37" s="244"/>
      <c r="AK37" s="244"/>
      <c r="AL37" s="245"/>
      <c r="AM37" s="249" t="s">
        <v>425</v>
      </c>
      <c r="AN37" s="249"/>
      <c r="AO37" s="249"/>
      <c r="AP37" s="249"/>
      <c r="AQ37" s="151" t="s">
        <v>235</v>
      </c>
      <c r="AR37" s="152"/>
      <c r="AS37" s="152"/>
      <c r="AT37" s="153"/>
      <c r="AU37" s="415" t="s">
        <v>134</v>
      </c>
      <c r="AV37" s="415"/>
      <c r="AW37" s="415"/>
      <c r="AX37" s="911"/>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6"/>
      <c r="AC38" s="247"/>
      <c r="AD38" s="248"/>
      <c r="AE38" s="246"/>
      <c r="AF38" s="247"/>
      <c r="AG38" s="247"/>
      <c r="AH38" s="248"/>
      <c r="AI38" s="246"/>
      <c r="AJ38" s="247"/>
      <c r="AK38" s="247"/>
      <c r="AL38" s="248"/>
      <c r="AM38" s="250"/>
      <c r="AN38" s="250"/>
      <c r="AO38" s="250"/>
      <c r="AP38" s="250"/>
      <c r="AQ38" s="591"/>
      <c r="AR38" s="200"/>
      <c r="AS38" s="133" t="s">
        <v>236</v>
      </c>
      <c r="AT38" s="134"/>
      <c r="AU38" s="199"/>
      <c r="AV38" s="199"/>
      <c r="AW38" s="399" t="s">
        <v>181</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5" t="s">
        <v>12</v>
      </c>
      <c r="Z39" s="535"/>
      <c r="AA39" s="536"/>
      <c r="AB39" s="465"/>
      <c r="AC39" s="465"/>
      <c r="AD39" s="465"/>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9" t="s">
        <v>54</v>
      </c>
      <c r="Z40" s="420"/>
      <c r="AA40" s="421"/>
      <c r="AB40" s="527"/>
      <c r="AC40" s="527"/>
      <c r="AD40" s="527"/>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9" t="s">
        <v>13</v>
      </c>
      <c r="Z41" s="420"/>
      <c r="AA41" s="421"/>
      <c r="AB41" s="560" t="s">
        <v>182</v>
      </c>
      <c r="AC41" s="560"/>
      <c r="AD41" s="560"/>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ht="23.25" hidden="1" customHeight="1" x14ac:dyDescent="0.15">
      <c r="A42" s="225" t="s">
        <v>386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1" t="s">
        <v>353</v>
      </c>
      <c r="B44" s="772"/>
      <c r="C44" s="772"/>
      <c r="D44" s="772"/>
      <c r="E44" s="772"/>
      <c r="F44" s="773"/>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3" t="s">
        <v>398</v>
      </c>
      <c r="AF44" s="244"/>
      <c r="AG44" s="244"/>
      <c r="AH44" s="245"/>
      <c r="AI44" s="243" t="s">
        <v>396</v>
      </c>
      <c r="AJ44" s="244"/>
      <c r="AK44" s="244"/>
      <c r="AL44" s="245"/>
      <c r="AM44" s="249" t="s">
        <v>425</v>
      </c>
      <c r="AN44" s="249"/>
      <c r="AO44" s="249"/>
      <c r="AP44" s="249"/>
      <c r="AQ44" s="151" t="s">
        <v>235</v>
      </c>
      <c r="AR44" s="152"/>
      <c r="AS44" s="152"/>
      <c r="AT44" s="153"/>
      <c r="AU44" s="415" t="s">
        <v>134</v>
      </c>
      <c r="AV44" s="415"/>
      <c r="AW44" s="415"/>
      <c r="AX44" s="911"/>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6"/>
      <c r="AC45" s="247"/>
      <c r="AD45" s="248"/>
      <c r="AE45" s="246"/>
      <c r="AF45" s="247"/>
      <c r="AG45" s="247"/>
      <c r="AH45" s="248"/>
      <c r="AI45" s="246"/>
      <c r="AJ45" s="247"/>
      <c r="AK45" s="247"/>
      <c r="AL45" s="248"/>
      <c r="AM45" s="250"/>
      <c r="AN45" s="250"/>
      <c r="AO45" s="250"/>
      <c r="AP45" s="250"/>
      <c r="AQ45" s="591"/>
      <c r="AR45" s="200"/>
      <c r="AS45" s="133" t="s">
        <v>236</v>
      </c>
      <c r="AT45" s="134"/>
      <c r="AU45" s="199"/>
      <c r="AV45" s="199"/>
      <c r="AW45" s="399" t="s">
        <v>181</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5" t="s">
        <v>12</v>
      </c>
      <c r="Z46" s="535"/>
      <c r="AA46" s="536"/>
      <c r="AB46" s="465"/>
      <c r="AC46" s="465"/>
      <c r="AD46" s="465"/>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9" t="s">
        <v>54</v>
      </c>
      <c r="Z47" s="420"/>
      <c r="AA47" s="421"/>
      <c r="AB47" s="527"/>
      <c r="AC47" s="527"/>
      <c r="AD47" s="527"/>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9" t="s">
        <v>13</v>
      </c>
      <c r="Z48" s="420"/>
      <c r="AA48" s="421"/>
      <c r="AB48" s="560" t="s">
        <v>182</v>
      </c>
      <c r="AC48" s="560"/>
      <c r="AD48" s="560"/>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t="23.25" hidden="1" customHeight="1" x14ac:dyDescent="0.15">
      <c r="A49" s="225" t="s">
        <v>386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3" t="s">
        <v>398</v>
      </c>
      <c r="AF51" s="244"/>
      <c r="AG51" s="244"/>
      <c r="AH51" s="245"/>
      <c r="AI51" s="243" t="s">
        <v>396</v>
      </c>
      <c r="AJ51" s="244"/>
      <c r="AK51" s="244"/>
      <c r="AL51" s="245"/>
      <c r="AM51" s="249" t="s">
        <v>425</v>
      </c>
      <c r="AN51" s="249"/>
      <c r="AO51" s="249"/>
      <c r="AP51" s="249"/>
      <c r="AQ51" s="151" t="s">
        <v>235</v>
      </c>
      <c r="AR51" s="152"/>
      <c r="AS51" s="152"/>
      <c r="AT51" s="153"/>
      <c r="AU51" s="925" t="s">
        <v>134</v>
      </c>
      <c r="AV51" s="925"/>
      <c r="AW51" s="925"/>
      <c r="AX51" s="926"/>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6"/>
      <c r="AC52" s="247"/>
      <c r="AD52" s="248"/>
      <c r="AE52" s="246"/>
      <c r="AF52" s="247"/>
      <c r="AG52" s="247"/>
      <c r="AH52" s="248"/>
      <c r="AI52" s="246"/>
      <c r="AJ52" s="247"/>
      <c r="AK52" s="247"/>
      <c r="AL52" s="248"/>
      <c r="AM52" s="250"/>
      <c r="AN52" s="250"/>
      <c r="AO52" s="250"/>
      <c r="AP52" s="250"/>
      <c r="AQ52" s="591"/>
      <c r="AR52" s="200"/>
      <c r="AS52" s="133" t="s">
        <v>236</v>
      </c>
      <c r="AT52" s="134"/>
      <c r="AU52" s="199"/>
      <c r="AV52" s="199"/>
      <c r="AW52" s="399" t="s">
        <v>181</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5" t="s">
        <v>12</v>
      </c>
      <c r="Z53" s="535"/>
      <c r="AA53" s="536"/>
      <c r="AB53" s="465"/>
      <c r="AC53" s="465"/>
      <c r="AD53" s="465"/>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9" t="s">
        <v>54</v>
      </c>
      <c r="Z54" s="420"/>
      <c r="AA54" s="421"/>
      <c r="AB54" s="527"/>
      <c r="AC54" s="527"/>
      <c r="AD54" s="5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9" t="s">
        <v>13</v>
      </c>
      <c r="Z55" s="420"/>
      <c r="AA55" s="421"/>
      <c r="AB55" s="595" t="s">
        <v>14</v>
      </c>
      <c r="AC55" s="595"/>
      <c r="AD55" s="595"/>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15">
      <c r="A56" s="225" t="s">
        <v>386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3" t="s">
        <v>398</v>
      </c>
      <c r="AF58" s="244"/>
      <c r="AG58" s="244"/>
      <c r="AH58" s="245"/>
      <c r="AI58" s="243" t="s">
        <v>396</v>
      </c>
      <c r="AJ58" s="244"/>
      <c r="AK58" s="244"/>
      <c r="AL58" s="245"/>
      <c r="AM58" s="249" t="s">
        <v>425</v>
      </c>
      <c r="AN58" s="249"/>
      <c r="AO58" s="249"/>
      <c r="AP58" s="249"/>
      <c r="AQ58" s="151" t="s">
        <v>235</v>
      </c>
      <c r="AR58" s="152"/>
      <c r="AS58" s="152"/>
      <c r="AT58" s="153"/>
      <c r="AU58" s="925" t="s">
        <v>134</v>
      </c>
      <c r="AV58" s="925"/>
      <c r="AW58" s="925"/>
      <c r="AX58" s="926"/>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6"/>
      <c r="AC59" s="247"/>
      <c r="AD59" s="248"/>
      <c r="AE59" s="246"/>
      <c r="AF59" s="247"/>
      <c r="AG59" s="247"/>
      <c r="AH59" s="248"/>
      <c r="AI59" s="246"/>
      <c r="AJ59" s="247"/>
      <c r="AK59" s="247"/>
      <c r="AL59" s="248"/>
      <c r="AM59" s="250"/>
      <c r="AN59" s="250"/>
      <c r="AO59" s="250"/>
      <c r="AP59" s="250"/>
      <c r="AQ59" s="591"/>
      <c r="AR59" s="200"/>
      <c r="AS59" s="133" t="s">
        <v>236</v>
      </c>
      <c r="AT59" s="134"/>
      <c r="AU59" s="199"/>
      <c r="AV59" s="199"/>
      <c r="AW59" s="399" t="s">
        <v>181</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5" t="s">
        <v>12</v>
      </c>
      <c r="Z60" s="535"/>
      <c r="AA60" s="536"/>
      <c r="AB60" s="465"/>
      <c r="AC60" s="465"/>
      <c r="AD60" s="465"/>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9" t="s">
        <v>54</v>
      </c>
      <c r="Z61" s="420"/>
      <c r="AA61" s="421"/>
      <c r="AB61" s="527"/>
      <c r="AC61" s="527"/>
      <c r="AD61" s="5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9" t="s">
        <v>13</v>
      </c>
      <c r="Z62" s="420"/>
      <c r="AA62" s="421"/>
      <c r="AB62" s="560" t="s">
        <v>14</v>
      </c>
      <c r="AC62" s="560"/>
      <c r="AD62" s="560"/>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15">
      <c r="A63" s="225" t="s">
        <v>386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6" t="s">
        <v>354</v>
      </c>
      <c r="B65" s="487"/>
      <c r="C65" s="487"/>
      <c r="D65" s="487"/>
      <c r="E65" s="487"/>
      <c r="F65" s="488"/>
      <c r="G65" s="489"/>
      <c r="H65" s="238" t="s">
        <v>146</v>
      </c>
      <c r="I65" s="238"/>
      <c r="J65" s="238"/>
      <c r="K65" s="238"/>
      <c r="L65" s="238"/>
      <c r="M65" s="238"/>
      <c r="N65" s="238"/>
      <c r="O65" s="239"/>
      <c r="P65" s="237" t="s">
        <v>59</v>
      </c>
      <c r="Q65" s="238"/>
      <c r="R65" s="238"/>
      <c r="S65" s="238"/>
      <c r="T65" s="238"/>
      <c r="U65" s="238"/>
      <c r="V65" s="239"/>
      <c r="W65" s="491" t="s">
        <v>349</v>
      </c>
      <c r="X65" s="492"/>
      <c r="Y65" s="495"/>
      <c r="Z65" s="495"/>
      <c r="AA65" s="496"/>
      <c r="AB65" s="237" t="s">
        <v>11</v>
      </c>
      <c r="AC65" s="238"/>
      <c r="AD65" s="239"/>
      <c r="AE65" s="243" t="s">
        <v>398</v>
      </c>
      <c r="AF65" s="244"/>
      <c r="AG65" s="244"/>
      <c r="AH65" s="245"/>
      <c r="AI65" s="243" t="s">
        <v>396</v>
      </c>
      <c r="AJ65" s="244"/>
      <c r="AK65" s="244"/>
      <c r="AL65" s="245"/>
      <c r="AM65" s="249" t="s">
        <v>425</v>
      </c>
      <c r="AN65" s="249"/>
      <c r="AO65" s="249"/>
      <c r="AP65" s="249"/>
      <c r="AQ65" s="237" t="s">
        <v>235</v>
      </c>
      <c r="AR65" s="238"/>
      <c r="AS65" s="238"/>
      <c r="AT65" s="239"/>
      <c r="AU65" s="251" t="s">
        <v>134</v>
      </c>
      <c r="AV65" s="251"/>
      <c r="AW65" s="251"/>
      <c r="AX65" s="252"/>
    </row>
    <row r="66" spans="1:50" ht="18.75" hidden="1" customHeight="1" x14ac:dyDescent="0.15">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79"/>
      <c r="B67" s="480"/>
      <c r="C67" s="480"/>
      <c r="D67" s="480"/>
      <c r="E67" s="480"/>
      <c r="F67" s="481"/>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376</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376</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377</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9" t="s">
        <v>359</v>
      </c>
      <c r="B70" s="480"/>
      <c r="C70" s="480"/>
      <c r="D70" s="480"/>
      <c r="E70" s="480"/>
      <c r="F70" s="481"/>
      <c r="G70" s="255" t="s">
        <v>238</v>
      </c>
      <c r="H70" s="306"/>
      <c r="I70" s="306"/>
      <c r="J70" s="306"/>
      <c r="K70" s="306"/>
      <c r="L70" s="306"/>
      <c r="M70" s="306"/>
      <c r="N70" s="306"/>
      <c r="O70" s="306"/>
      <c r="P70" s="306"/>
      <c r="Q70" s="306"/>
      <c r="R70" s="306"/>
      <c r="S70" s="306"/>
      <c r="T70" s="306"/>
      <c r="U70" s="306"/>
      <c r="V70" s="306"/>
      <c r="W70" s="309" t="s">
        <v>375</v>
      </c>
      <c r="X70" s="310"/>
      <c r="Y70" s="269" t="s">
        <v>12</v>
      </c>
      <c r="Z70" s="269"/>
      <c r="AA70" s="270"/>
      <c r="AB70" s="271" t="s">
        <v>376</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9"/>
      <c r="B71" s="480"/>
      <c r="C71" s="480"/>
      <c r="D71" s="480"/>
      <c r="E71" s="480"/>
      <c r="F71" s="481"/>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376</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2"/>
      <c r="B72" s="483"/>
      <c r="C72" s="483"/>
      <c r="D72" s="483"/>
      <c r="E72" s="483"/>
      <c r="F72" s="484"/>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377</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0" t="s">
        <v>354</v>
      </c>
      <c r="B73" s="511"/>
      <c r="C73" s="511"/>
      <c r="D73" s="511"/>
      <c r="E73" s="511"/>
      <c r="F73" s="512"/>
      <c r="G73" s="583"/>
      <c r="H73" s="130" t="s">
        <v>146</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3" t="s">
        <v>398</v>
      </c>
      <c r="AF73" s="244"/>
      <c r="AG73" s="244"/>
      <c r="AH73" s="245"/>
      <c r="AI73" s="243" t="s">
        <v>396</v>
      </c>
      <c r="AJ73" s="244"/>
      <c r="AK73" s="244"/>
      <c r="AL73" s="245"/>
      <c r="AM73" s="249" t="s">
        <v>425</v>
      </c>
      <c r="AN73" s="249"/>
      <c r="AO73" s="249"/>
      <c r="AP73" s="249"/>
      <c r="AQ73" s="159" t="s">
        <v>235</v>
      </c>
      <c r="AR73" s="130"/>
      <c r="AS73" s="130"/>
      <c r="AT73" s="131"/>
      <c r="AU73" s="135" t="s">
        <v>134</v>
      </c>
      <c r="AV73" s="136"/>
      <c r="AW73" s="136"/>
      <c r="AX73" s="137"/>
    </row>
    <row r="74" spans="1:50" ht="18.75" hidden="1" customHeight="1" x14ac:dyDescent="0.15">
      <c r="A74" s="513"/>
      <c r="B74" s="514"/>
      <c r="C74" s="514"/>
      <c r="D74" s="514"/>
      <c r="E74" s="514"/>
      <c r="F74" s="515"/>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1"/>
      <c r="AR74" s="200"/>
      <c r="AS74" s="133" t="s">
        <v>236</v>
      </c>
      <c r="AT74" s="134"/>
      <c r="AU74" s="591"/>
      <c r="AV74" s="200"/>
      <c r="AW74" s="133" t="s">
        <v>181</v>
      </c>
      <c r="AX74" s="195"/>
    </row>
    <row r="75" spans="1:50" ht="23.25" hidden="1" customHeight="1" x14ac:dyDescent="0.15">
      <c r="A75" s="513"/>
      <c r="B75" s="514"/>
      <c r="C75" s="514"/>
      <c r="D75" s="514"/>
      <c r="E75" s="514"/>
      <c r="F75" s="515"/>
      <c r="G75" s="610"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15">
      <c r="A76" s="513"/>
      <c r="B76" s="514"/>
      <c r="C76" s="514"/>
      <c r="D76" s="514"/>
      <c r="E76" s="514"/>
      <c r="F76" s="515"/>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15">
      <c r="A77" s="513"/>
      <c r="B77" s="514"/>
      <c r="C77" s="514"/>
      <c r="D77" s="514"/>
      <c r="E77" s="514"/>
      <c r="F77" s="515"/>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1"/>
      <c r="AF77" s="892"/>
      <c r="AG77" s="892"/>
      <c r="AH77" s="892"/>
      <c r="AI77" s="891"/>
      <c r="AJ77" s="892"/>
      <c r="AK77" s="892"/>
      <c r="AL77" s="892"/>
      <c r="AM77" s="891"/>
      <c r="AN77" s="892"/>
      <c r="AO77" s="892"/>
      <c r="AP77" s="892"/>
      <c r="AQ77" s="341"/>
      <c r="AR77" s="207"/>
      <c r="AS77" s="207"/>
      <c r="AT77" s="342"/>
      <c r="AU77" s="218"/>
      <c r="AV77" s="218"/>
      <c r="AW77" s="218"/>
      <c r="AX77" s="220"/>
    </row>
    <row r="78" spans="1:50" ht="69.75" hidden="1" customHeight="1" x14ac:dyDescent="0.15">
      <c r="A78" s="335" t="s">
        <v>389</v>
      </c>
      <c r="B78" s="336"/>
      <c r="C78" s="336"/>
      <c r="D78" s="336"/>
      <c r="E78" s="333" t="s">
        <v>332</v>
      </c>
      <c r="F78" s="334"/>
      <c r="G78" s="56" t="s">
        <v>238</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348</v>
      </c>
      <c r="AP79" s="278"/>
      <c r="AQ79" s="278"/>
      <c r="AR79" s="80" t="s">
        <v>346</v>
      </c>
      <c r="AS79" s="277"/>
      <c r="AT79" s="278"/>
      <c r="AU79" s="278"/>
      <c r="AV79" s="278"/>
      <c r="AW79" s="278"/>
      <c r="AX79" s="980"/>
    </row>
    <row r="80" spans="1:50" ht="18.75" hidden="1" customHeight="1" x14ac:dyDescent="0.15">
      <c r="A80" s="865"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437</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6"/>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31"/>
      <c r="C82" s="432"/>
      <c r="D82" s="432"/>
      <c r="E82" s="432"/>
      <c r="F82" s="433"/>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243" t="s">
        <v>11</v>
      </c>
      <c r="AC85" s="244"/>
      <c r="AD85" s="245"/>
      <c r="AE85" s="243" t="s">
        <v>398</v>
      </c>
      <c r="AF85" s="244"/>
      <c r="AG85" s="244"/>
      <c r="AH85" s="245"/>
      <c r="AI85" s="243" t="s">
        <v>396</v>
      </c>
      <c r="AJ85" s="244"/>
      <c r="AK85" s="244"/>
      <c r="AL85" s="245"/>
      <c r="AM85" s="249" t="s">
        <v>425</v>
      </c>
      <c r="AN85" s="249"/>
      <c r="AO85" s="249"/>
      <c r="AP85" s="249"/>
      <c r="AQ85" s="159" t="s">
        <v>235</v>
      </c>
      <c r="AR85" s="130"/>
      <c r="AS85" s="130"/>
      <c r="AT85" s="131"/>
      <c r="AU85" s="537" t="s">
        <v>134</v>
      </c>
      <c r="AV85" s="537"/>
      <c r="AW85" s="537"/>
      <c r="AX85" s="538"/>
      <c r="AY85" s="10"/>
      <c r="AZ85" s="10"/>
      <c r="BA85" s="10"/>
      <c r="BB85" s="10"/>
      <c r="BC85" s="10"/>
    </row>
    <row r="86" spans="1:60" ht="18.75" hidden="1" customHeight="1" x14ac:dyDescent="0.15">
      <c r="A86" s="866"/>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399" t="s">
        <v>181</v>
      </c>
      <c r="AX86" s="400"/>
      <c r="AY86" s="10"/>
      <c r="AZ86" s="10"/>
      <c r="BA86" s="10"/>
      <c r="BB86" s="10"/>
      <c r="BC86" s="10"/>
      <c r="BD86" s="10"/>
      <c r="BE86" s="10"/>
      <c r="BF86" s="10"/>
      <c r="BG86" s="10"/>
      <c r="BH86" s="10"/>
    </row>
    <row r="87" spans="1:60" ht="23.25" hidden="1" customHeight="1" x14ac:dyDescent="0.15">
      <c r="A87" s="866"/>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2" t="s">
        <v>62</v>
      </c>
      <c r="Z87" s="563"/>
      <c r="AA87" s="564"/>
      <c r="AB87" s="465"/>
      <c r="AC87" s="465"/>
      <c r="AD87" s="465"/>
      <c r="AE87" s="217"/>
      <c r="AF87" s="218"/>
      <c r="AG87" s="218"/>
      <c r="AH87" s="218"/>
      <c r="AI87" s="217"/>
      <c r="AJ87" s="218"/>
      <c r="AK87" s="218"/>
      <c r="AL87" s="218"/>
      <c r="AM87" s="217"/>
      <c r="AN87" s="218"/>
      <c r="AO87" s="218"/>
      <c r="AP87" s="218"/>
      <c r="AQ87" s="341"/>
      <c r="AR87" s="207"/>
      <c r="AS87" s="207"/>
      <c r="AT87" s="342"/>
      <c r="AU87" s="218"/>
      <c r="AV87" s="218"/>
      <c r="AW87" s="218"/>
      <c r="AX87" s="220"/>
    </row>
    <row r="88" spans="1:60" ht="23.25" hidden="1" customHeight="1" x14ac:dyDescent="0.15">
      <c r="A88" s="866"/>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7"/>
      <c r="AF88" s="218"/>
      <c r="AG88" s="218"/>
      <c r="AH88" s="218"/>
      <c r="AI88" s="217"/>
      <c r="AJ88" s="218"/>
      <c r="AK88" s="218"/>
      <c r="AL88" s="218"/>
      <c r="AM88" s="217"/>
      <c r="AN88" s="218"/>
      <c r="AO88" s="218"/>
      <c r="AP88" s="218"/>
      <c r="AQ88" s="341"/>
      <c r="AR88" s="207"/>
      <c r="AS88" s="207"/>
      <c r="AT88" s="342"/>
      <c r="AU88" s="218"/>
      <c r="AV88" s="218"/>
      <c r="AW88" s="218"/>
      <c r="AX88" s="220"/>
      <c r="AY88" s="10"/>
      <c r="AZ88" s="10"/>
      <c r="BA88" s="10"/>
      <c r="BB88" s="10"/>
      <c r="BC88" s="10"/>
    </row>
    <row r="89" spans="1:60" ht="23.25" hidden="1" customHeight="1" x14ac:dyDescent="0.15">
      <c r="A89" s="866"/>
      <c r="B89" s="533"/>
      <c r="C89" s="533"/>
      <c r="D89" s="533"/>
      <c r="E89" s="533"/>
      <c r="F89" s="534"/>
      <c r="G89" s="110"/>
      <c r="H89" s="111"/>
      <c r="I89" s="111"/>
      <c r="J89" s="111"/>
      <c r="K89" s="111"/>
      <c r="L89" s="111"/>
      <c r="M89" s="111"/>
      <c r="N89" s="111"/>
      <c r="O89" s="112"/>
      <c r="P89" s="176"/>
      <c r="Q89" s="176"/>
      <c r="R89" s="176"/>
      <c r="S89" s="176"/>
      <c r="T89" s="176"/>
      <c r="U89" s="176"/>
      <c r="V89" s="176"/>
      <c r="W89" s="176"/>
      <c r="X89" s="561"/>
      <c r="Y89" s="462" t="s">
        <v>13</v>
      </c>
      <c r="Z89" s="463"/>
      <c r="AA89" s="464"/>
      <c r="AB89" s="595" t="s">
        <v>14</v>
      </c>
      <c r="AC89" s="595"/>
      <c r="AD89" s="595"/>
      <c r="AE89" s="217"/>
      <c r="AF89" s="218"/>
      <c r="AG89" s="218"/>
      <c r="AH89" s="218"/>
      <c r="AI89" s="217"/>
      <c r="AJ89" s="218"/>
      <c r="AK89" s="218"/>
      <c r="AL89" s="218"/>
      <c r="AM89" s="217"/>
      <c r="AN89" s="218"/>
      <c r="AO89" s="218"/>
      <c r="AP89" s="218"/>
      <c r="AQ89" s="341"/>
      <c r="AR89" s="207"/>
      <c r="AS89" s="207"/>
      <c r="AT89" s="342"/>
      <c r="AU89" s="218"/>
      <c r="AV89" s="218"/>
      <c r="AW89" s="218"/>
      <c r="AX89" s="220"/>
      <c r="AY89" s="10"/>
      <c r="AZ89" s="10"/>
      <c r="BA89" s="10"/>
      <c r="BB89" s="10"/>
      <c r="BC89" s="10"/>
      <c r="BD89" s="10"/>
      <c r="BE89" s="10"/>
      <c r="BF89" s="10"/>
      <c r="BG89" s="10"/>
      <c r="BH89" s="10"/>
    </row>
    <row r="90" spans="1:60" ht="18.75" hidden="1" customHeight="1" x14ac:dyDescent="0.15">
      <c r="A90" s="866"/>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243" t="s">
        <v>11</v>
      </c>
      <c r="AC90" s="244"/>
      <c r="AD90" s="245"/>
      <c r="AE90" s="243" t="s">
        <v>398</v>
      </c>
      <c r="AF90" s="244"/>
      <c r="AG90" s="244"/>
      <c r="AH90" s="245"/>
      <c r="AI90" s="243" t="s">
        <v>396</v>
      </c>
      <c r="AJ90" s="244"/>
      <c r="AK90" s="244"/>
      <c r="AL90" s="245"/>
      <c r="AM90" s="249" t="s">
        <v>425</v>
      </c>
      <c r="AN90" s="249"/>
      <c r="AO90" s="249"/>
      <c r="AP90" s="249"/>
      <c r="AQ90" s="159" t="s">
        <v>235</v>
      </c>
      <c r="AR90" s="130"/>
      <c r="AS90" s="130"/>
      <c r="AT90" s="131"/>
      <c r="AU90" s="537" t="s">
        <v>134</v>
      </c>
      <c r="AV90" s="537"/>
      <c r="AW90" s="537"/>
      <c r="AX90" s="538"/>
    </row>
    <row r="91" spans="1:60" ht="18.75" hidden="1" customHeight="1" x14ac:dyDescent="0.15">
      <c r="A91" s="866"/>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399" t="s">
        <v>181</v>
      </c>
      <c r="AX91" s="400"/>
      <c r="AY91" s="10"/>
      <c r="AZ91" s="10"/>
      <c r="BA91" s="10"/>
      <c r="BB91" s="10"/>
      <c r="BC91" s="10"/>
    </row>
    <row r="92" spans="1:60" ht="23.25" hidden="1" customHeight="1" x14ac:dyDescent="0.15">
      <c r="A92" s="866"/>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2" t="s">
        <v>62</v>
      </c>
      <c r="Z92" s="563"/>
      <c r="AA92" s="564"/>
      <c r="AB92" s="465"/>
      <c r="AC92" s="465"/>
      <c r="AD92" s="465"/>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15">
      <c r="A93" s="866"/>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15">
      <c r="A94" s="866"/>
      <c r="B94" s="533"/>
      <c r="C94" s="533"/>
      <c r="D94" s="533"/>
      <c r="E94" s="533"/>
      <c r="F94" s="534"/>
      <c r="G94" s="110"/>
      <c r="H94" s="111"/>
      <c r="I94" s="111"/>
      <c r="J94" s="111"/>
      <c r="K94" s="111"/>
      <c r="L94" s="111"/>
      <c r="M94" s="111"/>
      <c r="N94" s="111"/>
      <c r="O94" s="112"/>
      <c r="P94" s="176"/>
      <c r="Q94" s="176"/>
      <c r="R94" s="176"/>
      <c r="S94" s="176"/>
      <c r="T94" s="176"/>
      <c r="U94" s="176"/>
      <c r="V94" s="176"/>
      <c r="W94" s="176"/>
      <c r="X94" s="561"/>
      <c r="Y94" s="462" t="s">
        <v>13</v>
      </c>
      <c r="Z94" s="463"/>
      <c r="AA94" s="464"/>
      <c r="AB94" s="595" t="s">
        <v>14</v>
      </c>
      <c r="AC94" s="595"/>
      <c r="AD94" s="595"/>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15">
      <c r="A95" s="866"/>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243" t="s">
        <v>11</v>
      </c>
      <c r="AC95" s="244"/>
      <c r="AD95" s="245"/>
      <c r="AE95" s="243" t="s">
        <v>398</v>
      </c>
      <c r="AF95" s="244"/>
      <c r="AG95" s="244"/>
      <c r="AH95" s="245"/>
      <c r="AI95" s="243" t="s">
        <v>396</v>
      </c>
      <c r="AJ95" s="244"/>
      <c r="AK95" s="244"/>
      <c r="AL95" s="245"/>
      <c r="AM95" s="249" t="s">
        <v>425</v>
      </c>
      <c r="AN95" s="249"/>
      <c r="AO95" s="249"/>
      <c r="AP95" s="249"/>
      <c r="AQ95" s="159" t="s">
        <v>235</v>
      </c>
      <c r="AR95" s="130"/>
      <c r="AS95" s="130"/>
      <c r="AT95" s="131"/>
      <c r="AU95" s="537" t="s">
        <v>134</v>
      </c>
      <c r="AV95" s="537"/>
      <c r="AW95" s="537"/>
      <c r="AX95" s="538"/>
      <c r="AY95" s="10"/>
      <c r="AZ95" s="10"/>
      <c r="BA95" s="10"/>
      <c r="BB95" s="10"/>
      <c r="BC95" s="10"/>
      <c r="BD95" s="10"/>
      <c r="BE95" s="10"/>
      <c r="BF95" s="10"/>
      <c r="BG95" s="10"/>
      <c r="BH95" s="10"/>
    </row>
    <row r="96" spans="1:60" ht="18.75" hidden="1" customHeight="1" x14ac:dyDescent="0.15">
      <c r="A96" s="866"/>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399" t="s">
        <v>181</v>
      </c>
      <c r="AX96" s="400"/>
    </row>
    <row r="97" spans="1:60" ht="23.25" hidden="1" customHeight="1" x14ac:dyDescent="0.15">
      <c r="A97" s="866"/>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2" t="s">
        <v>62</v>
      </c>
      <c r="Z97" s="563"/>
      <c r="AA97" s="564"/>
      <c r="AB97" s="472"/>
      <c r="AC97" s="473"/>
      <c r="AD97" s="474"/>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x14ac:dyDescent="0.15">
      <c r="A98" s="866"/>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
      <c r="A99" s="867"/>
      <c r="B99" s="434"/>
      <c r="C99" s="434"/>
      <c r="D99" s="434"/>
      <c r="E99" s="434"/>
      <c r="F99" s="435"/>
      <c r="G99" s="581"/>
      <c r="H99" s="215"/>
      <c r="I99" s="215"/>
      <c r="J99" s="215"/>
      <c r="K99" s="215"/>
      <c r="L99" s="215"/>
      <c r="M99" s="215"/>
      <c r="N99" s="215"/>
      <c r="O99" s="582"/>
      <c r="P99" s="522"/>
      <c r="Q99" s="522"/>
      <c r="R99" s="522"/>
      <c r="S99" s="522"/>
      <c r="T99" s="522"/>
      <c r="U99" s="522"/>
      <c r="V99" s="522"/>
      <c r="W99" s="522"/>
      <c r="X99" s="523"/>
      <c r="Y99" s="896" t="s">
        <v>13</v>
      </c>
      <c r="Z99" s="897"/>
      <c r="AA99" s="898"/>
      <c r="AB99" s="893" t="s">
        <v>14</v>
      </c>
      <c r="AC99" s="894"/>
      <c r="AD99" s="895"/>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398</v>
      </c>
      <c r="AF100" s="544"/>
      <c r="AG100" s="544"/>
      <c r="AH100" s="545"/>
      <c r="AI100" s="543" t="s">
        <v>418</v>
      </c>
      <c r="AJ100" s="544"/>
      <c r="AK100" s="544"/>
      <c r="AL100" s="545"/>
      <c r="AM100" s="543" t="s">
        <v>425</v>
      </c>
      <c r="AN100" s="544"/>
      <c r="AO100" s="544"/>
      <c r="AP100" s="545"/>
      <c r="AQ100" s="319" t="s">
        <v>438</v>
      </c>
      <c r="AR100" s="320"/>
      <c r="AS100" s="320"/>
      <c r="AT100" s="321"/>
      <c r="AU100" s="319" t="s">
        <v>439</v>
      </c>
      <c r="AV100" s="320"/>
      <c r="AW100" s="320"/>
      <c r="AX100" s="322"/>
    </row>
    <row r="101" spans="1:60" ht="23.25" customHeight="1" x14ac:dyDescent="0.15">
      <c r="A101" s="426"/>
      <c r="B101" s="427"/>
      <c r="C101" s="427"/>
      <c r="D101" s="427"/>
      <c r="E101" s="427"/>
      <c r="F101" s="428"/>
      <c r="G101" s="105" t="s">
        <v>586</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590</v>
      </c>
      <c r="AC101" s="465"/>
      <c r="AD101" s="465"/>
      <c r="AE101" s="217">
        <v>75774</v>
      </c>
      <c r="AF101" s="218"/>
      <c r="AG101" s="218"/>
      <c r="AH101" s="219"/>
      <c r="AI101" s="217">
        <v>83833</v>
      </c>
      <c r="AJ101" s="218"/>
      <c r="AK101" s="218"/>
      <c r="AL101" s="219"/>
      <c r="AM101" s="217">
        <v>103818</v>
      </c>
      <c r="AN101" s="218"/>
      <c r="AO101" s="218"/>
      <c r="AP101" s="219"/>
      <c r="AQ101" s="217" t="s">
        <v>570</v>
      </c>
      <c r="AR101" s="218"/>
      <c r="AS101" s="218"/>
      <c r="AT101" s="219"/>
      <c r="AU101" s="217" t="s">
        <v>647</v>
      </c>
      <c r="AV101" s="218"/>
      <c r="AW101" s="218"/>
      <c r="AX101" s="219"/>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590</v>
      </c>
      <c r="AC102" s="465"/>
      <c r="AD102" s="465"/>
      <c r="AE102" s="422">
        <v>59500</v>
      </c>
      <c r="AF102" s="422"/>
      <c r="AG102" s="422"/>
      <c r="AH102" s="422"/>
      <c r="AI102" s="422">
        <v>59500</v>
      </c>
      <c r="AJ102" s="422"/>
      <c r="AK102" s="422"/>
      <c r="AL102" s="422"/>
      <c r="AM102" s="422">
        <v>70000</v>
      </c>
      <c r="AN102" s="422"/>
      <c r="AO102" s="422"/>
      <c r="AP102" s="422"/>
      <c r="AQ102" s="272">
        <v>70000</v>
      </c>
      <c r="AR102" s="273"/>
      <c r="AS102" s="273"/>
      <c r="AT102" s="318"/>
      <c r="AU102" s="272">
        <v>70000</v>
      </c>
      <c r="AV102" s="273"/>
      <c r="AW102" s="273"/>
      <c r="AX102" s="318"/>
    </row>
    <row r="103" spans="1:60" ht="31.5" hidden="1" customHeight="1" x14ac:dyDescent="0.15">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398</v>
      </c>
      <c r="AF103" s="420"/>
      <c r="AG103" s="420"/>
      <c r="AH103" s="421"/>
      <c r="AI103" s="419" t="s">
        <v>396</v>
      </c>
      <c r="AJ103" s="420"/>
      <c r="AK103" s="420"/>
      <c r="AL103" s="421"/>
      <c r="AM103" s="419" t="s">
        <v>425</v>
      </c>
      <c r="AN103" s="420"/>
      <c r="AO103" s="420"/>
      <c r="AP103" s="421"/>
      <c r="AQ103" s="283" t="s">
        <v>438</v>
      </c>
      <c r="AR103" s="284"/>
      <c r="AS103" s="284"/>
      <c r="AT103" s="323"/>
      <c r="AU103" s="283" t="s">
        <v>439</v>
      </c>
      <c r="AV103" s="284"/>
      <c r="AW103" s="284"/>
      <c r="AX103" s="285"/>
    </row>
    <row r="104" spans="1:60" ht="23.25" hidden="1" customHeight="1" x14ac:dyDescent="0.15">
      <c r="A104" s="426"/>
      <c r="B104" s="427"/>
      <c r="C104" s="427"/>
      <c r="D104" s="427"/>
      <c r="E104" s="427"/>
      <c r="F104" s="428"/>
      <c r="G104" s="105"/>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c r="AC104" s="550"/>
      <c r="AD104" s="551"/>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c r="AC105" s="473"/>
      <c r="AD105" s="474"/>
      <c r="AE105" s="422"/>
      <c r="AF105" s="422"/>
      <c r="AG105" s="422"/>
      <c r="AH105" s="422"/>
      <c r="AI105" s="422"/>
      <c r="AJ105" s="422"/>
      <c r="AK105" s="422"/>
      <c r="AL105" s="422"/>
      <c r="AM105" s="422"/>
      <c r="AN105" s="422"/>
      <c r="AO105" s="422"/>
      <c r="AP105" s="422"/>
      <c r="AQ105" s="217"/>
      <c r="AR105" s="218"/>
      <c r="AS105" s="218"/>
      <c r="AT105" s="219"/>
      <c r="AU105" s="272"/>
      <c r="AV105" s="273"/>
      <c r="AW105" s="273"/>
      <c r="AX105" s="318"/>
    </row>
    <row r="106" spans="1:60" ht="31.5" hidden="1" customHeight="1" x14ac:dyDescent="0.15">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398</v>
      </c>
      <c r="AF106" s="420"/>
      <c r="AG106" s="420"/>
      <c r="AH106" s="421"/>
      <c r="AI106" s="419" t="s">
        <v>396</v>
      </c>
      <c r="AJ106" s="420"/>
      <c r="AK106" s="420"/>
      <c r="AL106" s="421"/>
      <c r="AM106" s="419" t="s">
        <v>425</v>
      </c>
      <c r="AN106" s="420"/>
      <c r="AO106" s="420"/>
      <c r="AP106" s="421"/>
      <c r="AQ106" s="283" t="s">
        <v>438</v>
      </c>
      <c r="AR106" s="284"/>
      <c r="AS106" s="284"/>
      <c r="AT106" s="323"/>
      <c r="AU106" s="283" t="s">
        <v>439</v>
      </c>
      <c r="AV106" s="284"/>
      <c r="AW106" s="284"/>
      <c r="AX106" s="285"/>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c r="AC107" s="550"/>
      <c r="AD107" s="551"/>
      <c r="AE107" s="422"/>
      <c r="AF107" s="422"/>
      <c r="AG107" s="422"/>
      <c r="AH107" s="422"/>
      <c r="AI107" s="422"/>
      <c r="AJ107" s="422"/>
      <c r="AK107" s="422"/>
      <c r="AL107" s="422"/>
      <c r="AM107" s="422"/>
      <c r="AN107" s="422"/>
      <c r="AO107" s="422"/>
      <c r="AP107" s="422"/>
      <c r="AQ107" s="217"/>
      <c r="AR107" s="218"/>
      <c r="AS107" s="218"/>
      <c r="AT107" s="219"/>
      <c r="AU107" s="217"/>
      <c r="AV107" s="218"/>
      <c r="AW107" s="218"/>
      <c r="AX107" s="219"/>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7"/>
      <c r="AR108" s="218"/>
      <c r="AS108" s="218"/>
      <c r="AT108" s="219"/>
      <c r="AU108" s="272"/>
      <c r="AV108" s="273"/>
      <c r="AW108" s="273"/>
      <c r="AX108" s="318"/>
    </row>
    <row r="109" spans="1:60" ht="31.5" hidden="1" customHeight="1" x14ac:dyDescent="0.15">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398</v>
      </c>
      <c r="AF109" s="420"/>
      <c r="AG109" s="420"/>
      <c r="AH109" s="421"/>
      <c r="AI109" s="419" t="s">
        <v>396</v>
      </c>
      <c r="AJ109" s="420"/>
      <c r="AK109" s="420"/>
      <c r="AL109" s="421"/>
      <c r="AM109" s="419" t="s">
        <v>425</v>
      </c>
      <c r="AN109" s="420"/>
      <c r="AO109" s="420"/>
      <c r="AP109" s="421"/>
      <c r="AQ109" s="283" t="s">
        <v>438</v>
      </c>
      <c r="AR109" s="284"/>
      <c r="AS109" s="284"/>
      <c r="AT109" s="323"/>
      <c r="AU109" s="283" t="s">
        <v>439</v>
      </c>
      <c r="AV109" s="284"/>
      <c r="AW109" s="284"/>
      <c r="AX109" s="285"/>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7"/>
      <c r="AR110" s="218"/>
      <c r="AS110" s="218"/>
      <c r="AT110" s="219"/>
      <c r="AU110" s="217"/>
      <c r="AV110" s="218"/>
      <c r="AW110" s="218"/>
      <c r="AX110" s="219"/>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7"/>
      <c r="AR111" s="218"/>
      <c r="AS111" s="218"/>
      <c r="AT111" s="219"/>
      <c r="AU111" s="272"/>
      <c r="AV111" s="273"/>
      <c r="AW111" s="273"/>
      <c r="AX111" s="318"/>
    </row>
    <row r="112" spans="1:60" ht="31.5" hidden="1" customHeight="1" x14ac:dyDescent="0.15">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398</v>
      </c>
      <c r="AF112" s="420"/>
      <c r="AG112" s="420"/>
      <c r="AH112" s="421"/>
      <c r="AI112" s="419" t="s">
        <v>396</v>
      </c>
      <c r="AJ112" s="420"/>
      <c r="AK112" s="420"/>
      <c r="AL112" s="421"/>
      <c r="AM112" s="419" t="s">
        <v>425</v>
      </c>
      <c r="AN112" s="420"/>
      <c r="AO112" s="420"/>
      <c r="AP112" s="421"/>
      <c r="AQ112" s="283" t="s">
        <v>438</v>
      </c>
      <c r="AR112" s="284"/>
      <c r="AS112" s="284"/>
      <c r="AT112" s="323"/>
      <c r="AU112" s="283" t="s">
        <v>439</v>
      </c>
      <c r="AV112" s="284"/>
      <c r="AW112" s="284"/>
      <c r="AX112" s="285"/>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7"/>
      <c r="AR113" s="218"/>
      <c r="AS113" s="218"/>
      <c r="AT113" s="219"/>
      <c r="AU113" s="217"/>
      <c r="AV113" s="218"/>
      <c r="AW113" s="218"/>
      <c r="AX113" s="219"/>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7"/>
      <c r="AR114" s="218"/>
      <c r="AS114" s="218"/>
      <c r="AT114" s="219"/>
      <c r="AU114" s="217"/>
      <c r="AV114" s="218"/>
      <c r="AW114" s="218"/>
      <c r="AX114" s="219"/>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398</v>
      </c>
      <c r="AF115" s="420"/>
      <c r="AG115" s="420"/>
      <c r="AH115" s="421"/>
      <c r="AI115" s="419" t="s">
        <v>396</v>
      </c>
      <c r="AJ115" s="420"/>
      <c r="AK115" s="420"/>
      <c r="AL115" s="421"/>
      <c r="AM115" s="419" t="s">
        <v>425</v>
      </c>
      <c r="AN115" s="420"/>
      <c r="AO115" s="420"/>
      <c r="AP115" s="421"/>
      <c r="AQ115" s="592" t="s">
        <v>440</v>
      </c>
      <c r="AR115" s="593"/>
      <c r="AS115" s="593"/>
      <c r="AT115" s="593"/>
      <c r="AU115" s="593"/>
      <c r="AV115" s="593"/>
      <c r="AW115" s="593"/>
      <c r="AX115" s="594"/>
    </row>
    <row r="116" spans="1:50" ht="23.25" customHeight="1" x14ac:dyDescent="0.15">
      <c r="A116" s="443"/>
      <c r="B116" s="444"/>
      <c r="C116" s="444"/>
      <c r="D116" s="444"/>
      <c r="E116" s="444"/>
      <c r="F116" s="445"/>
      <c r="G116" s="394" t="s">
        <v>587</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588</v>
      </c>
      <c r="AC116" s="467"/>
      <c r="AD116" s="468"/>
      <c r="AE116" s="422">
        <v>362</v>
      </c>
      <c r="AF116" s="422"/>
      <c r="AG116" s="422"/>
      <c r="AH116" s="422"/>
      <c r="AI116" s="422">
        <v>330</v>
      </c>
      <c r="AJ116" s="422"/>
      <c r="AK116" s="422"/>
      <c r="AL116" s="422"/>
      <c r="AM116" s="422">
        <v>267</v>
      </c>
      <c r="AN116" s="422"/>
      <c r="AO116" s="422"/>
      <c r="AP116" s="422"/>
      <c r="AQ116" s="217">
        <v>455</v>
      </c>
      <c r="AR116" s="218"/>
      <c r="AS116" s="218"/>
      <c r="AT116" s="218"/>
      <c r="AU116" s="218"/>
      <c r="AV116" s="218"/>
      <c r="AW116" s="218"/>
      <c r="AX116" s="220"/>
    </row>
    <row r="117" spans="1:50" ht="46.5" customHeight="1" thickBot="1" x14ac:dyDescent="0.2">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589</v>
      </c>
      <c r="AC117" s="477"/>
      <c r="AD117" s="478"/>
      <c r="AE117" s="555" t="s">
        <v>591</v>
      </c>
      <c r="AF117" s="555"/>
      <c r="AG117" s="555"/>
      <c r="AH117" s="555"/>
      <c r="AI117" s="555" t="s">
        <v>592</v>
      </c>
      <c r="AJ117" s="555"/>
      <c r="AK117" s="555"/>
      <c r="AL117" s="555"/>
      <c r="AM117" s="555" t="s">
        <v>640</v>
      </c>
      <c r="AN117" s="555"/>
      <c r="AO117" s="555"/>
      <c r="AP117" s="555"/>
      <c r="AQ117" s="555" t="s">
        <v>648</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398</v>
      </c>
      <c r="AF118" s="420"/>
      <c r="AG118" s="420"/>
      <c r="AH118" s="421"/>
      <c r="AI118" s="419" t="s">
        <v>396</v>
      </c>
      <c r="AJ118" s="420"/>
      <c r="AK118" s="420"/>
      <c r="AL118" s="421"/>
      <c r="AM118" s="419" t="s">
        <v>425</v>
      </c>
      <c r="AN118" s="420"/>
      <c r="AO118" s="420"/>
      <c r="AP118" s="421"/>
      <c r="AQ118" s="592" t="s">
        <v>440</v>
      </c>
      <c r="AR118" s="593"/>
      <c r="AS118" s="593"/>
      <c r="AT118" s="593"/>
      <c r="AU118" s="593"/>
      <c r="AV118" s="593"/>
      <c r="AW118" s="593"/>
      <c r="AX118" s="594"/>
    </row>
    <row r="119" spans="1:50" ht="23.25" hidden="1" customHeight="1" x14ac:dyDescent="0.15">
      <c r="A119" s="443"/>
      <c r="B119" s="444"/>
      <c r="C119" s="444"/>
      <c r="D119" s="444"/>
      <c r="E119" s="444"/>
      <c r="F119" s="445"/>
      <c r="G119" s="394" t="s">
        <v>363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362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398</v>
      </c>
      <c r="AF121" s="420"/>
      <c r="AG121" s="420"/>
      <c r="AH121" s="421"/>
      <c r="AI121" s="419" t="s">
        <v>396</v>
      </c>
      <c r="AJ121" s="420"/>
      <c r="AK121" s="420"/>
      <c r="AL121" s="421"/>
      <c r="AM121" s="419" t="s">
        <v>425</v>
      </c>
      <c r="AN121" s="420"/>
      <c r="AO121" s="420"/>
      <c r="AP121" s="421"/>
      <c r="AQ121" s="592" t="s">
        <v>440</v>
      </c>
      <c r="AR121" s="593"/>
      <c r="AS121" s="593"/>
      <c r="AT121" s="593"/>
      <c r="AU121" s="593"/>
      <c r="AV121" s="593"/>
      <c r="AW121" s="593"/>
      <c r="AX121" s="594"/>
    </row>
    <row r="122" spans="1:50" ht="23.25" hidden="1" customHeight="1" x14ac:dyDescent="0.15">
      <c r="A122" s="443"/>
      <c r="B122" s="444"/>
      <c r="C122" s="444"/>
      <c r="D122" s="444"/>
      <c r="E122" s="444"/>
      <c r="F122" s="445"/>
      <c r="G122" s="394" t="s">
        <v>364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398</v>
      </c>
      <c r="AF124" s="420"/>
      <c r="AG124" s="420"/>
      <c r="AH124" s="421"/>
      <c r="AI124" s="419" t="s">
        <v>396</v>
      </c>
      <c r="AJ124" s="420"/>
      <c r="AK124" s="420"/>
      <c r="AL124" s="421"/>
      <c r="AM124" s="419" t="s">
        <v>425</v>
      </c>
      <c r="AN124" s="420"/>
      <c r="AO124" s="420"/>
      <c r="AP124" s="421"/>
      <c r="AQ124" s="592" t="s">
        <v>440</v>
      </c>
      <c r="AR124" s="593"/>
      <c r="AS124" s="593"/>
      <c r="AT124" s="593"/>
      <c r="AU124" s="593"/>
      <c r="AV124" s="593"/>
      <c r="AW124" s="593"/>
      <c r="AX124" s="594"/>
    </row>
    <row r="125" spans="1:50" ht="23.25" hidden="1" customHeight="1" x14ac:dyDescent="0.15">
      <c r="A125" s="443"/>
      <c r="B125" s="444"/>
      <c r="C125" s="444"/>
      <c r="D125" s="444"/>
      <c r="E125" s="444"/>
      <c r="F125" s="445"/>
      <c r="G125" s="394" t="s">
        <v>364</v>
      </c>
      <c r="H125" s="394"/>
      <c r="I125" s="394"/>
      <c r="J125" s="394"/>
      <c r="K125" s="394"/>
      <c r="L125" s="394"/>
      <c r="M125" s="394"/>
      <c r="N125" s="394"/>
      <c r="O125" s="394"/>
      <c r="P125" s="394"/>
      <c r="Q125" s="394"/>
      <c r="R125" s="394"/>
      <c r="S125" s="394"/>
      <c r="T125" s="394"/>
      <c r="U125" s="394"/>
      <c r="V125" s="394"/>
      <c r="W125" s="394"/>
      <c r="X125" s="930"/>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1"/>
      <c r="Y126" s="475" t="s">
        <v>49</v>
      </c>
      <c r="Z126" s="450"/>
      <c r="AA126" s="451"/>
      <c r="AB126" s="476" t="s">
        <v>362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2"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27"/>
      <c r="Z127" s="928"/>
      <c r="AA127" s="929"/>
      <c r="AB127" s="246" t="s">
        <v>11</v>
      </c>
      <c r="AC127" s="247"/>
      <c r="AD127" s="248"/>
      <c r="AE127" s="419" t="s">
        <v>398</v>
      </c>
      <c r="AF127" s="420"/>
      <c r="AG127" s="420"/>
      <c r="AH127" s="421"/>
      <c r="AI127" s="419" t="s">
        <v>396</v>
      </c>
      <c r="AJ127" s="420"/>
      <c r="AK127" s="420"/>
      <c r="AL127" s="421"/>
      <c r="AM127" s="419" t="s">
        <v>425</v>
      </c>
      <c r="AN127" s="420"/>
      <c r="AO127" s="420"/>
      <c r="AP127" s="421"/>
      <c r="AQ127" s="592" t="s">
        <v>440</v>
      </c>
      <c r="AR127" s="593"/>
      <c r="AS127" s="593"/>
      <c r="AT127" s="593"/>
      <c r="AU127" s="593"/>
      <c r="AV127" s="593"/>
      <c r="AW127" s="593"/>
      <c r="AX127" s="594"/>
    </row>
    <row r="128" spans="1:50" ht="23.25" hidden="1" customHeight="1" x14ac:dyDescent="0.15">
      <c r="A128" s="443"/>
      <c r="B128" s="444"/>
      <c r="C128" s="444"/>
      <c r="D128" s="444"/>
      <c r="E128" s="444"/>
      <c r="F128" s="445"/>
      <c r="G128" s="394" t="s">
        <v>364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35.25" customHeight="1" x14ac:dyDescent="0.15">
      <c r="A130" s="188" t="s">
        <v>413</v>
      </c>
      <c r="B130" s="185"/>
      <c r="C130" s="184" t="s">
        <v>239</v>
      </c>
      <c r="D130" s="185"/>
      <c r="E130" s="169" t="s">
        <v>268</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5.25" customHeight="1" x14ac:dyDescent="0.15">
      <c r="A131" s="189"/>
      <c r="B131" s="186"/>
      <c r="C131" s="180"/>
      <c r="D131" s="186"/>
      <c r="E131" s="174" t="s">
        <v>267</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398</v>
      </c>
      <c r="AF132" s="155"/>
      <c r="AG132" s="155"/>
      <c r="AH132" s="155"/>
      <c r="AI132" s="155" t="s">
        <v>418</v>
      </c>
      <c r="AJ132" s="155"/>
      <c r="AK132" s="155"/>
      <c r="AL132" s="155"/>
      <c r="AM132" s="155" t="s">
        <v>425</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236</v>
      </c>
      <c r="AT133" s="134"/>
      <c r="AU133" s="200">
        <v>2</v>
      </c>
      <c r="AV133" s="200"/>
      <c r="AW133" s="133" t="s">
        <v>181</v>
      </c>
      <c r="AX133" s="195"/>
    </row>
    <row r="134" spans="1:50" ht="39.7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377</v>
      </c>
      <c r="AC134" s="205"/>
      <c r="AD134" s="205"/>
      <c r="AE134" s="206">
        <v>85.4</v>
      </c>
      <c r="AF134" s="207"/>
      <c r="AG134" s="207"/>
      <c r="AH134" s="207"/>
      <c r="AI134" s="206" t="s">
        <v>570</v>
      </c>
      <c r="AJ134" s="207"/>
      <c r="AK134" s="207"/>
      <c r="AL134" s="207"/>
      <c r="AM134" s="206" t="s">
        <v>574</v>
      </c>
      <c r="AN134" s="207"/>
      <c r="AO134" s="207"/>
      <c r="AP134" s="207"/>
      <c r="AQ134" s="206" t="s">
        <v>574</v>
      </c>
      <c r="AR134" s="207"/>
      <c r="AS134" s="207"/>
      <c r="AT134" s="207"/>
      <c r="AU134" s="206" t="s">
        <v>574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377</v>
      </c>
      <c r="AC135" s="213"/>
      <c r="AD135" s="213"/>
      <c r="AE135" s="206">
        <v>80</v>
      </c>
      <c r="AF135" s="207"/>
      <c r="AG135" s="207"/>
      <c r="AH135" s="207"/>
      <c r="AI135" s="206" t="s">
        <v>570</v>
      </c>
      <c r="AJ135" s="207"/>
      <c r="AK135" s="207"/>
      <c r="AL135" s="207"/>
      <c r="AM135" s="206" t="s">
        <v>575</v>
      </c>
      <c r="AN135" s="207"/>
      <c r="AO135" s="207"/>
      <c r="AP135" s="207"/>
      <c r="AQ135" s="206" t="s">
        <v>574</v>
      </c>
      <c r="AR135" s="207"/>
      <c r="AS135" s="207"/>
      <c r="AT135" s="207"/>
      <c r="AU135" s="206">
        <v>90</v>
      </c>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398</v>
      </c>
      <c r="AF136" s="155"/>
      <c r="AG136" s="155"/>
      <c r="AH136" s="155"/>
      <c r="AI136" s="155" t="s">
        <v>396</v>
      </c>
      <c r="AJ136" s="155"/>
      <c r="AK136" s="155"/>
      <c r="AL136" s="155"/>
      <c r="AM136" s="155" t="s">
        <v>425</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398</v>
      </c>
      <c r="AF140" s="155"/>
      <c r="AG140" s="155"/>
      <c r="AH140" s="155"/>
      <c r="AI140" s="155" t="s">
        <v>396</v>
      </c>
      <c r="AJ140" s="155"/>
      <c r="AK140" s="155"/>
      <c r="AL140" s="155"/>
      <c r="AM140" s="155" t="s">
        <v>425</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398</v>
      </c>
      <c r="AF144" s="155"/>
      <c r="AG144" s="155"/>
      <c r="AH144" s="155"/>
      <c r="AI144" s="155" t="s">
        <v>396</v>
      </c>
      <c r="AJ144" s="155"/>
      <c r="AK144" s="155"/>
      <c r="AL144" s="155"/>
      <c r="AM144" s="155" t="s">
        <v>425</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398</v>
      </c>
      <c r="AF148" s="155"/>
      <c r="AG148" s="155"/>
      <c r="AH148" s="155"/>
      <c r="AI148" s="155" t="s">
        <v>396</v>
      </c>
      <c r="AJ148" s="155"/>
      <c r="AK148" s="155"/>
      <c r="AL148" s="155"/>
      <c r="AM148" s="155" t="s">
        <v>425</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252</v>
      </c>
      <c r="H152" s="130"/>
      <c r="I152" s="130"/>
      <c r="J152" s="130"/>
      <c r="K152" s="130"/>
      <c r="L152" s="130"/>
      <c r="M152" s="130"/>
      <c r="N152" s="130"/>
      <c r="O152" s="130"/>
      <c r="P152" s="131"/>
      <c r="Q152" s="159" t="s">
        <v>339</v>
      </c>
      <c r="R152" s="130"/>
      <c r="S152" s="130"/>
      <c r="T152" s="130"/>
      <c r="U152" s="130"/>
      <c r="V152" s="130"/>
      <c r="W152" s="130"/>
      <c r="X152" s="130"/>
      <c r="Y152" s="130"/>
      <c r="Z152" s="130"/>
      <c r="AA152" s="130"/>
      <c r="AB152" s="129" t="s">
        <v>340</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572</v>
      </c>
      <c r="H154" s="105"/>
      <c r="I154" s="105"/>
      <c r="J154" s="105"/>
      <c r="K154" s="105"/>
      <c r="L154" s="105"/>
      <c r="M154" s="105"/>
      <c r="N154" s="105"/>
      <c r="O154" s="105"/>
      <c r="P154" s="106"/>
      <c r="Q154" s="125" t="s">
        <v>571</v>
      </c>
      <c r="R154" s="105"/>
      <c r="S154" s="105"/>
      <c r="T154" s="105"/>
      <c r="U154" s="105"/>
      <c r="V154" s="105"/>
      <c r="W154" s="105"/>
      <c r="X154" s="105"/>
      <c r="Y154" s="105"/>
      <c r="Z154" s="105"/>
      <c r="AA154" s="292"/>
      <c r="AB154" s="141" t="s">
        <v>573</v>
      </c>
      <c r="AC154" s="142"/>
      <c r="AD154" s="142"/>
      <c r="AE154" s="147" t="s">
        <v>571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t="s">
        <v>573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339</v>
      </c>
      <c r="R159" s="130"/>
      <c r="S159" s="130"/>
      <c r="T159" s="130"/>
      <c r="U159" s="130"/>
      <c r="V159" s="130"/>
      <c r="W159" s="130"/>
      <c r="X159" s="130"/>
      <c r="Y159" s="130"/>
      <c r="Z159" s="130"/>
      <c r="AA159" s="130"/>
      <c r="AB159" s="129" t="s">
        <v>340</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339</v>
      </c>
      <c r="R166" s="130"/>
      <c r="S166" s="130"/>
      <c r="T166" s="130"/>
      <c r="U166" s="130"/>
      <c r="V166" s="130"/>
      <c r="W166" s="130"/>
      <c r="X166" s="130"/>
      <c r="Y166" s="130"/>
      <c r="Z166" s="130"/>
      <c r="AA166" s="130"/>
      <c r="AB166" s="129" t="s">
        <v>340</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339</v>
      </c>
      <c r="R173" s="130"/>
      <c r="S173" s="130"/>
      <c r="T173" s="130"/>
      <c r="U173" s="130"/>
      <c r="V173" s="130"/>
      <c r="W173" s="130"/>
      <c r="X173" s="130"/>
      <c r="Y173" s="130"/>
      <c r="Z173" s="130"/>
      <c r="AA173" s="130"/>
      <c r="AB173" s="129" t="s">
        <v>340</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339</v>
      </c>
      <c r="R180" s="130"/>
      <c r="S180" s="130"/>
      <c r="T180" s="130"/>
      <c r="U180" s="130"/>
      <c r="V180" s="130"/>
      <c r="W180" s="130"/>
      <c r="X180" s="130"/>
      <c r="Y180" s="130"/>
      <c r="Z180" s="130"/>
      <c r="AA180" s="130"/>
      <c r="AB180" s="129" t="s">
        <v>340</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398</v>
      </c>
      <c r="AF192" s="155"/>
      <c r="AG192" s="155"/>
      <c r="AH192" s="155"/>
      <c r="AI192" s="155" t="s">
        <v>396</v>
      </c>
      <c r="AJ192" s="155"/>
      <c r="AK192" s="155"/>
      <c r="AL192" s="155"/>
      <c r="AM192" s="155" t="s">
        <v>425</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398</v>
      </c>
      <c r="AF196" s="155"/>
      <c r="AG196" s="155"/>
      <c r="AH196" s="155"/>
      <c r="AI196" s="155" t="s">
        <v>396</v>
      </c>
      <c r="AJ196" s="155"/>
      <c r="AK196" s="155"/>
      <c r="AL196" s="155"/>
      <c r="AM196" s="155" t="s">
        <v>425</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398</v>
      </c>
      <c r="AF200" s="155"/>
      <c r="AG200" s="155"/>
      <c r="AH200" s="155"/>
      <c r="AI200" s="155" t="s">
        <v>396</v>
      </c>
      <c r="AJ200" s="155"/>
      <c r="AK200" s="155"/>
      <c r="AL200" s="155"/>
      <c r="AM200" s="155" t="s">
        <v>425</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398</v>
      </c>
      <c r="AF204" s="155"/>
      <c r="AG204" s="155"/>
      <c r="AH204" s="155"/>
      <c r="AI204" s="155" t="s">
        <v>396</v>
      </c>
      <c r="AJ204" s="155"/>
      <c r="AK204" s="155"/>
      <c r="AL204" s="155"/>
      <c r="AM204" s="155" t="s">
        <v>425</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398</v>
      </c>
      <c r="AF208" s="155"/>
      <c r="AG208" s="155"/>
      <c r="AH208" s="155"/>
      <c r="AI208" s="155" t="s">
        <v>396</v>
      </c>
      <c r="AJ208" s="155"/>
      <c r="AK208" s="155"/>
      <c r="AL208" s="155"/>
      <c r="AM208" s="155" t="s">
        <v>425</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339</v>
      </c>
      <c r="R212" s="130"/>
      <c r="S212" s="130"/>
      <c r="T212" s="130"/>
      <c r="U212" s="130"/>
      <c r="V212" s="130"/>
      <c r="W212" s="130"/>
      <c r="X212" s="130"/>
      <c r="Y212" s="130"/>
      <c r="Z212" s="130"/>
      <c r="AA212" s="130"/>
      <c r="AB212" s="129" t="s">
        <v>340</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339</v>
      </c>
      <c r="R219" s="130"/>
      <c r="S219" s="130"/>
      <c r="T219" s="130"/>
      <c r="U219" s="130"/>
      <c r="V219" s="130"/>
      <c r="W219" s="130"/>
      <c r="X219" s="130"/>
      <c r="Y219" s="130"/>
      <c r="Z219" s="130"/>
      <c r="AA219" s="130"/>
      <c r="AB219" s="129" t="s">
        <v>340</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339</v>
      </c>
      <c r="R226" s="130"/>
      <c r="S226" s="130"/>
      <c r="T226" s="130"/>
      <c r="U226" s="130"/>
      <c r="V226" s="130"/>
      <c r="W226" s="130"/>
      <c r="X226" s="130"/>
      <c r="Y226" s="130"/>
      <c r="Z226" s="130"/>
      <c r="AA226" s="130"/>
      <c r="AB226" s="129" t="s">
        <v>340</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339</v>
      </c>
      <c r="R233" s="130"/>
      <c r="S233" s="130"/>
      <c r="T233" s="130"/>
      <c r="U233" s="130"/>
      <c r="V233" s="130"/>
      <c r="W233" s="130"/>
      <c r="X233" s="130"/>
      <c r="Y233" s="130"/>
      <c r="Z233" s="130"/>
      <c r="AA233" s="130"/>
      <c r="AB233" s="129" t="s">
        <v>340</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339</v>
      </c>
      <c r="R240" s="130"/>
      <c r="S240" s="130"/>
      <c r="T240" s="130"/>
      <c r="U240" s="130"/>
      <c r="V240" s="130"/>
      <c r="W240" s="130"/>
      <c r="X240" s="130"/>
      <c r="Y240" s="130"/>
      <c r="Z240" s="130"/>
      <c r="AA240" s="130"/>
      <c r="AB240" s="129" t="s">
        <v>340</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398</v>
      </c>
      <c r="AF252" s="155"/>
      <c r="AG252" s="155"/>
      <c r="AH252" s="155"/>
      <c r="AI252" s="155" t="s">
        <v>396</v>
      </c>
      <c r="AJ252" s="155"/>
      <c r="AK252" s="155"/>
      <c r="AL252" s="155"/>
      <c r="AM252" s="155" t="s">
        <v>425</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398</v>
      </c>
      <c r="AF256" s="155"/>
      <c r="AG256" s="155"/>
      <c r="AH256" s="155"/>
      <c r="AI256" s="155" t="s">
        <v>396</v>
      </c>
      <c r="AJ256" s="155"/>
      <c r="AK256" s="155"/>
      <c r="AL256" s="155"/>
      <c r="AM256" s="155" t="s">
        <v>425</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398</v>
      </c>
      <c r="AF260" s="155"/>
      <c r="AG260" s="155"/>
      <c r="AH260" s="155"/>
      <c r="AI260" s="155" t="s">
        <v>396</v>
      </c>
      <c r="AJ260" s="155"/>
      <c r="AK260" s="155"/>
      <c r="AL260" s="155"/>
      <c r="AM260" s="155" t="s">
        <v>425</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398</v>
      </c>
      <c r="AF264" s="155"/>
      <c r="AG264" s="155"/>
      <c r="AH264" s="155"/>
      <c r="AI264" s="155" t="s">
        <v>396</v>
      </c>
      <c r="AJ264" s="155"/>
      <c r="AK264" s="155"/>
      <c r="AL264" s="155"/>
      <c r="AM264" s="155" t="s">
        <v>425</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398</v>
      </c>
      <c r="AF268" s="155"/>
      <c r="AG268" s="155"/>
      <c r="AH268" s="155"/>
      <c r="AI268" s="155" t="s">
        <v>396</v>
      </c>
      <c r="AJ268" s="155"/>
      <c r="AK268" s="155"/>
      <c r="AL268" s="155"/>
      <c r="AM268" s="155" t="s">
        <v>425</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339</v>
      </c>
      <c r="R272" s="130"/>
      <c r="S272" s="130"/>
      <c r="T272" s="130"/>
      <c r="U272" s="130"/>
      <c r="V272" s="130"/>
      <c r="W272" s="130"/>
      <c r="X272" s="130"/>
      <c r="Y272" s="130"/>
      <c r="Z272" s="130"/>
      <c r="AA272" s="130"/>
      <c r="AB272" s="129" t="s">
        <v>340</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339</v>
      </c>
      <c r="R279" s="130"/>
      <c r="S279" s="130"/>
      <c r="T279" s="130"/>
      <c r="U279" s="130"/>
      <c r="V279" s="130"/>
      <c r="W279" s="130"/>
      <c r="X279" s="130"/>
      <c r="Y279" s="130"/>
      <c r="Z279" s="130"/>
      <c r="AA279" s="130"/>
      <c r="AB279" s="129" t="s">
        <v>340</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339</v>
      </c>
      <c r="R286" s="130"/>
      <c r="S286" s="130"/>
      <c r="T286" s="130"/>
      <c r="U286" s="130"/>
      <c r="V286" s="130"/>
      <c r="W286" s="130"/>
      <c r="X286" s="130"/>
      <c r="Y286" s="130"/>
      <c r="Z286" s="130"/>
      <c r="AA286" s="130"/>
      <c r="AB286" s="129" t="s">
        <v>340</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339</v>
      </c>
      <c r="R293" s="130"/>
      <c r="S293" s="130"/>
      <c r="T293" s="130"/>
      <c r="U293" s="130"/>
      <c r="V293" s="130"/>
      <c r="W293" s="130"/>
      <c r="X293" s="130"/>
      <c r="Y293" s="130"/>
      <c r="Z293" s="130"/>
      <c r="AA293" s="130"/>
      <c r="AB293" s="129" t="s">
        <v>340</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339</v>
      </c>
      <c r="R300" s="130"/>
      <c r="S300" s="130"/>
      <c r="T300" s="130"/>
      <c r="U300" s="130"/>
      <c r="V300" s="130"/>
      <c r="W300" s="130"/>
      <c r="X300" s="130"/>
      <c r="Y300" s="130"/>
      <c r="Z300" s="130"/>
      <c r="AA300" s="130"/>
      <c r="AB300" s="129" t="s">
        <v>340</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398</v>
      </c>
      <c r="AF312" s="155"/>
      <c r="AG312" s="155"/>
      <c r="AH312" s="155"/>
      <c r="AI312" s="155" t="s">
        <v>396</v>
      </c>
      <c r="AJ312" s="155"/>
      <c r="AK312" s="155"/>
      <c r="AL312" s="155"/>
      <c r="AM312" s="155" t="s">
        <v>425</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398</v>
      </c>
      <c r="AF316" s="155"/>
      <c r="AG316" s="155"/>
      <c r="AH316" s="155"/>
      <c r="AI316" s="155" t="s">
        <v>396</v>
      </c>
      <c r="AJ316" s="155"/>
      <c r="AK316" s="155"/>
      <c r="AL316" s="155"/>
      <c r="AM316" s="155" t="s">
        <v>425</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398</v>
      </c>
      <c r="AF320" s="155"/>
      <c r="AG320" s="155"/>
      <c r="AH320" s="155"/>
      <c r="AI320" s="155" t="s">
        <v>396</v>
      </c>
      <c r="AJ320" s="155"/>
      <c r="AK320" s="155"/>
      <c r="AL320" s="155"/>
      <c r="AM320" s="155" t="s">
        <v>425</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398</v>
      </c>
      <c r="AF324" s="155"/>
      <c r="AG324" s="155"/>
      <c r="AH324" s="155"/>
      <c r="AI324" s="155" t="s">
        <v>396</v>
      </c>
      <c r="AJ324" s="155"/>
      <c r="AK324" s="155"/>
      <c r="AL324" s="155"/>
      <c r="AM324" s="155" t="s">
        <v>425</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398</v>
      </c>
      <c r="AF328" s="155"/>
      <c r="AG328" s="155"/>
      <c r="AH328" s="155"/>
      <c r="AI328" s="155" t="s">
        <v>396</v>
      </c>
      <c r="AJ328" s="155"/>
      <c r="AK328" s="155"/>
      <c r="AL328" s="155"/>
      <c r="AM328" s="155" t="s">
        <v>425</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339</v>
      </c>
      <c r="R332" s="130"/>
      <c r="S332" s="130"/>
      <c r="T332" s="130"/>
      <c r="U332" s="130"/>
      <c r="V332" s="130"/>
      <c r="W332" s="130"/>
      <c r="X332" s="130"/>
      <c r="Y332" s="130"/>
      <c r="Z332" s="130"/>
      <c r="AA332" s="130"/>
      <c r="AB332" s="129" t="s">
        <v>340</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339</v>
      </c>
      <c r="R339" s="130"/>
      <c r="S339" s="130"/>
      <c r="T339" s="130"/>
      <c r="U339" s="130"/>
      <c r="V339" s="130"/>
      <c r="W339" s="130"/>
      <c r="X339" s="130"/>
      <c r="Y339" s="130"/>
      <c r="Z339" s="130"/>
      <c r="AA339" s="130"/>
      <c r="AB339" s="129" t="s">
        <v>340</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339</v>
      </c>
      <c r="R346" s="130"/>
      <c r="S346" s="130"/>
      <c r="T346" s="130"/>
      <c r="U346" s="130"/>
      <c r="V346" s="130"/>
      <c r="W346" s="130"/>
      <c r="X346" s="130"/>
      <c r="Y346" s="130"/>
      <c r="Z346" s="130"/>
      <c r="AA346" s="130"/>
      <c r="AB346" s="129" t="s">
        <v>340</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339</v>
      </c>
      <c r="R353" s="130"/>
      <c r="S353" s="130"/>
      <c r="T353" s="130"/>
      <c r="U353" s="130"/>
      <c r="V353" s="130"/>
      <c r="W353" s="130"/>
      <c r="X353" s="130"/>
      <c r="Y353" s="130"/>
      <c r="Z353" s="130"/>
      <c r="AA353" s="130"/>
      <c r="AB353" s="129" t="s">
        <v>340</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339</v>
      </c>
      <c r="R360" s="130"/>
      <c r="S360" s="130"/>
      <c r="T360" s="130"/>
      <c r="U360" s="130"/>
      <c r="V360" s="130"/>
      <c r="W360" s="130"/>
      <c r="X360" s="130"/>
      <c r="Y360" s="130"/>
      <c r="Z360" s="130"/>
      <c r="AA360" s="130"/>
      <c r="AB360" s="129" t="s">
        <v>340</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398</v>
      </c>
      <c r="AF372" s="155"/>
      <c r="AG372" s="155"/>
      <c r="AH372" s="155"/>
      <c r="AI372" s="155" t="s">
        <v>396</v>
      </c>
      <c r="AJ372" s="155"/>
      <c r="AK372" s="155"/>
      <c r="AL372" s="155"/>
      <c r="AM372" s="155" t="s">
        <v>425</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398</v>
      </c>
      <c r="AF376" s="155"/>
      <c r="AG376" s="155"/>
      <c r="AH376" s="155"/>
      <c r="AI376" s="155" t="s">
        <v>396</v>
      </c>
      <c r="AJ376" s="155"/>
      <c r="AK376" s="155"/>
      <c r="AL376" s="155"/>
      <c r="AM376" s="155" t="s">
        <v>425</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398</v>
      </c>
      <c r="AF380" s="155"/>
      <c r="AG380" s="155"/>
      <c r="AH380" s="155"/>
      <c r="AI380" s="155" t="s">
        <v>396</v>
      </c>
      <c r="AJ380" s="155"/>
      <c r="AK380" s="155"/>
      <c r="AL380" s="155"/>
      <c r="AM380" s="155" t="s">
        <v>425</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398</v>
      </c>
      <c r="AF384" s="155"/>
      <c r="AG384" s="155"/>
      <c r="AH384" s="155"/>
      <c r="AI384" s="155" t="s">
        <v>396</v>
      </c>
      <c r="AJ384" s="155"/>
      <c r="AK384" s="155"/>
      <c r="AL384" s="155"/>
      <c r="AM384" s="155" t="s">
        <v>425</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398</v>
      </c>
      <c r="AF388" s="155"/>
      <c r="AG388" s="155"/>
      <c r="AH388" s="155"/>
      <c r="AI388" s="155" t="s">
        <v>396</v>
      </c>
      <c r="AJ388" s="155"/>
      <c r="AK388" s="155"/>
      <c r="AL388" s="155"/>
      <c r="AM388" s="155" t="s">
        <v>425</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339</v>
      </c>
      <c r="R392" s="130"/>
      <c r="S392" s="130"/>
      <c r="T392" s="130"/>
      <c r="U392" s="130"/>
      <c r="V392" s="130"/>
      <c r="W392" s="130"/>
      <c r="X392" s="130"/>
      <c r="Y392" s="130"/>
      <c r="Z392" s="130"/>
      <c r="AA392" s="130"/>
      <c r="AB392" s="129" t="s">
        <v>340</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339</v>
      </c>
      <c r="R399" s="130"/>
      <c r="S399" s="130"/>
      <c r="T399" s="130"/>
      <c r="U399" s="130"/>
      <c r="V399" s="130"/>
      <c r="W399" s="130"/>
      <c r="X399" s="130"/>
      <c r="Y399" s="130"/>
      <c r="Z399" s="130"/>
      <c r="AA399" s="130"/>
      <c r="AB399" s="129" t="s">
        <v>340</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339</v>
      </c>
      <c r="R406" s="130"/>
      <c r="S406" s="130"/>
      <c r="T406" s="130"/>
      <c r="U406" s="130"/>
      <c r="V406" s="130"/>
      <c r="W406" s="130"/>
      <c r="X406" s="130"/>
      <c r="Y406" s="130"/>
      <c r="Z406" s="130"/>
      <c r="AA406" s="130"/>
      <c r="AB406" s="129" t="s">
        <v>340</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339</v>
      </c>
      <c r="R413" s="130"/>
      <c r="S413" s="130"/>
      <c r="T413" s="130"/>
      <c r="U413" s="130"/>
      <c r="V413" s="130"/>
      <c r="W413" s="130"/>
      <c r="X413" s="130"/>
      <c r="Y413" s="130"/>
      <c r="Z413" s="130"/>
      <c r="AA413" s="130"/>
      <c r="AB413" s="129" t="s">
        <v>340</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339</v>
      </c>
      <c r="R420" s="130"/>
      <c r="S420" s="130"/>
      <c r="T420" s="130"/>
      <c r="U420" s="130"/>
      <c r="V420" s="130"/>
      <c r="W420" s="130"/>
      <c r="X420" s="130"/>
      <c r="Y420" s="130"/>
      <c r="Z420" s="130"/>
      <c r="AA420" s="130"/>
      <c r="AB420" s="129" t="s">
        <v>340</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428</v>
      </c>
      <c r="D430" s="932"/>
      <c r="E430" s="174" t="s">
        <v>406</v>
      </c>
      <c r="F430" s="899"/>
      <c r="G430" s="900" t="s">
        <v>255</v>
      </c>
      <c r="H430" s="123"/>
      <c r="I430" s="123"/>
      <c r="J430" s="901"/>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9"/>
      <c r="B431" s="186"/>
      <c r="C431" s="180"/>
      <c r="D431" s="186"/>
      <c r="E431" s="343" t="s">
        <v>244</v>
      </c>
      <c r="F431" s="344"/>
      <c r="G431" s="345"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243</v>
      </c>
      <c r="AF431" s="338"/>
      <c r="AG431" s="338"/>
      <c r="AH431" s="339"/>
      <c r="AI431" s="340" t="s">
        <v>419</v>
      </c>
      <c r="AJ431" s="340"/>
      <c r="AK431" s="340"/>
      <c r="AL431" s="159"/>
      <c r="AM431" s="340" t="s">
        <v>432</v>
      </c>
      <c r="AN431" s="340"/>
      <c r="AO431" s="340"/>
      <c r="AP431" s="159"/>
      <c r="AQ431" s="159" t="s">
        <v>235</v>
      </c>
      <c r="AR431" s="130"/>
      <c r="AS431" s="130"/>
      <c r="AT431" s="131"/>
      <c r="AU431" s="136" t="s">
        <v>134</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236</v>
      </c>
      <c r="AH432" s="134"/>
      <c r="AI432" s="156"/>
      <c r="AJ432" s="156"/>
      <c r="AK432" s="156"/>
      <c r="AL432" s="154"/>
      <c r="AM432" s="156"/>
      <c r="AN432" s="156"/>
      <c r="AO432" s="156"/>
      <c r="AP432" s="154"/>
      <c r="AQ432" s="591"/>
      <c r="AR432" s="200"/>
      <c r="AS432" s="133" t="s">
        <v>236</v>
      </c>
      <c r="AT432" s="134"/>
      <c r="AU432" s="200"/>
      <c r="AV432" s="200"/>
      <c r="AW432" s="133" t="s">
        <v>181</v>
      </c>
      <c r="AX432" s="195"/>
    </row>
    <row r="433" spans="1:50" ht="23.25" customHeight="1" x14ac:dyDescent="0.15">
      <c r="A433" s="189"/>
      <c r="B433" s="186"/>
      <c r="C433" s="180"/>
      <c r="D433" s="186"/>
      <c r="E433" s="343"/>
      <c r="F433" s="344"/>
      <c r="G433" s="104" t="s">
        <v>571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570</v>
      </c>
      <c r="AC433" s="213"/>
      <c r="AD433" s="213"/>
      <c r="AE433" s="341" t="s">
        <v>570</v>
      </c>
      <c r="AF433" s="207"/>
      <c r="AG433" s="207"/>
      <c r="AH433" s="207"/>
      <c r="AI433" s="341" t="s">
        <v>570</v>
      </c>
      <c r="AJ433" s="207"/>
      <c r="AK433" s="207"/>
      <c r="AL433" s="207"/>
      <c r="AM433" s="341" t="s">
        <v>570</v>
      </c>
      <c r="AN433" s="207"/>
      <c r="AO433" s="207"/>
      <c r="AP433" s="342"/>
      <c r="AQ433" s="341" t="s">
        <v>570</v>
      </c>
      <c r="AR433" s="207"/>
      <c r="AS433" s="207"/>
      <c r="AT433" s="342"/>
      <c r="AU433" s="207" t="s">
        <v>570</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570</v>
      </c>
      <c r="AC434" s="205"/>
      <c r="AD434" s="205"/>
      <c r="AE434" s="341" t="s">
        <v>570</v>
      </c>
      <c r="AF434" s="207"/>
      <c r="AG434" s="207"/>
      <c r="AH434" s="342"/>
      <c r="AI434" s="341" t="s">
        <v>570</v>
      </c>
      <c r="AJ434" s="207"/>
      <c r="AK434" s="207"/>
      <c r="AL434" s="207"/>
      <c r="AM434" s="341" t="s">
        <v>570</v>
      </c>
      <c r="AN434" s="207"/>
      <c r="AO434" s="207"/>
      <c r="AP434" s="342"/>
      <c r="AQ434" s="341" t="s">
        <v>570</v>
      </c>
      <c r="AR434" s="207"/>
      <c r="AS434" s="207"/>
      <c r="AT434" s="342"/>
      <c r="AU434" s="207" t="s">
        <v>570</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182</v>
      </c>
      <c r="AC435" s="580"/>
      <c r="AD435" s="580"/>
      <c r="AE435" s="341" t="s">
        <v>570</v>
      </c>
      <c r="AF435" s="207"/>
      <c r="AG435" s="207"/>
      <c r="AH435" s="342"/>
      <c r="AI435" s="341" t="s">
        <v>570</v>
      </c>
      <c r="AJ435" s="207"/>
      <c r="AK435" s="207"/>
      <c r="AL435" s="207"/>
      <c r="AM435" s="341" t="s">
        <v>570</v>
      </c>
      <c r="AN435" s="207"/>
      <c r="AO435" s="207"/>
      <c r="AP435" s="342"/>
      <c r="AQ435" s="341" t="s">
        <v>570</v>
      </c>
      <c r="AR435" s="207"/>
      <c r="AS435" s="207"/>
      <c r="AT435" s="342"/>
      <c r="AU435" s="207" t="s">
        <v>570</v>
      </c>
      <c r="AV435" s="207"/>
      <c r="AW435" s="207"/>
      <c r="AX435" s="208"/>
    </row>
    <row r="436" spans="1:50" ht="18.75" hidden="1" customHeight="1" x14ac:dyDescent="0.15">
      <c r="A436" s="189"/>
      <c r="B436" s="186"/>
      <c r="C436" s="180"/>
      <c r="D436" s="186"/>
      <c r="E436" s="343" t="s">
        <v>244</v>
      </c>
      <c r="F436" s="344"/>
      <c r="G436" s="345"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243</v>
      </c>
      <c r="AF436" s="338"/>
      <c r="AG436" s="338"/>
      <c r="AH436" s="339"/>
      <c r="AI436" s="340" t="s">
        <v>419</v>
      </c>
      <c r="AJ436" s="340"/>
      <c r="AK436" s="340"/>
      <c r="AL436" s="159"/>
      <c r="AM436" s="340" t="s">
        <v>432</v>
      </c>
      <c r="AN436" s="340"/>
      <c r="AO436" s="340"/>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1"/>
      <c r="AR437" s="200"/>
      <c r="AS437" s="133" t="s">
        <v>236</v>
      </c>
      <c r="AT437" s="134"/>
      <c r="AU437" s="200"/>
      <c r="AV437" s="200"/>
      <c r="AW437" s="133" t="s">
        <v>181</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182</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244</v>
      </c>
      <c r="F441" s="344"/>
      <c r="G441" s="345"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243</v>
      </c>
      <c r="AF441" s="338"/>
      <c r="AG441" s="338"/>
      <c r="AH441" s="339"/>
      <c r="AI441" s="340" t="s">
        <v>419</v>
      </c>
      <c r="AJ441" s="340"/>
      <c r="AK441" s="340"/>
      <c r="AL441" s="159"/>
      <c r="AM441" s="340" t="s">
        <v>432</v>
      </c>
      <c r="AN441" s="340"/>
      <c r="AO441" s="340"/>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1"/>
      <c r="AR442" s="200"/>
      <c r="AS442" s="133" t="s">
        <v>236</v>
      </c>
      <c r="AT442" s="134"/>
      <c r="AU442" s="200"/>
      <c r="AV442" s="200"/>
      <c r="AW442" s="133" t="s">
        <v>181</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182</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244</v>
      </c>
      <c r="F446" s="344"/>
      <c r="G446" s="345"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243</v>
      </c>
      <c r="AF446" s="338"/>
      <c r="AG446" s="338"/>
      <c r="AH446" s="339"/>
      <c r="AI446" s="340" t="s">
        <v>419</v>
      </c>
      <c r="AJ446" s="340"/>
      <c r="AK446" s="340"/>
      <c r="AL446" s="159"/>
      <c r="AM446" s="340" t="s">
        <v>432</v>
      </c>
      <c r="AN446" s="340"/>
      <c r="AO446" s="340"/>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1"/>
      <c r="AR447" s="200"/>
      <c r="AS447" s="133" t="s">
        <v>236</v>
      </c>
      <c r="AT447" s="134"/>
      <c r="AU447" s="200"/>
      <c r="AV447" s="200"/>
      <c r="AW447" s="133" t="s">
        <v>181</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182</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244</v>
      </c>
      <c r="F451" s="344"/>
      <c r="G451" s="345"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243</v>
      </c>
      <c r="AF451" s="338"/>
      <c r="AG451" s="338"/>
      <c r="AH451" s="339"/>
      <c r="AI451" s="340" t="s">
        <v>419</v>
      </c>
      <c r="AJ451" s="340"/>
      <c r="AK451" s="340"/>
      <c r="AL451" s="159"/>
      <c r="AM451" s="340" t="s">
        <v>432</v>
      </c>
      <c r="AN451" s="340"/>
      <c r="AO451" s="340"/>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1"/>
      <c r="AR452" s="200"/>
      <c r="AS452" s="133" t="s">
        <v>236</v>
      </c>
      <c r="AT452" s="134"/>
      <c r="AU452" s="200"/>
      <c r="AV452" s="200"/>
      <c r="AW452" s="133" t="s">
        <v>181</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182</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245</v>
      </c>
      <c r="F456" s="344"/>
      <c r="G456" s="345"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243</v>
      </c>
      <c r="AF456" s="338"/>
      <c r="AG456" s="338"/>
      <c r="AH456" s="339"/>
      <c r="AI456" s="340" t="s">
        <v>419</v>
      </c>
      <c r="AJ456" s="340"/>
      <c r="AK456" s="340"/>
      <c r="AL456" s="159"/>
      <c r="AM456" s="340" t="s">
        <v>432</v>
      </c>
      <c r="AN456" s="340"/>
      <c r="AO456" s="340"/>
      <c r="AP456" s="159"/>
      <c r="AQ456" s="159" t="s">
        <v>235</v>
      </c>
      <c r="AR456" s="130"/>
      <c r="AS456" s="130"/>
      <c r="AT456" s="131"/>
      <c r="AU456" s="136" t="s">
        <v>134</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236</v>
      </c>
      <c r="AH457" s="134"/>
      <c r="AI457" s="156"/>
      <c r="AJ457" s="156"/>
      <c r="AK457" s="156"/>
      <c r="AL457" s="154"/>
      <c r="AM457" s="156"/>
      <c r="AN457" s="156"/>
      <c r="AO457" s="156"/>
      <c r="AP457" s="154"/>
      <c r="AQ457" s="591"/>
      <c r="AR457" s="200"/>
      <c r="AS457" s="133" t="s">
        <v>236</v>
      </c>
      <c r="AT457" s="134"/>
      <c r="AU457" s="200"/>
      <c r="AV457" s="200"/>
      <c r="AW457" s="133" t="s">
        <v>181</v>
      </c>
      <c r="AX457" s="195"/>
    </row>
    <row r="458" spans="1:50" ht="23.25" customHeight="1" x14ac:dyDescent="0.15">
      <c r="A458" s="189"/>
      <c r="B458" s="186"/>
      <c r="C458" s="180"/>
      <c r="D458" s="186"/>
      <c r="E458" s="343"/>
      <c r="F458" s="344"/>
      <c r="G458" s="104" t="s">
        <v>571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570</v>
      </c>
      <c r="AC458" s="213"/>
      <c r="AD458" s="213"/>
      <c r="AE458" s="341" t="s">
        <v>570</v>
      </c>
      <c r="AF458" s="207"/>
      <c r="AG458" s="207"/>
      <c r="AH458" s="207"/>
      <c r="AI458" s="341" t="s">
        <v>570</v>
      </c>
      <c r="AJ458" s="207"/>
      <c r="AK458" s="207"/>
      <c r="AL458" s="207"/>
      <c r="AM458" s="341" t="s">
        <v>570</v>
      </c>
      <c r="AN458" s="207"/>
      <c r="AO458" s="207"/>
      <c r="AP458" s="342"/>
      <c r="AQ458" s="341" t="s">
        <v>570</v>
      </c>
      <c r="AR458" s="207"/>
      <c r="AS458" s="207"/>
      <c r="AT458" s="342"/>
      <c r="AU458" s="207" t="s">
        <v>570</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570</v>
      </c>
      <c r="AC459" s="205"/>
      <c r="AD459" s="205"/>
      <c r="AE459" s="341" t="s">
        <v>570</v>
      </c>
      <c r="AF459" s="207"/>
      <c r="AG459" s="207"/>
      <c r="AH459" s="342"/>
      <c r="AI459" s="341" t="s">
        <v>570</v>
      </c>
      <c r="AJ459" s="207"/>
      <c r="AK459" s="207"/>
      <c r="AL459" s="207"/>
      <c r="AM459" s="341" t="s">
        <v>570</v>
      </c>
      <c r="AN459" s="207"/>
      <c r="AO459" s="207"/>
      <c r="AP459" s="342"/>
      <c r="AQ459" s="341" t="s">
        <v>570</v>
      </c>
      <c r="AR459" s="207"/>
      <c r="AS459" s="207"/>
      <c r="AT459" s="342"/>
      <c r="AU459" s="207" t="s">
        <v>570</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t="s">
        <v>570</v>
      </c>
      <c r="AF460" s="207"/>
      <c r="AG460" s="207"/>
      <c r="AH460" s="342"/>
      <c r="AI460" s="341" t="s">
        <v>570</v>
      </c>
      <c r="AJ460" s="207"/>
      <c r="AK460" s="207"/>
      <c r="AL460" s="207"/>
      <c r="AM460" s="341" t="s">
        <v>570</v>
      </c>
      <c r="AN460" s="207"/>
      <c r="AO460" s="207"/>
      <c r="AP460" s="342"/>
      <c r="AQ460" s="341" t="s">
        <v>570</v>
      </c>
      <c r="AR460" s="207"/>
      <c r="AS460" s="207"/>
      <c r="AT460" s="342"/>
      <c r="AU460" s="207" t="s">
        <v>570</v>
      </c>
      <c r="AV460" s="207"/>
      <c r="AW460" s="207"/>
      <c r="AX460" s="208"/>
    </row>
    <row r="461" spans="1:50" ht="18.75" hidden="1" customHeight="1" x14ac:dyDescent="0.15">
      <c r="A461" s="189"/>
      <c r="B461" s="186"/>
      <c r="C461" s="180"/>
      <c r="D461" s="186"/>
      <c r="E461" s="343" t="s">
        <v>245</v>
      </c>
      <c r="F461" s="344"/>
      <c r="G461" s="345"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243</v>
      </c>
      <c r="AF461" s="338"/>
      <c r="AG461" s="338"/>
      <c r="AH461" s="339"/>
      <c r="AI461" s="340" t="s">
        <v>419</v>
      </c>
      <c r="AJ461" s="340"/>
      <c r="AK461" s="340"/>
      <c r="AL461" s="159"/>
      <c r="AM461" s="340" t="s">
        <v>432</v>
      </c>
      <c r="AN461" s="340"/>
      <c r="AO461" s="340"/>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1"/>
      <c r="AR462" s="200"/>
      <c r="AS462" s="133" t="s">
        <v>236</v>
      </c>
      <c r="AT462" s="134"/>
      <c r="AU462" s="200"/>
      <c r="AV462" s="200"/>
      <c r="AW462" s="133" t="s">
        <v>181</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245</v>
      </c>
      <c r="F466" s="344"/>
      <c r="G466" s="345"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243</v>
      </c>
      <c r="AF466" s="338"/>
      <c r="AG466" s="338"/>
      <c r="AH466" s="339"/>
      <c r="AI466" s="340" t="s">
        <v>419</v>
      </c>
      <c r="AJ466" s="340"/>
      <c r="AK466" s="340"/>
      <c r="AL466" s="159"/>
      <c r="AM466" s="340" t="s">
        <v>432</v>
      </c>
      <c r="AN466" s="340"/>
      <c r="AO466" s="340"/>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1"/>
      <c r="AR467" s="200"/>
      <c r="AS467" s="133" t="s">
        <v>236</v>
      </c>
      <c r="AT467" s="134"/>
      <c r="AU467" s="200"/>
      <c r="AV467" s="200"/>
      <c r="AW467" s="133" t="s">
        <v>181</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245</v>
      </c>
      <c r="F471" s="344"/>
      <c r="G471" s="345"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243</v>
      </c>
      <c r="AF471" s="338"/>
      <c r="AG471" s="338"/>
      <c r="AH471" s="339"/>
      <c r="AI471" s="340" t="s">
        <v>419</v>
      </c>
      <c r="AJ471" s="340"/>
      <c r="AK471" s="340"/>
      <c r="AL471" s="159"/>
      <c r="AM471" s="340" t="s">
        <v>432</v>
      </c>
      <c r="AN471" s="340"/>
      <c r="AO471" s="340"/>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1"/>
      <c r="AR472" s="200"/>
      <c r="AS472" s="133" t="s">
        <v>236</v>
      </c>
      <c r="AT472" s="134"/>
      <c r="AU472" s="200"/>
      <c r="AV472" s="200"/>
      <c r="AW472" s="133" t="s">
        <v>181</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245</v>
      </c>
      <c r="F476" s="344"/>
      <c r="G476" s="345"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243</v>
      </c>
      <c r="AF476" s="338"/>
      <c r="AG476" s="338"/>
      <c r="AH476" s="339"/>
      <c r="AI476" s="340" t="s">
        <v>419</v>
      </c>
      <c r="AJ476" s="340"/>
      <c r="AK476" s="340"/>
      <c r="AL476" s="159"/>
      <c r="AM476" s="340" t="s">
        <v>432</v>
      </c>
      <c r="AN476" s="340"/>
      <c r="AO476" s="340"/>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1"/>
      <c r="AR477" s="200"/>
      <c r="AS477" s="133" t="s">
        <v>236</v>
      </c>
      <c r="AT477" s="134"/>
      <c r="AU477" s="200"/>
      <c r="AV477" s="200"/>
      <c r="AW477" s="133" t="s">
        <v>181</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415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410</v>
      </c>
      <c r="F484" s="175"/>
      <c r="G484" s="900" t="s">
        <v>255</v>
      </c>
      <c r="H484" s="123"/>
      <c r="I484" s="123"/>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9"/>
      <c r="B485" s="186"/>
      <c r="C485" s="180"/>
      <c r="D485" s="186"/>
      <c r="E485" s="343" t="s">
        <v>244</v>
      </c>
      <c r="F485" s="344"/>
      <c r="G485" s="345"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243</v>
      </c>
      <c r="AF485" s="338"/>
      <c r="AG485" s="338"/>
      <c r="AH485" s="339"/>
      <c r="AI485" s="340" t="s">
        <v>419</v>
      </c>
      <c r="AJ485" s="340"/>
      <c r="AK485" s="340"/>
      <c r="AL485" s="159"/>
      <c r="AM485" s="340" t="s">
        <v>432</v>
      </c>
      <c r="AN485" s="340"/>
      <c r="AO485" s="340"/>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1"/>
      <c r="AR486" s="200"/>
      <c r="AS486" s="133" t="s">
        <v>236</v>
      </c>
      <c r="AT486" s="134"/>
      <c r="AU486" s="200"/>
      <c r="AV486" s="200"/>
      <c r="AW486" s="133" t="s">
        <v>181</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182</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244</v>
      </c>
      <c r="F490" s="344"/>
      <c r="G490" s="345"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243</v>
      </c>
      <c r="AF490" s="338"/>
      <c r="AG490" s="338"/>
      <c r="AH490" s="339"/>
      <c r="AI490" s="340" t="s">
        <v>419</v>
      </c>
      <c r="AJ490" s="340"/>
      <c r="AK490" s="340"/>
      <c r="AL490" s="159"/>
      <c r="AM490" s="340" t="s">
        <v>432</v>
      </c>
      <c r="AN490" s="340"/>
      <c r="AO490" s="340"/>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1"/>
      <c r="AR491" s="200"/>
      <c r="AS491" s="133" t="s">
        <v>236</v>
      </c>
      <c r="AT491" s="134"/>
      <c r="AU491" s="200"/>
      <c r="AV491" s="200"/>
      <c r="AW491" s="133" t="s">
        <v>181</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182</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244</v>
      </c>
      <c r="F495" s="344"/>
      <c r="G495" s="345"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243</v>
      </c>
      <c r="AF495" s="338"/>
      <c r="AG495" s="338"/>
      <c r="AH495" s="339"/>
      <c r="AI495" s="340" t="s">
        <v>419</v>
      </c>
      <c r="AJ495" s="340"/>
      <c r="AK495" s="340"/>
      <c r="AL495" s="159"/>
      <c r="AM495" s="340" t="s">
        <v>432</v>
      </c>
      <c r="AN495" s="340"/>
      <c r="AO495" s="340"/>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1"/>
      <c r="AR496" s="200"/>
      <c r="AS496" s="133" t="s">
        <v>236</v>
      </c>
      <c r="AT496" s="134"/>
      <c r="AU496" s="200"/>
      <c r="AV496" s="200"/>
      <c r="AW496" s="133" t="s">
        <v>181</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182</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244</v>
      </c>
      <c r="F500" s="344"/>
      <c r="G500" s="345"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243</v>
      </c>
      <c r="AF500" s="338"/>
      <c r="AG500" s="338"/>
      <c r="AH500" s="339"/>
      <c r="AI500" s="340" t="s">
        <v>419</v>
      </c>
      <c r="AJ500" s="340"/>
      <c r="AK500" s="340"/>
      <c r="AL500" s="159"/>
      <c r="AM500" s="340" t="s">
        <v>432</v>
      </c>
      <c r="AN500" s="340"/>
      <c r="AO500" s="340"/>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1"/>
      <c r="AR501" s="200"/>
      <c r="AS501" s="133" t="s">
        <v>236</v>
      </c>
      <c r="AT501" s="134"/>
      <c r="AU501" s="200"/>
      <c r="AV501" s="200"/>
      <c r="AW501" s="133" t="s">
        <v>181</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182</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244</v>
      </c>
      <c r="F505" s="344"/>
      <c r="G505" s="345"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243</v>
      </c>
      <c r="AF505" s="338"/>
      <c r="AG505" s="338"/>
      <c r="AH505" s="339"/>
      <c r="AI505" s="340" t="s">
        <v>419</v>
      </c>
      <c r="AJ505" s="340"/>
      <c r="AK505" s="340"/>
      <c r="AL505" s="159"/>
      <c r="AM505" s="340" t="s">
        <v>432</v>
      </c>
      <c r="AN505" s="340"/>
      <c r="AO505" s="340"/>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1"/>
      <c r="AR506" s="200"/>
      <c r="AS506" s="133" t="s">
        <v>236</v>
      </c>
      <c r="AT506" s="134"/>
      <c r="AU506" s="200"/>
      <c r="AV506" s="200"/>
      <c r="AW506" s="133" t="s">
        <v>181</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182</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245</v>
      </c>
      <c r="F510" s="344"/>
      <c r="G510" s="345"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243</v>
      </c>
      <c r="AF510" s="338"/>
      <c r="AG510" s="338"/>
      <c r="AH510" s="339"/>
      <c r="AI510" s="340" t="s">
        <v>419</v>
      </c>
      <c r="AJ510" s="340"/>
      <c r="AK510" s="340"/>
      <c r="AL510" s="159"/>
      <c r="AM510" s="340" t="s">
        <v>432</v>
      </c>
      <c r="AN510" s="340"/>
      <c r="AO510" s="340"/>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1"/>
      <c r="AR511" s="200"/>
      <c r="AS511" s="133" t="s">
        <v>236</v>
      </c>
      <c r="AT511" s="134"/>
      <c r="AU511" s="200"/>
      <c r="AV511" s="200"/>
      <c r="AW511" s="133" t="s">
        <v>181</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245</v>
      </c>
      <c r="F515" s="344"/>
      <c r="G515" s="345"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243</v>
      </c>
      <c r="AF515" s="338"/>
      <c r="AG515" s="338"/>
      <c r="AH515" s="339"/>
      <c r="AI515" s="340" t="s">
        <v>419</v>
      </c>
      <c r="AJ515" s="340"/>
      <c r="AK515" s="340"/>
      <c r="AL515" s="159"/>
      <c r="AM515" s="340" t="s">
        <v>432</v>
      </c>
      <c r="AN515" s="340"/>
      <c r="AO515" s="340"/>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1"/>
      <c r="AR516" s="200"/>
      <c r="AS516" s="133" t="s">
        <v>236</v>
      </c>
      <c r="AT516" s="134"/>
      <c r="AU516" s="200"/>
      <c r="AV516" s="200"/>
      <c r="AW516" s="133" t="s">
        <v>181</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245</v>
      </c>
      <c r="F520" s="344"/>
      <c r="G520" s="345"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243</v>
      </c>
      <c r="AF520" s="338"/>
      <c r="AG520" s="338"/>
      <c r="AH520" s="339"/>
      <c r="AI520" s="340" t="s">
        <v>419</v>
      </c>
      <c r="AJ520" s="340"/>
      <c r="AK520" s="340"/>
      <c r="AL520" s="159"/>
      <c r="AM520" s="340" t="s">
        <v>432</v>
      </c>
      <c r="AN520" s="340"/>
      <c r="AO520" s="340"/>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1"/>
      <c r="AR521" s="200"/>
      <c r="AS521" s="133" t="s">
        <v>236</v>
      </c>
      <c r="AT521" s="134"/>
      <c r="AU521" s="200"/>
      <c r="AV521" s="200"/>
      <c r="AW521" s="133" t="s">
        <v>181</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245</v>
      </c>
      <c r="F525" s="344"/>
      <c r="G525" s="345"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243</v>
      </c>
      <c r="AF525" s="338"/>
      <c r="AG525" s="338"/>
      <c r="AH525" s="339"/>
      <c r="AI525" s="340" t="s">
        <v>419</v>
      </c>
      <c r="AJ525" s="340"/>
      <c r="AK525" s="340"/>
      <c r="AL525" s="159"/>
      <c r="AM525" s="340" t="s">
        <v>432</v>
      </c>
      <c r="AN525" s="340"/>
      <c r="AO525" s="340"/>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1"/>
      <c r="AR526" s="200"/>
      <c r="AS526" s="133" t="s">
        <v>236</v>
      </c>
      <c r="AT526" s="134"/>
      <c r="AU526" s="200"/>
      <c r="AV526" s="200"/>
      <c r="AW526" s="133" t="s">
        <v>181</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245</v>
      </c>
      <c r="F530" s="344"/>
      <c r="G530" s="345"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243</v>
      </c>
      <c r="AF530" s="338"/>
      <c r="AG530" s="338"/>
      <c r="AH530" s="339"/>
      <c r="AI530" s="340" t="s">
        <v>419</v>
      </c>
      <c r="AJ530" s="340"/>
      <c r="AK530" s="340"/>
      <c r="AL530" s="159"/>
      <c r="AM530" s="340" t="s">
        <v>432</v>
      </c>
      <c r="AN530" s="340"/>
      <c r="AO530" s="340"/>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1"/>
      <c r="AR531" s="200"/>
      <c r="AS531" s="133" t="s">
        <v>236</v>
      </c>
      <c r="AT531" s="134"/>
      <c r="AU531" s="200"/>
      <c r="AV531" s="200"/>
      <c r="AW531" s="133" t="s">
        <v>181</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416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411</v>
      </c>
      <c r="F538" s="175"/>
      <c r="G538" s="900" t="s">
        <v>255</v>
      </c>
      <c r="H538" s="123"/>
      <c r="I538" s="123"/>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9"/>
      <c r="B539" s="186"/>
      <c r="C539" s="180"/>
      <c r="D539" s="186"/>
      <c r="E539" s="343" t="s">
        <v>244</v>
      </c>
      <c r="F539" s="344"/>
      <c r="G539" s="345"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243</v>
      </c>
      <c r="AF539" s="338"/>
      <c r="AG539" s="338"/>
      <c r="AH539" s="339"/>
      <c r="AI539" s="340" t="s">
        <v>419</v>
      </c>
      <c r="AJ539" s="340"/>
      <c r="AK539" s="340"/>
      <c r="AL539" s="159"/>
      <c r="AM539" s="340" t="s">
        <v>432</v>
      </c>
      <c r="AN539" s="340"/>
      <c r="AO539" s="340"/>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1"/>
      <c r="AR540" s="200"/>
      <c r="AS540" s="133" t="s">
        <v>236</v>
      </c>
      <c r="AT540" s="134"/>
      <c r="AU540" s="200"/>
      <c r="AV540" s="200"/>
      <c r="AW540" s="133" t="s">
        <v>181</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182</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244</v>
      </c>
      <c r="F544" s="344"/>
      <c r="G544" s="345"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243</v>
      </c>
      <c r="AF544" s="338"/>
      <c r="AG544" s="338"/>
      <c r="AH544" s="339"/>
      <c r="AI544" s="340" t="s">
        <v>419</v>
      </c>
      <c r="AJ544" s="340"/>
      <c r="AK544" s="340"/>
      <c r="AL544" s="159"/>
      <c r="AM544" s="340" t="s">
        <v>432</v>
      </c>
      <c r="AN544" s="340"/>
      <c r="AO544" s="340"/>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1"/>
      <c r="AR545" s="200"/>
      <c r="AS545" s="133" t="s">
        <v>236</v>
      </c>
      <c r="AT545" s="134"/>
      <c r="AU545" s="200"/>
      <c r="AV545" s="200"/>
      <c r="AW545" s="133" t="s">
        <v>181</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182</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244</v>
      </c>
      <c r="F549" s="344"/>
      <c r="G549" s="345"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243</v>
      </c>
      <c r="AF549" s="338"/>
      <c r="AG549" s="338"/>
      <c r="AH549" s="339"/>
      <c r="AI549" s="340" t="s">
        <v>419</v>
      </c>
      <c r="AJ549" s="340"/>
      <c r="AK549" s="340"/>
      <c r="AL549" s="159"/>
      <c r="AM549" s="340" t="s">
        <v>432</v>
      </c>
      <c r="AN549" s="340"/>
      <c r="AO549" s="340"/>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1"/>
      <c r="AR550" s="200"/>
      <c r="AS550" s="133" t="s">
        <v>236</v>
      </c>
      <c r="AT550" s="134"/>
      <c r="AU550" s="200"/>
      <c r="AV550" s="200"/>
      <c r="AW550" s="133" t="s">
        <v>181</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182</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244</v>
      </c>
      <c r="F554" s="344"/>
      <c r="G554" s="345"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243</v>
      </c>
      <c r="AF554" s="338"/>
      <c r="AG554" s="338"/>
      <c r="AH554" s="339"/>
      <c r="AI554" s="340" t="s">
        <v>419</v>
      </c>
      <c r="AJ554" s="340"/>
      <c r="AK554" s="340"/>
      <c r="AL554" s="159"/>
      <c r="AM554" s="340" t="s">
        <v>432</v>
      </c>
      <c r="AN554" s="340"/>
      <c r="AO554" s="340"/>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1"/>
      <c r="AR555" s="200"/>
      <c r="AS555" s="133" t="s">
        <v>236</v>
      </c>
      <c r="AT555" s="134"/>
      <c r="AU555" s="200"/>
      <c r="AV555" s="200"/>
      <c r="AW555" s="133" t="s">
        <v>181</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182</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244</v>
      </c>
      <c r="F559" s="344"/>
      <c r="G559" s="345"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243</v>
      </c>
      <c r="AF559" s="338"/>
      <c r="AG559" s="338"/>
      <c r="AH559" s="339"/>
      <c r="AI559" s="340" t="s">
        <v>419</v>
      </c>
      <c r="AJ559" s="340"/>
      <c r="AK559" s="340"/>
      <c r="AL559" s="159"/>
      <c r="AM559" s="340" t="s">
        <v>432</v>
      </c>
      <c r="AN559" s="340"/>
      <c r="AO559" s="340"/>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1"/>
      <c r="AR560" s="200"/>
      <c r="AS560" s="133" t="s">
        <v>236</v>
      </c>
      <c r="AT560" s="134"/>
      <c r="AU560" s="200"/>
      <c r="AV560" s="200"/>
      <c r="AW560" s="133" t="s">
        <v>181</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182</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245</v>
      </c>
      <c r="F564" s="344"/>
      <c r="G564" s="345"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243</v>
      </c>
      <c r="AF564" s="338"/>
      <c r="AG564" s="338"/>
      <c r="AH564" s="339"/>
      <c r="AI564" s="340" t="s">
        <v>419</v>
      </c>
      <c r="AJ564" s="340"/>
      <c r="AK564" s="340"/>
      <c r="AL564" s="159"/>
      <c r="AM564" s="340" t="s">
        <v>432</v>
      </c>
      <c r="AN564" s="340"/>
      <c r="AO564" s="340"/>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1"/>
      <c r="AR565" s="200"/>
      <c r="AS565" s="133" t="s">
        <v>236</v>
      </c>
      <c r="AT565" s="134"/>
      <c r="AU565" s="200"/>
      <c r="AV565" s="200"/>
      <c r="AW565" s="133" t="s">
        <v>181</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245</v>
      </c>
      <c r="F569" s="344"/>
      <c r="G569" s="345"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243</v>
      </c>
      <c r="AF569" s="338"/>
      <c r="AG569" s="338"/>
      <c r="AH569" s="339"/>
      <c r="AI569" s="340" t="s">
        <v>419</v>
      </c>
      <c r="AJ569" s="340"/>
      <c r="AK569" s="340"/>
      <c r="AL569" s="159"/>
      <c r="AM569" s="340" t="s">
        <v>432</v>
      </c>
      <c r="AN569" s="340"/>
      <c r="AO569" s="340"/>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1"/>
      <c r="AR570" s="200"/>
      <c r="AS570" s="133" t="s">
        <v>236</v>
      </c>
      <c r="AT570" s="134"/>
      <c r="AU570" s="200"/>
      <c r="AV570" s="200"/>
      <c r="AW570" s="133" t="s">
        <v>181</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245</v>
      </c>
      <c r="F574" s="344"/>
      <c r="G574" s="345"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243</v>
      </c>
      <c r="AF574" s="338"/>
      <c r="AG574" s="338"/>
      <c r="AH574" s="339"/>
      <c r="AI574" s="340" t="s">
        <v>419</v>
      </c>
      <c r="AJ574" s="340"/>
      <c r="AK574" s="340"/>
      <c r="AL574" s="159"/>
      <c r="AM574" s="340" t="s">
        <v>432</v>
      </c>
      <c r="AN574" s="340"/>
      <c r="AO574" s="340"/>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1"/>
      <c r="AR575" s="200"/>
      <c r="AS575" s="133" t="s">
        <v>236</v>
      </c>
      <c r="AT575" s="134"/>
      <c r="AU575" s="200"/>
      <c r="AV575" s="200"/>
      <c r="AW575" s="133" t="s">
        <v>181</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245</v>
      </c>
      <c r="F579" s="344"/>
      <c r="G579" s="345"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243</v>
      </c>
      <c r="AF579" s="338"/>
      <c r="AG579" s="338"/>
      <c r="AH579" s="339"/>
      <c r="AI579" s="340" t="s">
        <v>419</v>
      </c>
      <c r="AJ579" s="340"/>
      <c r="AK579" s="340"/>
      <c r="AL579" s="159"/>
      <c r="AM579" s="340" t="s">
        <v>432</v>
      </c>
      <c r="AN579" s="340"/>
      <c r="AO579" s="340"/>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1"/>
      <c r="AR580" s="200"/>
      <c r="AS580" s="133" t="s">
        <v>236</v>
      </c>
      <c r="AT580" s="134"/>
      <c r="AU580" s="200"/>
      <c r="AV580" s="200"/>
      <c r="AW580" s="133" t="s">
        <v>181</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245</v>
      </c>
      <c r="F584" s="344"/>
      <c r="G584" s="345"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243</v>
      </c>
      <c r="AF584" s="338"/>
      <c r="AG584" s="338"/>
      <c r="AH584" s="339"/>
      <c r="AI584" s="340" t="s">
        <v>419</v>
      </c>
      <c r="AJ584" s="340"/>
      <c r="AK584" s="340"/>
      <c r="AL584" s="159"/>
      <c r="AM584" s="340" t="s">
        <v>432</v>
      </c>
      <c r="AN584" s="340"/>
      <c r="AO584" s="340"/>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1"/>
      <c r="AR585" s="200"/>
      <c r="AS585" s="133" t="s">
        <v>236</v>
      </c>
      <c r="AT585" s="134"/>
      <c r="AU585" s="200"/>
      <c r="AV585" s="200"/>
      <c r="AW585" s="133" t="s">
        <v>181</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416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410</v>
      </c>
      <c r="F592" s="175"/>
      <c r="G592" s="900" t="s">
        <v>255</v>
      </c>
      <c r="H592" s="123"/>
      <c r="I592" s="123"/>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9"/>
      <c r="B593" s="186"/>
      <c r="C593" s="180"/>
      <c r="D593" s="186"/>
      <c r="E593" s="343" t="s">
        <v>244</v>
      </c>
      <c r="F593" s="344"/>
      <c r="G593" s="345"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243</v>
      </c>
      <c r="AF593" s="338"/>
      <c r="AG593" s="338"/>
      <c r="AH593" s="339"/>
      <c r="AI593" s="340" t="s">
        <v>419</v>
      </c>
      <c r="AJ593" s="340"/>
      <c r="AK593" s="340"/>
      <c r="AL593" s="159"/>
      <c r="AM593" s="340" t="s">
        <v>432</v>
      </c>
      <c r="AN593" s="340"/>
      <c r="AO593" s="340"/>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1"/>
      <c r="AR594" s="200"/>
      <c r="AS594" s="133" t="s">
        <v>236</v>
      </c>
      <c r="AT594" s="134"/>
      <c r="AU594" s="200"/>
      <c r="AV594" s="200"/>
      <c r="AW594" s="133" t="s">
        <v>181</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182</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244</v>
      </c>
      <c r="F598" s="344"/>
      <c r="G598" s="345"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243</v>
      </c>
      <c r="AF598" s="338"/>
      <c r="AG598" s="338"/>
      <c r="AH598" s="339"/>
      <c r="AI598" s="340" t="s">
        <v>419</v>
      </c>
      <c r="AJ598" s="340"/>
      <c r="AK598" s="340"/>
      <c r="AL598" s="159"/>
      <c r="AM598" s="340" t="s">
        <v>432</v>
      </c>
      <c r="AN598" s="340"/>
      <c r="AO598" s="340"/>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1"/>
      <c r="AR599" s="200"/>
      <c r="AS599" s="133" t="s">
        <v>236</v>
      </c>
      <c r="AT599" s="134"/>
      <c r="AU599" s="200"/>
      <c r="AV599" s="200"/>
      <c r="AW599" s="133" t="s">
        <v>181</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182</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244</v>
      </c>
      <c r="F603" s="344"/>
      <c r="G603" s="345"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243</v>
      </c>
      <c r="AF603" s="338"/>
      <c r="AG603" s="338"/>
      <c r="AH603" s="339"/>
      <c r="AI603" s="340" t="s">
        <v>419</v>
      </c>
      <c r="AJ603" s="340"/>
      <c r="AK603" s="340"/>
      <c r="AL603" s="159"/>
      <c r="AM603" s="340" t="s">
        <v>432</v>
      </c>
      <c r="AN603" s="340"/>
      <c r="AO603" s="340"/>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1"/>
      <c r="AR604" s="200"/>
      <c r="AS604" s="133" t="s">
        <v>236</v>
      </c>
      <c r="AT604" s="134"/>
      <c r="AU604" s="200"/>
      <c r="AV604" s="200"/>
      <c r="AW604" s="133" t="s">
        <v>181</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182</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244</v>
      </c>
      <c r="F608" s="344"/>
      <c r="G608" s="345"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243</v>
      </c>
      <c r="AF608" s="338"/>
      <c r="AG608" s="338"/>
      <c r="AH608" s="339"/>
      <c r="AI608" s="340" t="s">
        <v>419</v>
      </c>
      <c r="AJ608" s="340"/>
      <c r="AK608" s="340"/>
      <c r="AL608" s="159"/>
      <c r="AM608" s="340" t="s">
        <v>432</v>
      </c>
      <c r="AN608" s="340"/>
      <c r="AO608" s="340"/>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1"/>
      <c r="AR609" s="200"/>
      <c r="AS609" s="133" t="s">
        <v>236</v>
      </c>
      <c r="AT609" s="134"/>
      <c r="AU609" s="200"/>
      <c r="AV609" s="200"/>
      <c r="AW609" s="133" t="s">
        <v>181</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182</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244</v>
      </c>
      <c r="F613" s="344"/>
      <c r="G613" s="345"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243</v>
      </c>
      <c r="AF613" s="338"/>
      <c r="AG613" s="338"/>
      <c r="AH613" s="339"/>
      <c r="AI613" s="340" t="s">
        <v>419</v>
      </c>
      <c r="AJ613" s="340"/>
      <c r="AK613" s="340"/>
      <c r="AL613" s="159"/>
      <c r="AM613" s="340" t="s">
        <v>432</v>
      </c>
      <c r="AN613" s="340"/>
      <c r="AO613" s="340"/>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1"/>
      <c r="AR614" s="200"/>
      <c r="AS614" s="133" t="s">
        <v>236</v>
      </c>
      <c r="AT614" s="134"/>
      <c r="AU614" s="200"/>
      <c r="AV614" s="200"/>
      <c r="AW614" s="133" t="s">
        <v>181</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182</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245</v>
      </c>
      <c r="F618" s="344"/>
      <c r="G618" s="345"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243</v>
      </c>
      <c r="AF618" s="338"/>
      <c r="AG618" s="338"/>
      <c r="AH618" s="339"/>
      <c r="AI618" s="340" t="s">
        <v>419</v>
      </c>
      <c r="AJ618" s="340"/>
      <c r="AK618" s="340"/>
      <c r="AL618" s="159"/>
      <c r="AM618" s="340" t="s">
        <v>432</v>
      </c>
      <c r="AN618" s="340"/>
      <c r="AO618" s="340"/>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1"/>
      <c r="AR619" s="200"/>
      <c r="AS619" s="133" t="s">
        <v>236</v>
      </c>
      <c r="AT619" s="134"/>
      <c r="AU619" s="200"/>
      <c r="AV619" s="200"/>
      <c r="AW619" s="133" t="s">
        <v>181</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245</v>
      </c>
      <c r="F623" s="344"/>
      <c r="G623" s="345"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243</v>
      </c>
      <c r="AF623" s="338"/>
      <c r="AG623" s="338"/>
      <c r="AH623" s="339"/>
      <c r="AI623" s="340" t="s">
        <v>419</v>
      </c>
      <c r="AJ623" s="340"/>
      <c r="AK623" s="340"/>
      <c r="AL623" s="159"/>
      <c r="AM623" s="340" t="s">
        <v>432</v>
      </c>
      <c r="AN623" s="340"/>
      <c r="AO623" s="340"/>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1"/>
      <c r="AR624" s="200"/>
      <c r="AS624" s="133" t="s">
        <v>236</v>
      </c>
      <c r="AT624" s="134"/>
      <c r="AU624" s="200"/>
      <c r="AV624" s="200"/>
      <c r="AW624" s="133" t="s">
        <v>181</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245</v>
      </c>
      <c r="F628" s="344"/>
      <c r="G628" s="345"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243</v>
      </c>
      <c r="AF628" s="338"/>
      <c r="AG628" s="338"/>
      <c r="AH628" s="339"/>
      <c r="AI628" s="340" t="s">
        <v>419</v>
      </c>
      <c r="AJ628" s="340"/>
      <c r="AK628" s="340"/>
      <c r="AL628" s="159"/>
      <c r="AM628" s="340" t="s">
        <v>432</v>
      </c>
      <c r="AN628" s="340"/>
      <c r="AO628" s="340"/>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1"/>
      <c r="AR629" s="200"/>
      <c r="AS629" s="133" t="s">
        <v>236</v>
      </c>
      <c r="AT629" s="134"/>
      <c r="AU629" s="200"/>
      <c r="AV629" s="200"/>
      <c r="AW629" s="133" t="s">
        <v>181</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245</v>
      </c>
      <c r="F633" s="344"/>
      <c r="G633" s="345"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243</v>
      </c>
      <c r="AF633" s="338"/>
      <c r="AG633" s="338"/>
      <c r="AH633" s="339"/>
      <c r="AI633" s="340" t="s">
        <v>419</v>
      </c>
      <c r="AJ633" s="340"/>
      <c r="AK633" s="340"/>
      <c r="AL633" s="159"/>
      <c r="AM633" s="340" t="s">
        <v>432</v>
      </c>
      <c r="AN633" s="340"/>
      <c r="AO633" s="340"/>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1"/>
      <c r="AR634" s="200"/>
      <c r="AS634" s="133" t="s">
        <v>236</v>
      </c>
      <c r="AT634" s="134"/>
      <c r="AU634" s="200"/>
      <c r="AV634" s="200"/>
      <c r="AW634" s="133" t="s">
        <v>181</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245</v>
      </c>
      <c r="F638" s="344"/>
      <c r="G638" s="345"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243</v>
      </c>
      <c r="AF638" s="338"/>
      <c r="AG638" s="338"/>
      <c r="AH638" s="339"/>
      <c r="AI638" s="340" t="s">
        <v>419</v>
      </c>
      <c r="AJ638" s="340"/>
      <c r="AK638" s="340"/>
      <c r="AL638" s="159"/>
      <c r="AM638" s="340" t="s">
        <v>432</v>
      </c>
      <c r="AN638" s="340"/>
      <c r="AO638" s="340"/>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1"/>
      <c r="AR639" s="200"/>
      <c r="AS639" s="133" t="s">
        <v>236</v>
      </c>
      <c r="AT639" s="134"/>
      <c r="AU639" s="200"/>
      <c r="AV639" s="200"/>
      <c r="AW639" s="133" t="s">
        <v>181</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416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411</v>
      </c>
      <c r="F646" s="175"/>
      <c r="G646" s="900" t="s">
        <v>255</v>
      </c>
      <c r="H646" s="123"/>
      <c r="I646" s="123"/>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9"/>
      <c r="B647" s="186"/>
      <c r="C647" s="180"/>
      <c r="D647" s="186"/>
      <c r="E647" s="343" t="s">
        <v>244</v>
      </c>
      <c r="F647" s="344"/>
      <c r="G647" s="345"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243</v>
      </c>
      <c r="AF647" s="338"/>
      <c r="AG647" s="338"/>
      <c r="AH647" s="339"/>
      <c r="AI647" s="340" t="s">
        <v>419</v>
      </c>
      <c r="AJ647" s="340"/>
      <c r="AK647" s="340"/>
      <c r="AL647" s="159"/>
      <c r="AM647" s="340" t="s">
        <v>432</v>
      </c>
      <c r="AN647" s="340"/>
      <c r="AO647" s="340"/>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1"/>
      <c r="AR648" s="200"/>
      <c r="AS648" s="133" t="s">
        <v>236</v>
      </c>
      <c r="AT648" s="134"/>
      <c r="AU648" s="200"/>
      <c r="AV648" s="200"/>
      <c r="AW648" s="133" t="s">
        <v>181</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182</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244</v>
      </c>
      <c r="F652" s="344"/>
      <c r="G652" s="345"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243</v>
      </c>
      <c r="AF652" s="338"/>
      <c r="AG652" s="338"/>
      <c r="AH652" s="339"/>
      <c r="AI652" s="340" t="s">
        <v>419</v>
      </c>
      <c r="AJ652" s="340"/>
      <c r="AK652" s="340"/>
      <c r="AL652" s="159"/>
      <c r="AM652" s="340" t="s">
        <v>432</v>
      </c>
      <c r="AN652" s="340"/>
      <c r="AO652" s="340"/>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1"/>
      <c r="AR653" s="200"/>
      <c r="AS653" s="133" t="s">
        <v>236</v>
      </c>
      <c r="AT653" s="134"/>
      <c r="AU653" s="200"/>
      <c r="AV653" s="200"/>
      <c r="AW653" s="133" t="s">
        <v>181</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182</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244</v>
      </c>
      <c r="F657" s="344"/>
      <c r="G657" s="345"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243</v>
      </c>
      <c r="AF657" s="338"/>
      <c r="AG657" s="338"/>
      <c r="AH657" s="339"/>
      <c r="AI657" s="340" t="s">
        <v>419</v>
      </c>
      <c r="AJ657" s="340"/>
      <c r="AK657" s="340"/>
      <c r="AL657" s="159"/>
      <c r="AM657" s="340" t="s">
        <v>432</v>
      </c>
      <c r="AN657" s="340"/>
      <c r="AO657" s="340"/>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1"/>
      <c r="AR658" s="200"/>
      <c r="AS658" s="133" t="s">
        <v>236</v>
      </c>
      <c r="AT658" s="134"/>
      <c r="AU658" s="200"/>
      <c r="AV658" s="200"/>
      <c r="AW658" s="133" t="s">
        <v>181</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182</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244</v>
      </c>
      <c r="F662" s="344"/>
      <c r="G662" s="345"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243</v>
      </c>
      <c r="AF662" s="338"/>
      <c r="AG662" s="338"/>
      <c r="AH662" s="339"/>
      <c r="AI662" s="340" t="s">
        <v>419</v>
      </c>
      <c r="AJ662" s="340"/>
      <c r="AK662" s="340"/>
      <c r="AL662" s="159"/>
      <c r="AM662" s="340" t="s">
        <v>432</v>
      </c>
      <c r="AN662" s="340"/>
      <c r="AO662" s="340"/>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1"/>
      <c r="AR663" s="200"/>
      <c r="AS663" s="133" t="s">
        <v>236</v>
      </c>
      <c r="AT663" s="134"/>
      <c r="AU663" s="200"/>
      <c r="AV663" s="200"/>
      <c r="AW663" s="133" t="s">
        <v>181</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182</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244</v>
      </c>
      <c r="F667" s="344"/>
      <c r="G667" s="345"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243</v>
      </c>
      <c r="AF667" s="338"/>
      <c r="AG667" s="338"/>
      <c r="AH667" s="339"/>
      <c r="AI667" s="340" t="s">
        <v>419</v>
      </c>
      <c r="AJ667" s="340"/>
      <c r="AK667" s="340"/>
      <c r="AL667" s="159"/>
      <c r="AM667" s="340" t="s">
        <v>432</v>
      </c>
      <c r="AN667" s="340"/>
      <c r="AO667" s="340"/>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1"/>
      <c r="AR668" s="200"/>
      <c r="AS668" s="133" t="s">
        <v>236</v>
      </c>
      <c r="AT668" s="134"/>
      <c r="AU668" s="200"/>
      <c r="AV668" s="200"/>
      <c r="AW668" s="133" t="s">
        <v>181</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182</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245</v>
      </c>
      <c r="F672" s="344"/>
      <c r="G672" s="345"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243</v>
      </c>
      <c r="AF672" s="338"/>
      <c r="AG672" s="338"/>
      <c r="AH672" s="339"/>
      <c r="AI672" s="340" t="s">
        <v>419</v>
      </c>
      <c r="AJ672" s="340"/>
      <c r="AK672" s="340"/>
      <c r="AL672" s="159"/>
      <c r="AM672" s="340" t="s">
        <v>432</v>
      </c>
      <c r="AN672" s="340"/>
      <c r="AO672" s="340"/>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1"/>
      <c r="AR673" s="200"/>
      <c r="AS673" s="133" t="s">
        <v>236</v>
      </c>
      <c r="AT673" s="134"/>
      <c r="AU673" s="200"/>
      <c r="AV673" s="200"/>
      <c r="AW673" s="133" t="s">
        <v>181</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245</v>
      </c>
      <c r="F677" s="344"/>
      <c r="G677" s="345"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243</v>
      </c>
      <c r="AF677" s="338"/>
      <c r="AG677" s="338"/>
      <c r="AH677" s="339"/>
      <c r="AI677" s="340" t="s">
        <v>419</v>
      </c>
      <c r="AJ677" s="340"/>
      <c r="AK677" s="340"/>
      <c r="AL677" s="159"/>
      <c r="AM677" s="340" t="s">
        <v>432</v>
      </c>
      <c r="AN677" s="340"/>
      <c r="AO677" s="340"/>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1"/>
      <c r="AR678" s="200"/>
      <c r="AS678" s="133" t="s">
        <v>236</v>
      </c>
      <c r="AT678" s="134"/>
      <c r="AU678" s="200"/>
      <c r="AV678" s="200"/>
      <c r="AW678" s="133" t="s">
        <v>181</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245</v>
      </c>
      <c r="F682" s="344"/>
      <c r="G682" s="345"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243</v>
      </c>
      <c r="AF682" s="338"/>
      <c r="AG682" s="338"/>
      <c r="AH682" s="339"/>
      <c r="AI682" s="340" t="s">
        <v>419</v>
      </c>
      <c r="AJ682" s="340"/>
      <c r="AK682" s="340"/>
      <c r="AL682" s="159"/>
      <c r="AM682" s="340" t="s">
        <v>432</v>
      </c>
      <c r="AN682" s="340"/>
      <c r="AO682" s="340"/>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1"/>
      <c r="AR683" s="200"/>
      <c r="AS683" s="133" t="s">
        <v>236</v>
      </c>
      <c r="AT683" s="134"/>
      <c r="AU683" s="200"/>
      <c r="AV683" s="200"/>
      <c r="AW683" s="133" t="s">
        <v>181</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245</v>
      </c>
      <c r="F687" s="344"/>
      <c r="G687" s="345"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243</v>
      </c>
      <c r="AF687" s="338"/>
      <c r="AG687" s="338"/>
      <c r="AH687" s="339"/>
      <c r="AI687" s="340" t="s">
        <v>419</v>
      </c>
      <c r="AJ687" s="340"/>
      <c r="AK687" s="340"/>
      <c r="AL687" s="159"/>
      <c r="AM687" s="340" t="s">
        <v>432</v>
      </c>
      <c r="AN687" s="340"/>
      <c r="AO687" s="340"/>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1"/>
      <c r="AR688" s="200"/>
      <c r="AS688" s="133" t="s">
        <v>236</v>
      </c>
      <c r="AT688" s="134"/>
      <c r="AU688" s="200"/>
      <c r="AV688" s="200"/>
      <c r="AW688" s="133" t="s">
        <v>181</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245</v>
      </c>
      <c r="F692" s="344"/>
      <c r="G692" s="345"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243</v>
      </c>
      <c r="AF692" s="338"/>
      <c r="AG692" s="338"/>
      <c r="AH692" s="339"/>
      <c r="AI692" s="340" t="s">
        <v>419</v>
      </c>
      <c r="AJ692" s="340"/>
      <c r="AK692" s="340"/>
      <c r="AL692" s="159"/>
      <c r="AM692" s="340" t="s">
        <v>432</v>
      </c>
      <c r="AN692" s="340"/>
      <c r="AO692" s="340"/>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1"/>
      <c r="AR693" s="200"/>
      <c r="AS693" s="133" t="s">
        <v>236</v>
      </c>
      <c r="AT693" s="134"/>
      <c r="AU693" s="200"/>
      <c r="AV693" s="200"/>
      <c r="AW693" s="133" t="s">
        <v>181</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416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32.25"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564</v>
      </c>
      <c r="AE702" s="347"/>
      <c r="AF702" s="347"/>
      <c r="AG702" s="386" t="s">
        <v>597</v>
      </c>
      <c r="AH702" s="387"/>
      <c r="AI702" s="387"/>
      <c r="AJ702" s="387"/>
      <c r="AK702" s="387"/>
      <c r="AL702" s="387"/>
      <c r="AM702" s="387"/>
      <c r="AN702" s="387"/>
      <c r="AO702" s="387"/>
      <c r="AP702" s="387"/>
      <c r="AQ702" s="387"/>
      <c r="AR702" s="387"/>
      <c r="AS702" s="387"/>
      <c r="AT702" s="387"/>
      <c r="AU702" s="387"/>
      <c r="AV702" s="387"/>
      <c r="AW702" s="387"/>
      <c r="AX702" s="388"/>
    </row>
    <row r="703" spans="1:50" ht="32.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7" t="s">
        <v>564</v>
      </c>
      <c r="AE703" s="328"/>
      <c r="AF703" s="328"/>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32.2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564</v>
      </c>
      <c r="AE704" s="784"/>
      <c r="AF704" s="784"/>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600</v>
      </c>
      <c r="AE705" s="716"/>
      <c r="AF705" s="716"/>
      <c r="AG705" s="125" t="s">
        <v>601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387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7" t="s">
        <v>602</v>
      </c>
      <c r="AE706" s="328"/>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603</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32.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564</v>
      </c>
      <c r="AE708" s="606"/>
      <c r="AF708" s="606"/>
      <c r="AG708" s="743" t="s">
        <v>604</v>
      </c>
      <c r="AH708" s="744"/>
      <c r="AI708" s="744"/>
      <c r="AJ708" s="744"/>
      <c r="AK708" s="744"/>
      <c r="AL708" s="744"/>
      <c r="AM708" s="744"/>
      <c r="AN708" s="744"/>
      <c r="AO708" s="744"/>
      <c r="AP708" s="744"/>
      <c r="AQ708" s="744"/>
      <c r="AR708" s="744"/>
      <c r="AS708" s="744"/>
      <c r="AT708" s="744"/>
      <c r="AU708" s="744"/>
      <c r="AV708" s="744"/>
      <c r="AW708" s="744"/>
      <c r="AX708" s="745"/>
    </row>
    <row r="709" spans="1:50" ht="47.25" customHeight="1" x14ac:dyDescent="0.15">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564</v>
      </c>
      <c r="AE709" s="328"/>
      <c r="AF709" s="328"/>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32.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564</v>
      </c>
      <c r="AE710" s="328"/>
      <c r="AF710" s="328"/>
      <c r="AG710" s="101" t="s">
        <v>606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7" t="s">
        <v>564</v>
      </c>
      <c r="AE711" s="328"/>
      <c r="AF711" s="328"/>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608</v>
      </c>
      <c r="AE712" s="784"/>
      <c r="AF712" s="784"/>
      <c r="AG712" s="811" t="s">
        <v>609</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7" t="s">
        <v>608</v>
      </c>
      <c r="AE713" s="328"/>
      <c r="AF713" s="664"/>
      <c r="AG713" s="101" t="s">
        <v>414</v>
      </c>
      <c r="AH713" s="102"/>
      <c r="AI713" s="102"/>
      <c r="AJ713" s="102"/>
      <c r="AK713" s="102"/>
      <c r="AL713" s="102"/>
      <c r="AM713" s="102"/>
      <c r="AN713" s="102"/>
      <c r="AO713" s="102"/>
      <c r="AP713" s="102"/>
      <c r="AQ713" s="102"/>
      <c r="AR713" s="102"/>
      <c r="AS713" s="102"/>
      <c r="AT713" s="102"/>
      <c r="AU713" s="102"/>
      <c r="AV713" s="102"/>
      <c r="AW713" s="102"/>
      <c r="AX713" s="103"/>
    </row>
    <row r="714" spans="1:50" ht="32.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564</v>
      </c>
      <c r="AE714" s="809"/>
      <c r="AF714" s="810"/>
      <c r="AG714" s="737" t="s">
        <v>610</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564</v>
      </c>
      <c r="AE715" s="606"/>
      <c r="AF715" s="657"/>
      <c r="AG715" s="743" t="s">
        <v>611</v>
      </c>
      <c r="AH715" s="744"/>
      <c r="AI715" s="744"/>
      <c r="AJ715" s="744"/>
      <c r="AK715" s="744"/>
      <c r="AL715" s="744"/>
      <c r="AM715" s="744"/>
      <c r="AN715" s="744"/>
      <c r="AO715" s="744"/>
      <c r="AP715" s="744"/>
      <c r="AQ715" s="744"/>
      <c r="AR715" s="744"/>
      <c r="AS715" s="744"/>
      <c r="AT715" s="744"/>
      <c r="AU715" s="744"/>
      <c r="AV715" s="744"/>
      <c r="AW715" s="744"/>
      <c r="AX715" s="745"/>
    </row>
    <row r="716" spans="1:50" ht="32.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564</v>
      </c>
      <c r="AE716" s="628"/>
      <c r="AF716" s="628"/>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564</v>
      </c>
      <c r="AE717" s="328"/>
      <c r="AF717" s="328"/>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32.25"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564</v>
      </c>
      <c r="AE718" s="328"/>
      <c r="AF718" s="328"/>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564</v>
      </c>
      <c r="AE719" s="606"/>
      <c r="AF719" s="606"/>
      <c r="AG719" s="125" t="s">
        <v>615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5" t="s">
        <v>563</v>
      </c>
      <c r="D721" s="296"/>
      <c r="E721" s="296"/>
      <c r="F721" s="297"/>
      <c r="G721" s="286"/>
      <c r="H721" s="287"/>
      <c r="I721" s="82" t="str">
        <f>IF(OR(G721="　", G721=""), "", "-")</f>
        <v/>
      </c>
      <c r="J721" s="290">
        <v>53</v>
      </c>
      <c r="K721" s="290"/>
      <c r="L721" s="82" t="str">
        <f>IF(M721="","","-")</f>
        <v/>
      </c>
      <c r="M721" s="83"/>
      <c r="N721" s="303" t="s">
        <v>616</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0.75" customHeight="1" x14ac:dyDescent="0.15">
      <c r="A726" s="641" t="s">
        <v>48</v>
      </c>
      <c r="B726" s="803"/>
      <c r="C726" s="816" t="s">
        <v>53</v>
      </c>
      <c r="D726" s="838"/>
      <c r="E726" s="838"/>
      <c r="F726" s="839"/>
      <c r="G726" s="578" t="s">
        <v>617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0.75" customHeight="1" thickBot="1" x14ac:dyDescent="0.2">
      <c r="A727" s="804"/>
      <c r="B727" s="805"/>
      <c r="C727" s="749" t="s">
        <v>57</v>
      </c>
      <c r="D727" s="750"/>
      <c r="E727" s="750"/>
      <c r="F727" s="751"/>
      <c r="G727" s="576" t="s">
        <v>618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3" customHeight="1" thickBot="1" x14ac:dyDescent="0.2">
      <c r="A729" s="635" t="s">
        <v>642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3" customHeight="1" thickBot="1" x14ac:dyDescent="0.2">
      <c r="A731" s="800" t="s">
        <v>138</v>
      </c>
      <c r="B731" s="801"/>
      <c r="C731" s="801"/>
      <c r="D731" s="801"/>
      <c r="E731" s="802"/>
      <c r="F731" s="730" t="s">
        <v>644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3" customHeight="1" thickBot="1" x14ac:dyDescent="0.2">
      <c r="A733" s="674" t="s">
        <v>138</v>
      </c>
      <c r="B733" s="675"/>
      <c r="C733" s="675"/>
      <c r="D733" s="675"/>
      <c r="E733" s="676"/>
      <c r="F733" s="638" t="s">
        <v>643</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3"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409</v>
      </c>
      <c r="B737" s="210"/>
      <c r="C737" s="210"/>
      <c r="D737" s="211"/>
      <c r="E737" s="969" t="s">
        <v>619</v>
      </c>
      <c r="F737" s="969"/>
      <c r="G737" s="969"/>
      <c r="H737" s="969"/>
      <c r="I737" s="969"/>
      <c r="J737" s="969"/>
      <c r="K737" s="969"/>
      <c r="L737" s="969"/>
      <c r="M737" s="969"/>
      <c r="N737" s="366" t="s">
        <v>404</v>
      </c>
      <c r="O737" s="366"/>
      <c r="P737" s="366"/>
      <c r="Q737" s="366"/>
      <c r="R737" s="969" t="s">
        <v>621</v>
      </c>
      <c r="S737" s="969"/>
      <c r="T737" s="969"/>
      <c r="U737" s="969"/>
      <c r="V737" s="969"/>
      <c r="W737" s="969"/>
      <c r="X737" s="969"/>
      <c r="Y737" s="969"/>
      <c r="Z737" s="969"/>
      <c r="AA737" s="366" t="s">
        <v>403</v>
      </c>
      <c r="AB737" s="366"/>
      <c r="AC737" s="366"/>
      <c r="AD737" s="366"/>
      <c r="AE737" s="969" t="s">
        <v>623</v>
      </c>
      <c r="AF737" s="969"/>
      <c r="AG737" s="969"/>
      <c r="AH737" s="969"/>
      <c r="AI737" s="969"/>
      <c r="AJ737" s="969"/>
      <c r="AK737" s="969"/>
      <c r="AL737" s="969"/>
      <c r="AM737" s="969"/>
      <c r="AN737" s="366" t="s">
        <v>402</v>
      </c>
      <c r="AO737" s="366"/>
      <c r="AP737" s="366"/>
      <c r="AQ737" s="366"/>
      <c r="AR737" s="999" t="s">
        <v>625</v>
      </c>
      <c r="AS737" s="1000"/>
      <c r="AT737" s="1000"/>
      <c r="AU737" s="1000"/>
      <c r="AV737" s="1000"/>
      <c r="AW737" s="1000"/>
      <c r="AX737" s="1001"/>
      <c r="AY737" s="88"/>
      <c r="AZ737" s="88"/>
    </row>
    <row r="738" spans="1:52" ht="24.75" customHeight="1" x14ac:dyDescent="0.15">
      <c r="A738" s="993" t="s">
        <v>401</v>
      </c>
      <c r="B738" s="210"/>
      <c r="C738" s="210"/>
      <c r="D738" s="211"/>
      <c r="E738" s="969" t="s">
        <v>620</v>
      </c>
      <c r="F738" s="969"/>
      <c r="G738" s="969"/>
      <c r="H738" s="969"/>
      <c r="I738" s="969"/>
      <c r="J738" s="969"/>
      <c r="K738" s="969"/>
      <c r="L738" s="969"/>
      <c r="M738" s="969"/>
      <c r="N738" s="366" t="s">
        <v>400</v>
      </c>
      <c r="O738" s="366"/>
      <c r="P738" s="366"/>
      <c r="Q738" s="366"/>
      <c r="R738" s="969" t="s">
        <v>622</v>
      </c>
      <c r="S738" s="969"/>
      <c r="T738" s="969"/>
      <c r="U738" s="969"/>
      <c r="V738" s="969"/>
      <c r="W738" s="969"/>
      <c r="X738" s="969"/>
      <c r="Y738" s="969"/>
      <c r="Z738" s="969"/>
      <c r="AA738" s="366" t="s">
        <v>399</v>
      </c>
      <c r="AB738" s="366"/>
      <c r="AC738" s="366"/>
      <c r="AD738" s="366"/>
      <c r="AE738" s="969" t="s">
        <v>624</v>
      </c>
      <c r="AF738" s="969"/>
      <c r="AG738" s="969"/>
      <c r="AH738" s="969"/>
      <c r="AI738" s="969"/>
      <c r="AJ738" s="969"/>
      <c r="AK738" s="969"/>
      <c r="AL738" s="969"/>
      <c r="AM738" s="969"/>
      <c r="AN738" s="366" t="s">
        <v>398</v>
      </c>
      <c r="AO738" s="366"/>
      <c r="AP738" s="366"/>
      <c r="AQ738" s="366"/>
      <c r="AR738" s="999" t="s">
        <v>626</v>
      </c>
      <c r="AS738" s="1000"/>
      <c r="AT738" s="1000"/>
      <c r="AU738" s="1000"/>
      <c r="AV738" s="1000"/>
      <c r="AW738" s="1000"/>
      <c r="AX738" s="1001"/>
    </row>
    <row r="739" spans="1:52" ht="24.75" customHeight="1" x14ac:dyDescent="0.15">
      <c r="A739" s="993" t="s">
        <v>397</v>
      </c>
      <c r="B739" s="210"/>
      <c r="C739" s="210"/>
      <c r="D739" s="211"/>
      <c r="E739" s="969" t="s">
        <v>627</v>
      </c>
      <c r="F739" s="969"/>
      <c r="G739" s="969"/>
      <c r="H739" s="969"/>
      <c r="I739" s="969"/>
      <c r="J739" s="969"/>
      <c r="K739" s="969"/>
      <c r="L739" s="969"/>
      <c r="M739" s="969"/>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x14ac:dyDescent="0.2">
      <c r="A740" s="970" t="s">
        <v>421</v>
      </c>
      <c r="B740" s="971"/>
      <c r="C740" s="971"/>
      <c r="D740" s="972"/>
      <c r="E740" s="973" t="s">
        <v>576</v>
      </c>
      <c r="F740" s="974"/>
      <c r="G740" s="974"/>
      <c r="H740" s="92" t="str">
        <f>IF(E740="", "", "(")</f>
        <v>(</v>
      </c>
      <c r="I740" s="974"/>
      <c r="J740" s="974"/>
      <c r="K740" s="92" t="str">
        <f>IF(OR(I740="　", I740=""), "", "-")</f>
        <v/>
      </c>
      <c r="L740" s="975">
        <v>84</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1002"/>
      <c r="AP740" s="1003"/>
      <c r="AQ740" s="1003"/>
      <c r="AR740" s="1003"/>
      <c r="AS740" s="1003"/>
      <c r="AT740" s="1003"/>
      <c r="AU740" s="1003"/>
      <c r="AV740" s="1003"/>
      <c r="AW740" s="1003"/>
      <c r="AX740" s="1004"/>
    </row>
    <row r="741" spans="1:52" ht="28.35" customHeight="1" x14ac:dyDescent="0.15">
      <c r="A741" s="615" t="s">
        <v>390</v>
      </c>
      <c r="B741" s="616"/>
      <c r="C741" s="616"/>
      <c r="D741" s="616"/>
      <c r="E741" s="616"/>
      <c r="F741" s="617"/>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990"/>
      <c r="J742" s="990"/>
      <c r="K742" s="990"/>
      <c r="L742" s="990"/>
      <c r="M742" s="990"/>
      <c r="N742" s="990"/>
      <c r="O742" s="990"/>
      <c r="P742" s="990"/>
      <c r="Q742" s="990"/>
      <c r="R742" s="990"/>
      <c r="S742" s="990"/>
      <c r="T742" s="990"/>
      <c r="U742" s="990"/>
      <c r="V742" s="990"/>
      <c r="W742" s="100"/>
      <c r="X742" s="100"/>
      <c r="Y742" s="100"/>
      <c r="Z742" s="100"/>
      <c r="AA742" s="100"/>
      <c r="AB742" s="100"/>
      <c r="AC742" s="100"/>
      <c r="AD742" s="100"/>
      <c r="AE742" s="100"/>
      <c r="AF742" s="100"/>
      <c r="AG742" s="100"/>
      <c r="AH742" s="100"/>
      <c r="AI742" s="100"/>
      <c r="AJ742" s="100"/>
      <c r="AK742" s="100"/>
      <c r="AL742" s="100"/>
      <c r="AM742" s="100"/>
      <c r="AN742" s="100"/>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100"/>
      <c r="J748" s="100"/>
      <c r="K748" s="100"/>
      <c r="L748" s="100"/>
      <c r="M748" s="100"/>
      <c r="N748" s="100"/>
      <c r="O748" s="100"/>
      <c r="P748" s="100"/>
      <c r="Q748" s="100"/>
      <c r="R748" s="100"/>
      <c r="S748" s="100"/>
      <c r="T748" s="100"/>
      <c r="U748" s="100"/>
      <c r="V748" s="100"/>
      <c r="W748" s="100"/>
      <c r="X748" s="100"/>
      <c r="Y748" s="100"/>
      <c r="Z748" s="46"/>
      <c r="AA748" s="46"/>
      <c r="AB748" s="46"/>
      <c r="AC748" s="46"/>
      <c r="AD748" s="46"/>
      <c r="AE748" s="46"/>
      <c r="AF748" s="100"/>
      <c r="AG748" s="100"/>
      <c r="AH748" s="100"/>
      <c r="AI748" s="100"/>
      <c r="AJ748" s="100"/>
      <c r="AK748" s="100"/>
      <c r="AL748" s="100"/>
      <c r="AM748" s="100"/>
      <c r="AN748" s="100"/>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100"/>
      <c r="J751" s="100"/>
      <c r="K751" s="100"/>
      <c r="L751" s="100"/>
      <c r="M751" s="100"/>
      <c r="N751" s="100"/>
      <c r="O751" s="100"/>
      <c r="P751" s="100"/>
      <c r="Q751" s="100"/>
      <c r="R751" s="100"/>
      <c r="S751" s="991"/>
      <c r="T751" s="992"/>
      <c r="U751" s="992"/>
      <c r="V751" s="992"/>
      <c r="W751" s="992"/>
      <c r="X751" s="992"/>
      <c r="Y751" s="992"/>
      <c r="Z751" s="992"/>
      <c r="AA751" s="992"/>
      <c r="AB751" s="992"/>
      <c r="AC751" s="992"/>
      <c r="AD751" s="992"/>
      <c r="AE751" s="992"/>
      <c r="AF751" s="992"/>
      <c r="AG751" s="992"/>
      <c r="AH751" s="992"/>
      <c r="AI751" s="992"/>
      <c r="AJ751" s="100"/>
      <c r="AK751" s="100"/>
      <c r="AL751" s="100"/>
      <c r="AM751" s="100"/>
      <c r="AN751" s="100"/>
      <c r="AO751" s="46"/>
      <c r="AP751" s="46"/>
      <c r="AQ751" s="46"/>
      <c r="AR751" s="46"/>
      <c r="AS751" s="46"/>
      <c r="AT751" s="46"/>
      <c r="AU751" s="46"/>
      <c r="AV751" s="46"/>
      <c r="AW751" s="46"/>
      <c r="AX751" s="47"/>
    </row>
    <row r="752" spans="1:52" ht="28.35" customHeight="1" thickBot="1" x14ac:dyDescent="0.2">
      <c r="A752" s="615"/>
      <c r="B752" s="616"/>
      <c r="C752" s="616"/>
      <c r="D752" s="616"/>
      <c r="E752" s="616"/>
      <c r="F752" s="617"/>
      <c r="G752" s="45"/>
      <c r="H752" s="46"/>
      <c r="I752" s="100"/>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c r="AO752" s="46"/>
      <c r="AP752" s="46"/>
      <c r="AQ752" s="46"/>
      <c r="AR752" s="46"/>
      <c r="AS752" s="46"/>
      <c r="AT752" s="46"/>
      <c r="AU752" s="46"/>
      <c r="AV752" s="46"/>
      <c r="AW752" s="46"/>
      <c r="AX752" s="47"/>
    </row>
    <row r="753" spans="1:50" ht="28.35" hidden="1"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596" t="s">
        <v>628</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629</v>
      </c>
      <c r="H782" s="672"/>
      <c r="I782" s="672"/>
      <c r="J782" s="672"/>
      <c r="K782" s="673"/>
      <c r="L782" s="665" t="s">
        <v>633</v>
      </c>
      <c r="M782" s="666"/>
      <c r="N782" s="666"/>
      <c r="O782" s="666"/>
      <c r="P782" s="666"/>
      <c r="Q782" s="666"/>
      <c r="R782" s="666"/>
      <c r="S782" s="666"/>
      <c r="T782" s="666"/>
      <c r="U782" s="666"/>
      <c r="V782" s="666"/>
      <c r="W782" s="666"/>
      <c r="X782" s="667"/>
      <c r="Y782" s="389">
        <v>19</v>
      </c>
      <c r="Z782" s="390"/>
      <c r="AA782" s="390"/>
      <c r="AB782" s="806"/>
      <c r="AC782" s="671"/>
      <c r="AD782" s="672"/>
      <c r="AE782" s="672"/>
      <c r="AF782" s="672"/>
      <c r="AG782" s="673"/>
      <c r="AH782" s="665"/>
      <c r="AI782" s="666"/>
      <c r="AJ782" s="666"/>
      <c r="AK782" s="666"/>
      <c r="AL782" s="666"/>
      <c r="AM782" s="666"/>
      <c r="AN782" s="666"/>
      <c r="AO782" s="666"/>
      <c r="AP782" s="666"/>
      <c r="AQ782" s="666"/>
      <c r="AR782" s="666"/>
      <c r="AS782" s="666"/>
      <c r="AT782" s="667"/>
      <c r="AU782" s="389"/>
      <c r="AV782" s="390"/>
      <c r="AW782" s="390"/>
      <c r="AX782" s="391"/>
    </row>
    <row r="783" spans="1:50" ht="24.75" customHeight="1" x14ac:dyDescent="0.15">
      <c r="A783" s="632"/>
      <c r="B783" s="633"/>
      <c r="C783" s="633"/>
      <c r="D783" s="633"/>
      <c r="E783" s="633"/>
      <c r="F783" s="634"/>
      <c r="G783" s="607" t="s">
        <v>80</v>
      </c>
      <c r="H783" s="608"/>
      <c r="I783" s="608"/>
      <c r="J783" s="608"/>
      <c r="K783" s="609"/>
      <c r="L783" s="599" t="s">
        <v>634</v>
      </c>
      <c r="M783" s="600"/>
      <c r="N783" s="600"/>
      <c r="O783" s="600"/>
      <c r="P783" s="600"/>
      <c r="Q783" s="600"/>
      <c r="R783" s="600"/>
      <c r="S783" s="600"/>
      <c r="T783" s="600"/>
      <c r="U783" s="600"/>
      <c r="V783" s="600"/>
      <c r="W783" s="600"/>
      <c r="X783" s="601"/>
      <c r="Y783" s="602">
        <v>3</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630</v>
      </c>
      <c r="H784" s="608"/>
      <c r="I784" s="608"/>
      <c r="J784" s="608"/>
      <c r="K784" s="609"/>
      <c r="L784" s="599" t="s">
        <v>635</v>
      </c>
      <c r="M784" s="600"/>
      <c r="N784" s="600"/>
      <c r="O784" s="600"/>
      <c r="P784" s="600"/>
      <c r="Q784" s="600"/>
      <c r="R784" s="600"/>
      <c r="S784" s="600"/>
      <c r="T784" s="600"/>
      <c r="U784" s="600"/>
      <c r="V784" s="600"/>
      <c r="W784" s="600"/>
      <c r="X784" s="601"/>
      <c r="Y784" s="602">
        <v>2</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631</v>
      </c>
      <c r="H785" s="608"/>
      <c r="I785" s="608"/>
      <c r="J785" s="608"/>
      <c r="K785" s="609"/>
      <c r="L785" s="599" t="s">
        <v>636</v>
      </c>
      <c r="M785" s="600"/>
      <c r="N785" s="600"/>
      <c r="O785" s="600"/>
      <c r="P785" s="600"/>
      <c r="Q785" s="600"/>
      <c r="R785" s="600"/>
      <c r="S785" s="600"/>
      <c r="T785" s="600"/>
      <c r="U785" s="600"/>
      <c r="V785" s="600"/>
      <c r="W785" s="600"/>
      <c r="X785" s="601"/>
      <c r="Y785" s="602">
        <v>2</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t="s">
        <v>632</v>
      </c>
      <c r="H786" s="608"/>
      <c r="I786" s="608"/>
      <c r="J786" s="608"/>
      <c r="K786" s="609"/>
      <c r="L786" s="599" t="s">
        <v>637</v>
      </c>
      <c r="M786" s="600"/>
      <c r="N786" s="600"/>
      <c r="O786" s="600"/>
      <c r="P786" s="600"/>
      <c r="Q786" s="600"/>
      <c r="R786" s="600"/>
      <c r="S786" s="600"/>
      <c r="T786" s="600"/>
      <c r="U786" s="600"/>
      <c r="V786" s="600"/>
      <c r="W786" s="600"/>
      <c r="X786" s="601"/>
      <c r="Y786" s="602">
        <v>2</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28</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hidden="1"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9"/>
      <c r="Z795" s="390"/>
      <c r="AA795" s="390"/>
      <c r="AB795" s="806"/>
      <c r="AC795" s="671"/>
      <c r="AD795" s="672"/>
      <c r="AE795" s="672"/>
      <c r="AF795" s="672"/>
      <c r="AG795" s="673"/>
      <c r="AH795" s="665"/>
      <c r="AI795" s="666"/>
      <c r="AJ795" s="666"/>
      <c r="AK795" s="666"/>
      <c r="AL795" s="666"/>
      <c r="AM795" s="666"/>
      <c r="AN795" s="666"/>
      <c r="AO795" s="666"/>
      <c r="AP795" s="666"/>
      <c r="AQ795" s="666"/>
      <c r="AR795" s="666"/>
      <c r="AS795" s="666"/>
      <c r="AT795" s="667"/>
      <c r="AU795" s="389"/>
      <c r="AV795" s="390"/>
      <c r="AW795" s="390"/>
      <c r="AX795" s="391"/>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9"/>
      <c r="Z808" s="390"/>
      <c r="AA808" s="390"/>
      <c r="AB808" s="806"/>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391"/>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806"/>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391"/>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9"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9" t="s">
        <v>342</v>
      </c>
      <c r="AD837" s="149"/>
      <c r="AE837" s="149"/>
      <c r="AF837" s="149"/>
      <c r="AG837" s="149"/>
      <c r="AH837" s="368" t="s">
        <v>373</v>
      </c>
      <c r="AI837" s="365"/>
      <c r="AJ837" s="365"/>
      <c r="AK837" s="365"/>
      <c r="AL837" s="365" t="s">
        <v>21</v>
      </c>
      <c r="AM837" s="365"/>
      <c r="AN837" s="365"/>
      <c r="AO837" s="370"/>
      <c r="AP837" s="371" t="s">
        <v>301</v>
      </c>
      <c r="AQ837" s="371"/>
      <c r="AR837" s="371"/>
      <c r="AS837" s="371"/>
      <c r="AT837" s="371"/>
      <c r="AU837" s="371"/>
      <c r="AV837" s="371"/>
      <c r="AW837" s="371"/>
      <c r="AX837" s="371"/>
    </row>
    <row r="838" spans="1:50" ht="47.25" customHeight="1" x14ac:dyDescent="0.15">
      <c r="A838" s="377">
        <v>1</v>
      </c>
      <c r="B838" s="377">
        <v>1</v>
      </c>
      <c r="C838" s="362" t="s">
        <v>638</v>
      </c>
      <c r="D838" s="348"/>
      <c r="E838" s="348"/>
      <c r="F838" s="348"/>
      <c r="G838" s="348"/>
      <c r="H838" s="348"/>
      <c r="I838" s="348"/>
      <c r="J838" s="349">
        <v>9011105004983</v>
      </c>
      <c r="K838" s="350"/>
      <c r="L838" s="350"/>
      <c r="M838" s="350"/>
      <c r="N838" s="350"/>
      <c r="O838" s="350"/>
      <c r="P838" s="363" t="s">
        <v>639</v>
      </c>
      <c r="Q838" s="351"/>
      <c r="R838" s="351"/>
      <c r="S838" s="351"/>
      <c r="T838" s="351"/>
      <c r="U838" s="351"/>
      <c r="V838" s="351"/>
      <c r="W838" s="351"/>
      <c r="X838" s="351"/>
      <c r="Y838" s="352">
        <v>28</v>
      </c>
      <c r="Z838" s="353"/>
      <c r="AA838" s="353"/>
      <c r="AB838" s="354"/>
      <c r="AC838" s="364" t="s">
        <v>383</v>
      </c>
      <c r="AD838" s="372"/>
      <c r="AE838" s="372"/>
      <c r="AF838" s="372"/>
      <c r="AG838" s="372"/>
      <c r="AH838" s="373" t="s">
        <v>414</v>
      </c>
      <c r="AI838" s="374"/>
      <c r="AJ838" s="374"/>
      <c r="AK838" s="374"/>
      <c r="AL838" s="358">
        <v>100</v>
      </c>
      <c r="AM838" s="359"/>
      <c r="AN838" s="359"/>
      <c r="AO838" s="360"/>
      <c r="AP838" s="361" t="s">
        <v>414</v>
      </c>
      <c r="AQ838" s="361"/>
      <c r="AR838" s="361"/>
      <c r="AS838" s="361"/>
      <c r="AT838" s="361"/>
      <c r="AU838" s="361"/>
      <c r="AV838" s="361"/>
      <c r="AW838" s="361"/>
      <c r="AX838" s="361"/>
    </row>
    <row r="839" spans="1:50" ht="30" hidden="1"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149"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9" t="s">
        <v>342</v>
      </c>
      <c r="AD870" s="149"/>
      <c r="AE870" s="149"/>
      <c r="AF870" s="149"/>
      <c r="AG870" s="149"/>
      <c r="AH870" s="368" t="s">
        <v>373</v>
      </c>
      <c r="AI870" s="365"/>
      <c r="AJ870" s="365"/>
      <c r="AK870" s="365"/>
      <c r="AL870" s="365" t="s">
        <v>21</v>
      </c>
      <c r="AM870" s="365"/>
      <c r="AN870" s="365"/>
      <c r="AO870" s="370"/>
      <c r="AP870" s="371" t="s">
        <v>301</v>
      </c>
      <c r="AQ870" s="371"/>
      <c r="AR870" s="371"/>
      <c r="AS870" s="371"/>
      <c r="AT870" s="371"/>
      <c r="AU870" s="371"/>
      <c r="AV870" s="371"/>
      <c r="AW870" s="371"/>
      <c r="AX870" s="371"/>
    </row>
    <row r="871" spans="1:50" ht="30" hidden="1" customHeight="1" x14ac:dyDescent="0.15">
      <c r="A871" s="377">
        <v>1</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72"/>
      <c r="AE871" s="372"/>
      <c r="AF871" s="372"/>
      <c r="AG871" s="372"/>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9"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9" t="s">
        <v>342</v>
      </c>
      <c r="AD903" s="149"/>
      <c r="AE903" s="149"/>
      <c r="AF903" s="149"/>
      <c r="AG903" s="149"/>
      <c r="AH903" s="368" t="s">
        <v>373</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9"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9" t="s">
        <v>342</v>
      </c>
      <c r="AD936" s="149"/>
      <c r="AE936" s="149"/>
      <c r="AF936" s="149"/>
      <c r="AG936" s="149"/>
      <c r="AH936" s="368" t="s">
        <v>373</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9"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9" t="s">
        <v>342</v>
      </c>
      <c r="AD969" s="149"/>
      <c r="AE969" s="149"/>
      <c r="AF969" s="149"/>
      <c r="AG969" s="149"/>
      <c r="AH969" s="368" t="s">
        <v>373</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9"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9" t="s">
        <v>342</v>
      </c>
      <c r="AD1002" s="149"/>
      <c r="AE1002" s="149"/>
      <c r="AF1002" s="149"/>
      <c r="AG1002" s="149"/>
      <c r="AH1002" s="368" t="s">
        <v>373</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9"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9" t="s">
        <v>342</v>
      </c>
      <c r="AD1035" s="149"/>
      <c r="AE1035" s="149"/>
      <c r="AF1035" s="149"/>
      <c r="AG1035" s="149"/>
      <c r="AH1035" s="368" t="s">
        <v>373</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9"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9" t="s">
        <v>342</v>
      </c>
      <c r="AD1068" s="149"/>
      <c r="AE1068" s="149"/>
      <c r="AF1068" s="149"/>
      <c r="AG1068" s="149"/>
      <c r="AH1068" s="368" t="s">
        <v>373</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9" t="s">
        <v>266</v>
      </c>
      <c r="D1102" s="381"/>
      <c r="E1102" s="149" t="s">
        <v>265</v>
      </c>
      <c r="F1102" s="381"/>
      <c r="G1102" s="381"/>
      <c r="H1102" s="381"/>
      <c r="I1102" s="381"/>
      <c r="J1102" s="149" t="s">
        <v>300</v>
      </c>
      <c r="K1102" s="149"/>
      <c r="L1102" s="149"/>
      <c r="M1102" s="149"/>
      <c r="N1102" s="149"/>
      <c r="O1102" s="149"/>
      <c r="P1102" s="368" t="s">
        <v>27</v>
      </c>
      <c r="Q1102" s="368"/>
      <c r="R1102" s="368"/>
      <c r="S1102" s="368"/>
      <c r="T1102" s="368"/>
      <c r="U1102" s="368"/>
      <c r="V1102" s="368"/>
      <c r="W1102" s="368"/>
      <c r="X1102" s="368"/>
      <c r="Y1102" s="149" t="s">
        <v>302</v>
      </c>
      <c r="Z1102" s="381"/>
      <c r="AA1102" s="381"/>
      <c r="AB1102" s="381"/>
      <c r="AC1102" s="149" t="s">
        <v>248</v>
      </c>
      <c r="AD1102" s="149"/>
      <c r="AE1102" s="149"/>
      <c r="AF1102" s="149"/>
      <c r="AG1102" s="149"/>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customHeight="1" x14ac:dyDescent="0.15">
      <c r="A1103" s="377">
        <v>1</v>
      </c>
      <c r="B1103" s="377">
        <v>1</v>
      </c>
      <c r="C1103" s="375"/>
      <c r="D1103" s="375"/>
      <c r="E1103" s="147" t="s">
        <v>567</v>
      </c>
      <c r="F1103" s="376"/>
      <c r="G1103" s="376"/>
      <c r="H1103" s="376"/>
      <c r="I1103" s="376"/>
      <c r="J1103" s="349" t="s">
        <v>568</v>
      </c>
      <c r="K1103" s="350"/>
      <c r="L1103" s="350"/>
      <c r="M1103" s="350"/>
      <c r="N1103" s="350"/>
      <c r="O1103" s="350"/>
      <c r="P1103" s="363" t="s">
        <v>568</v>
      </c>
      <c r="Q1103" s="351"/>
      <c r="R1103" s="351"/>
      <c r="S1103" s="351"/>
      <c r="T1103" s="351"/>
      <c r="U1103" s="351"/>
      <c r="V1103" s="351"/>
      <c r="W1103" s="351"/>
      <c r="X1103" s="351"/>
      <c r="Y1103" s="352" t="s">
        <v>567</v>
      </c>
      <c r="Z1103" s="353"/>
      <c r="AA1103" s="353"/>
      <c r="AB1103" s="354"/>
      <c r="AC1103" s="355"/>
      <c r="AD1103" s="355"/>
      <c r="AE1103" s="355"/>
      <c r="AF1103" s="355"/>
      <c r="AG1103" s="355"/>
      <c r="AH1103" s="356" t="s">
        <v>569</v>
      </c>
      <c r="AI1103" s="357"/>
      <c r="AJ1103" s="357"/>
      <c r="AK1103" s="357"/>
      <c r="AL1103" s="358" t="s">
        <v>569</v>
      </c>
      <c r="AM1103" s="359"/>
      <c r="AN1103" s="359"/>
      <c r="AO1103" s="360"/>
      <c r="AP1103" s="361" t="s">
        <v>567</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8">
    <mergeCell ref="I742:V742"/>
    <mergeCell ref="S751:AI751"/>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AD22:AX22"/>
    <mergeCell ref="P22:V22"/>
    <mergeCell ref="W22:AC22"/>
    <mergeCell ref="W25:AC25"/>
    <mergeCell ref="W26:AC26"/>
    <mergeCell ref="W27:AC27"/>
    <mergeCell ref="AG531:AH531"/>
    <mergeCell ref="AQ523:AT523"/>
    <mergeCell ref="AU523:AX523"/>
    <mergeCell ref="AI524:AL524"/>
    <mergeCell ref="AM524:AP524"/>
    <mergeCell ref="AQ524:AT524"/>
    <mergeCell ref="AI528:AL528"/>
    <mergeCell ref="AM528:AP528"/>
    <mergeCell ref="AQ528:AT528"/>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W526:AX526"/>
    <mergeCell ref="G527:X529"/>
    <mergeCell ref="AM512:AP512"/>
    <mergeCell ref="AQ512:AT512"/>
    <mergeCell ref="AE521:AF521"/>
    <mergeCell ref="AG521:AH521"/>
    <mergeCell ref="AQ521:AR521"/>
    <mergeCell ref="AG526:AH526"/>
    <mergeCell ref="G530:X531"/>
    <mergeCell ref="Y530:AA531"/>
    <mergeCell ref="AB530:AD531"/>
    <mergeCell ref="AE530:AH530"/>
    <mergeCell ref="AI530:AL531"/>
    <mergeCell ref="AM530:AP531"/>
    <mergeCell ref="AQ530:AT530"/>
    <mergeCell ref="AU530:AX530"/>
    <mergeCell ref="AE531:AF531"/>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G8:X8"/>
    <mergeCell ref="G24:O24"/>
    <mergeCell ref="G25:O25"/>
    <mergeCell ref="AD23:AX29"/>
    <mergeCell ref="AU512:AX512"/>
    <mergeCell ref="Y513:AA513"/>
    <mergeCell ref="AB513:AD513"/>
    <mergeCell ref="AE513:AH513"/>
    <mergeCell ref="AI513:AL513"/>
    <mergeCell ref="AM513:AP513"/>
    <mergeCell ref="AQ513:AT513"/>
    <mergeCell ref="G512:X514"/>
    <mergeCell ref="AE501:AF501"/>
    <mergeCell ref="AG501:AH501"/>
    <mergeCell ref="G517:X519"/>
    <mergeCell ref="AB515:AD516"/>
    <mergeCell ref="AE526:AF526"/>
    <mergeCell ref="AQ526:AR526"/>
    <mergeCell ref="AU526:AV526"/>
    <mergeCell ref="AI529:AL529"/>
    <mergeCell ref="AU524:AX524"/>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2:AX522"/>
    <mergeCell ref="AE523:AH523"/>
    <mergeCell ref="AI523:AL523"/>
    <mergeCell ref="AM523:AP523"/>
    <mergeCell ref="G525:X526"/>
    <mergeCell ref="Y525:AA526"/>
    <mergeCell ref="AB525:AD526"/>
    <mergeCell ref="AE525:AH525"/>
    <mergeCell ref="AU527:AX527"/>
    <mergeCell ref="Y528:AA528"/>
    <mergeCell ref="AB528:AD528"/>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E525:F529"/>
    <mergeCell ref="A22:F29"/>
    <mergeCell ref="AE527:AH527"/>
    <mergeCell ref="AI527:AL527"/>
    <mergeCell ref="AM527:AP527"/>
    <mergeCell ref="AQ527:AT527"/>
    <mergeCell ref="AM529:AP529"/>
    <mergeCell ref="AQ529:AT529"/>
    <mergeCell ref="G522:X524"/>
    <mergeCell ref="Y522:AA522"/>
    <mergeCell ref="AB522:AD522"/>
    <mergeCell ref="AE522:AH522"/>
    <mergeCell ref="AI522:AL522"/>
    <mergeCell ref="AM522:AP522"/>
    <mergeCell ref="AQ522:AT522"/>
    <mergeCell ref="Y527:AA527"/>
    <mergeCell ref="Y523:AA523"/>
    <mergeCell ref="AB523:AD523"/>
    <mergeCell ref="AE528:AH528"/>
    <mergeCell ref="AU528:AX528"/>
    <mergeCell ref="Y529:AA529"/>
    <mergeCell ref="AB529:AD529"/>
    <mergeCell ref="AE529:AH529"/>
    <mergeCell ref="AU518:AX518"/>
    <mergeCell ref="Y519:AA519"/>
    <mergeCell ref="AB519:AD519"/>
    <mergeCell ref="AE519:AH519"/>
    <mergeCell ref="AI519:AL519"/>
    <mergeCell ref="AM519:AP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7">
      <formula>IF(RIGHT(TEXT(P14,"0.#"),1)=".",FALSE,TRUE)</formula>
    </cfRule>
    <cfRule type="expression" dxfId="2804" priority="14018">
      <formula>IF(RIGHT(TEXT(P14,"0.#"),1)=".",TRUE,FALSE)</formula>
    </cfRule>
  </conditionalFormatting>
  <conditionalFormatting sqref="AE32">
    <cfRule type="expression" dxfId="2803" priority="14007">
      <formula>IF(RIGHT(TEXT(AE32,"0.#"),1)=".",FALSE,TRUE)</formula>
    </cfRule>
    <cfRule type="expression" dxfId="2802" priority="14008">
      <formula>IF(RIGHT(TEXT(AE32,"0.#"),1)=".",TRUE,FALSE)</formula>
    </cfRule>
  </conditionalFormatting>
  <conditionalFormatting sqref="P18:AX18">
    <cfRule type="expression" dxfId="2801" priority="13893">
      <formula>IF(RIGHT(TEXT(P18,"0.#"),1)=".",FALSE,TRUE)</formula>
    </cfRule>
    <cfRule type="expression" dxfId="2800" priority="13894">
      <formula>IF(RIGHT(TEXT(P18,"0.#"),1)=".",TRUE,FALSE)</formula>
    </cfRule>
  </conditionalFormatting>
  <conditionalFormatting sqref="Y783">
    <cfRule type="expression" dxfId="2799" priority="13889">
      <formula>IF(RIGHT(TEXT(Y783,"0.#"),1)=".",FALSE,TRUE)</formula>
    </cfRule>
    <cfRule type="expression" dxfId="2798" priority="13890">
      <formula>IF(RIGHT(TEXT(Y783,"0.#"),1)=".",TRUE,FALSE)</formula>
    </cfRule>
  </conditionalFormatting>
  <conditionalFormatting sqref="Y792">
    <cfRule type="expression" dxfId="2797" priority="13885">
      <formula>IF(RIGHT(TEXT(Y792,"0.#"),1)=".",FALSE,TRUE)</formula>
    </cfRule>
    <cfRule type="expression" dxfId="2796" priority="13886">
      <formula>IF(RIGHT(TEXT(Y792,"0.#"),1)=".",TRUE,FALSE)</formula>
    </cfRule>
  </conditionalFormatting>
  <conditionalFormatting sqref="Y823:Y830 Y821 Y810:Y817 Y808 Y797:Y804 Y795">
    <cfRule type="expression" dxfId="2795" priority="13667">
      <formula>IF(RIGHT(TEXT(Y795,"0.#"),1)=".",FALSE,TRUE)</formula>
    </cfRule>
    <cfRule type="expression" dxfId="2794" priority="13668">
      <formula>IF(RIGHT(TEXT(Y795,"0.#"),1)=".",TRUE,FALSE)</formula>
    </cfRule>
  </conditionalFormatting>
  <conditionalFormatting sqref="P16:AQ17 P15:AX15 P13:AX13">
    <cfRule type="expression" dxfId="2793" priority="13715">
      <formula>IF(RIGHT(TEXT(P13,"0.#"),1)=".",FALSE,TRUE)</formula>
    </cfRule>
    <cfRule type="expression" dxfId="2792" priority="13716">
      <formula>IF(RIGHT(TEXT(P13,"0.#"),1)=".",TRUE,FALSE)</formula>
    </cfRule>
  </conditionalFormatting>
  <conditionalFormatting sqref="P19:AJ19">
    <cfRule type="expression" dxfId="2791" priority="13713">
      <formula>IF(RIGHT(TEXT(P19,"0.#"),1)=".",FALSE,TRUE)</formula>
    </cfRule>
    <cfRule type="expression" dxfId="2790" priority="13714">
      <formula>IF(RIGHT(TEXT(P19,"0.#"),1)=".",TRUE,FALSE)</formula>
    </cfRule>
  </conditionalFormatting>
  <conditionalFormatting sqref="AE101 AQ101">
    <cfRule type="expression" dxfId="2789" priority="13705">
      <formula>IF(RIGHT(TEXT(AE101,"0.#"),1)=".",FALSE,TRUE)</formula>
    </cfRule>
    <cfRule type="expression" dxfId="2788" priority="13706">
      <formula>IF(RIGHT(TEXT(AE101,"0.#"),1)=".",TRUE,FALSE)</formula>
    </cfRule>
  </conditionalFormatting>
  <conditionalFormatting sqref="Y784:Y791 Y782">
    <cfRule type="expression" dxfId="2787" priority="13691">
      <formula>IF(RIGHT(TEXT(Y782,"0.#"),1)=".",FALSE,TRUE)</formula>
    </cfRule>
    <cfRule type="expression" dxfId="2786" priority="13692">
      <formula>IF(RIGHT(TEXT(Y782,"0.#"),1)=".",TRUE,FALSE)</formula>
    </cfRule>
  </conditionalFormatting>
  <conditionalFormatting sqref="AU783">
    <cfRule type="expression" dxfId="2785" priority="13689">
      <formula>IF(RIGHT(TEXT(AU783,"0.#"),1)=".",FALSE,TRUE)</formula>
    </cfRule>
    <cfRule type="expression" dxfId="2784" priority="13690">
      <formula>IF(RIGHT(TEXT(AU783,"0.#"),1)=".",TRUE,FALSE)</formula>
    </cfRule>
  </conditionalFormatting>
  <conditionalFormatting sqref="AU792">
    <cfRule type="expression" dxfId="2783" priority="13687">
      <formula>IF(RIGHT(TEXT(AU792,"0.#"),1)=".",FALSE,TRUE)</formula>
    </cfRule>
    <cfRule type="expression" dxfId="2782" priority="13688">
      <formula>IF(RIGHT(TEXT(AU792,"0.#"),1)=".",TRUE,FALSE)</formula>
    </cfRule>
  </conditionalFormatting>
  <conditionalFormatting sqref="AU784:AU791 AU782">
    <cfRule type="expression" dxfId="2781" priority="13685">
      <formula>IF(RIGHT(TEXT(AU782,"0.#"),1)=".",FALSE,TRUE)</formula>
    </cfRule>
    <cfRule type="expression" dxfId="2780" priority="13686">
      <formula>IF(RIGHT(TEXT(AU782,"0.#"),1)=".",TRUE,FALSE)</formula>
    </cfRule>
  </conditionalFormatting>
  <conditionalFormatting sqref="Y822 Y809 Y796">
    <cfRule type="expression" dxfId="2779" priority="13671">
      <formula>IF(RIGHT(TEXT(Y796,"0.#"),1)=".",FALSE,TRUE)</formula>
    </cfRule>
    <cfRule type="expression" dxfId="2778" priority="13672">
      <formula>IF(RIGHT(TEXT(Y796,"0.#"),1)=".",TRUE,FALSE)</formula>
    </cfRule>
  </conditionalFormatting>
  <conditionalFormatting sqref="Y831 Y818 Y805">
    <cfRule type="expression" dxfId="2777" priority="13669">
      <formula>IF(RIGHT(TEXT(Y805,"0.#"),1)=".",FALSE,TRUE)</formula>
    </cfRule>
    <cfRule type="expression" dxfId="2776" priority="13670">
      <formula>IF(RIGHT(TEXT(Y805,"0.#"),1)=".",TRUE,FALSE)</formula>
    </cfRule>
  </conditionalFormatting>
  <conditionalFormatting sqref="AU822 AU809 AU796">
    <cfRule type="expression" dxfId="2775" priority="13665">
      <formula>IF(RIGHT(TEXT(AU796,"0.#"),1)=".",FALSE,TRUE)</formula>
    </cfRule>
    <cfRule type="expression" dxfId="2774" priority="13666">
      <formula>IF(RIGHT(TEXT(AU796,"0.#"),1)=".",TRUE,FALSE)</formula>
    </cfRule>
  </conditionalFormatting>
  <conditionalFormatting sqref="AU831 AU818 AU805">
    <cfRule type="expression" dxfId="2773" priority="13663">
      <formula>IF(RIGHT(TEXT(AU805,"0.#"),1)=".",FALSE,TRUE)</formula>
    </cfRule>
    <cfRule type="expression" dxfId="2772" priority="13664">
      <formula>IF(RIGHT(TEXT(AU805,"0.#"),1)=".",TRUE,FALSE)</formula>
    </cfRule>
  </conditionalFormatting>
  <conditionalFormatting sqref="AU823:AU830 AU821 AU810:AU817 AU808 AU797:AU804 AU795">
    <cfRule type="expression" dxfId="2771" priority="13661">
      <formula>IF(RIGHT(TEXT(AU795,"0.#"),1)=".",FALSE,TRUE)</formula>
    </cfRule>
    <cfRule type="expression" dxfId="2770" priority="13662">
      <formula>IF(RIGHT(TEXT(AU795,"0.#"),1)=".",TRUE,FALSE)</formula>
    </cfRule>
  </conditionalFormatting>
  <conditionalFormatting sqref="AM87">
    <cfRule type="expression" dxfId="2769" priority="13315">
      <formula>IF(RIGHT(TEXT(AM87,"0.#"),1)=".",FALSE,TRUE)</formula>
    </cfRule>
    <cfRule type="expression" dxfId="2768" priority="13316">
      <formula>IF(RIGHT(TEXT(AM87,"0.#"),1)=".",TRUE,FALSE)</formula>
    </cfRule>
  </conditionalFormatting>
  <conditionalFormatting sqref="AE55">
    <cfRule type="expression" dxfId="2767" priority="13383">
      <formula>IF(RIGHT(TEXT(AE55,"0.#"),1)=".",FALSE,TRUE)</formula>
    </cfRule>
    <cfRule type="expression" dxfId="2766" priority="13384">
      <formula>IF(RIGHT(TEXT(AE55,"0.#"),1)=".",TRUE,FALSE)</formula>
    </cfRule>
  </conditionalFormatting>
  <conditionalFormatting sqref="AI55">
    <cfRule type="expression" dxfId="2765" priority="13381">
      <formula>IF(RIGHT(TEXT(AI55,"0.#"),1)=".",FALSE,TRUE)</formula>
    </cfRule>
    <cfRule type="expression" dxfId="2764" priority="13382">
      <formula>IF(RIGHT(TEXT(AI55,"0.#"),1)=".",TRUE,FALSE)</formula>
    </cfRule>
  </conditionalFormatting>
  <conditionalFormatting sqref="AM34">
    <cfRule type="expression" dxfId="2763" priority="13461">
      <formula>IF(RIGHT(TEXT(AM34,"0.#"),1)=".",FALSE,TRUE)</formula>
    </cfRule>
    <cfRule type="expression" dxfId="2762" priority="13462">
      <formula>IF(RIGHT(TEXT(AM34,"0.#"),1)=".",TRUE,FALSE)</formula>
    </cfRule>
  </conditionalFormatting>
  <conditionalFormatting sqref="AE33">
    <cfRule type="expression" dxfId="2761" priority="13475">
      <formula>IF(RIGHT(TEXT(AE33,"0.#"),1)=".",FALSE,TRUE)</formula>
    </cfRule>
    <cfRule type="expression" dxfId="2760" priority="13476">
      <formula>IF(RIGHT(TEXT(AE33,"0.#"),1)=".",TRUE,FALSE)</formula>
    </cfRule>
  </conditionalFormatting>
  <conditionalFormatting sqref="AE34">
    <cfRule type="expression" dxfId="2759" priority="13473">
      <formula>IF(RIGHT(TEXT(AE34,"0.#"),1)=".",FALSE,TRUE)</formula>
    </cfRule>
    <cfRule type="expression" dxfId="2758" priority="13474">
      <formula>IF(RIGHT(TEXT(AE34,"0.#"),1)=".",TRUE,FALSE)</formula>
    </cfRule>
  </conditionalFormatting>
  <conditionalFormatting sqref="AI34">
    <cfRule type="expression" dxfId="2757" priority="13471">
      <formula>IF(RIGHT(TEXT(AI34,"0.#"),1)=".",FALSE,TRUE)</formula>
    </cfRule>
    <cfRule type="expression" dxfId="2756" priority="13472">
      <formula>IF(RIGHT(TEXT(AI34,"0.#"),1)=".",TRUE,FALSE)</formula>
    </cfRule>
  </conditionalFormatting>
  <conditionalFormatting sqref="AI33">
    <cfRule type="expression" dxfId="2755" priority="13469">
      <formula>IF(RIGHT(TEXT(AI33,"0.#"),1)=".",FALSE,TRUE)</formula>
    </cfRule>
    <cfRule type="expression" dxfId="2754" priority="13470">
      <formula>IF(RIGHT(TEXT(AI33,"0.#"),1)=".",TRUE,FALSE)</formula>
    </cfRule>
  </conditionalFormatting>
  <conditionalFormatting sqref="AI32">
    <cfRule type="expression" dxfId="2753" priority="13467">
      <formula>IF(RIGHT(TEXT(AI32,"0.#"),1)=".",FALSE,TRUE)</formula>
    </cfRule>
    <cfRule type="expression" dxfId="2752" priority="13468">
      <formula>IF(RIGHT(TEXT(AI32,"0.#"),1)=".",TRUE,FALSE)</formula>
    </cfRule>
  </conditionalFormatting>
  <conditionalFormatting sqref="AM32">
    <cfRule type="expression" dxfId="2751" priority="13465">
      <formula>IF(RIGHT(TEXT(AM32,"0.#"),1)=".",FALSE,TRUE)</formula>
    </cfRule>
    <cfRule type="expression" dxfId="2750" priority="13466">
      <formula>IF(RIGHT(TEXT(AM32,"0.#"),1)=".",TRUE,FALSE)</formula>
    </cfRule>
  </conditionalFormatting>
  <conditionalFormatting sqref="AM33">
    <cfRule type="expression" dxfId="2749" priority="13463">
      <formula>IF(RIGHT(TEXT(AM33,"0.#"),1)=".",FALSE,TRUE)</formula>
    </cfRule>
    <cfRule type="expression" dxfId="2748" priority="13464">
      <formula>IF(RIGHT(TEXT(AM33,"0.#"),1)=".",TRUE,FALSE)</formula>
    </cfRule>
  </conditionalFormatting>
  <conditionalFormatting sqref="AQ32:AQ34">
    <cfRule type="expression" dxfId="2747" priority="13455">
      <formula>IF(RIGHT(TEXT(AQ32,"0.#"),1)=".",FALSE,TRUE)</formula>
    </cfRule>
    <cfRule type="expression" dxfId="2746" priority="13456">
      <formula>IF(RIGHT(TEXT(AQ32,"0.#"),1)=".",TRUE,FALSE)</formula>
    </cfRule>
  </conditionalFormatting>
  <conditionalFormatting sqref="AU32:AU34">
    <cfRule type="expression" dxfId="2745" priority="13453">
      <formula>IF(RIGHT(TEXT(AU32,"0.#"),1)=".",FALSE,TRUE)</formula>
    </cfRule>
    <cfRule type="expression" dxfId="2744" priority="13454">
      <formula>IF(RIGHT(TEXT(AU32,"0.#"),1)=".",TRUE,FALSE)</formula>
    </cfRule>
  </conditionalFormatting>
  <conditionalFormatting sqref="AE53">
    <cfRule type="expression" dxfId="2743" priority="13387">
      <formula>IF(RIGHT(TEXT(AE53,"0.#"),1)=".",FALSE,TRUE)</formula>
    </cfRule>
    <cfRule type="expression" dxfId="2742" priority="13388">
      <formula>IF(RIGHT(TEXT(AE53,"0.#"),1)=".",TRUE,FALSE)</formula>
    </cfRule>
  </conditionalFormatting>
  <conditionalFormatting sqref="AE54">
    <cfRule type="expression" dxfId="2741" priority="13385">
      <formula>IF(RIGHT(TEXT(AE54,"0.#"),1)=".",FALSE,TRUE)</formula>
    </cfRule>
    <cfRule type="expression" dxfId="2740" priority="13386">
      <formula>IF(RIGHT(TEXT(AE54,"0.#"),1)=".",TRUE,FALSE)</formula>
    </cfRule>
  </conditionalFormatting>
  <conditionalFormatting sqref="AI54">
    <cfRule type="expression" dxfId="2739" priority="13379">
      <formula>IF(RIGHT(TEXT(AI54,"0.#"),1)=".",FALSE,TRUE)</formula>
    </cfRule>
    <cfRule type="expression" dxfId="2738" priority="13380">
      <formula>IF(RIGHT(TEXT(AI54,"0.#"),1)=".",TRUE,FALSE)</formula>
    </cfRule>
  </conditionalFormatting>
  <conditionalFormatting sqref="AI53">
    <cfRule type="expression" dxfId="2737" priority="13377">
      <formula>IF(RIGHT(TEXT(AI53,"0.#"),1)=".",FALSE,TRUE)</formula>
    </cfRule>
    <cfRule type="expression" dxfId="2736" priority="13378">
      <formula>IF(RIGHT(TEXT(AI53,"0.#"),1)=".",TRUE,FALSE)</formula>
    </cfRule>
  </conditionalFormatting>
  <conditionalFormatting sqref="AM53">
    <cfRule type="expression" dxfId="2735" priority="13375">
      <formula>IF(RIGHT(TEXT(AM53,"0.#"),1)=".",FALSE,TRUE)</formula>
    </cfRule>
    <cfRule type="expression" dxfId="2734" priority="13376">
      <formula>IF(RIGHT(TEXT(AM53,"0.#"),1)=".",TRUE,FALSE)</formula>
    </cfRule>
  </conditionalFormatting>
  <conditionalFormatting sqref="AM54">
    <cfRule type="expression" dxfId="2733" priority="13373">
      <formula>IF(RIGHT(TEXT(AM54,"0.#"),1)=".",FALSE,TRUE)</formula>
    </cfRule>
    <cfRule type="expression" dxfId="2732" priority="13374">
      <formula>IF(RIGHT(TEXT(AM54,"0.#"),1)=".",TRUE,FALSE)</formula>
    </cfRule>
  </conditionalFormatting>
  <conditionalFormatting sqref="AM55">
    <cfRule type="expression" dxfId="2731" priority="13371">
      <formula>IF(RIGHT(TEXT(AM55,"0.#"),1)=".",FALSE,TRUE)</formula>
    </cfRule>
    <cfRule type="expression" dxfId="2730" priority="13372">
      <formula>IF(RIGHT(TEXT(AM55,"0.#"),1)=".",TRUE,FALSE)</formula>
    </cfRule>
  </conditionalFormatting>
  <conditionalFormatting sqref="AE60">
    <cfRule type="expression" dxfId="2729" priority="13357">
      <formula>IF(RIGHT(TEXT(AE60,"0.#"),1)=".",FALSE,TRUE)</formula>
    </cfRule>
    <cfRule type="expression" dxfId="2728" priority="13358">
      <formula>IF(RIGHT(TEXT(AE60,"0.#"),1)=".",TRUE,FALSE)</formula>
    </cfRule>
  </conditionalFormatting>
  <conditionalFormatting sqref="AE61">
    <cfRule type="expression" dxfId="2727" priority="13355">
      <formula>IF(RIGHT(TEXT(AE61,"0.#"),1)=".",FALSE,TRUE)</formula>
    </cfRule>
    <cfRule type="expression" dxfId="2726" priority="13356">
      <formula>IF(RIGHT(TEXT(AE61,"0.#"),1)=".",TRUE,FALSE)</formula>
    </cfRule>
  </conditionalFormatting>
  <conditionalFormatting sqref="AE62">
    <cfRule type="expression" dxfId="2725" priority="13353">
      <formula>IF(RIGHT(TEXT(AE62,"0.#"),1)=".",FALSE,TRUE)</formula>
    </cfRule>
    <cfRule type="expression" dxfId="2724" priority="13354">
      <formula>IF(RIGHT(TEXT(AE62,"0.#"),1)=".",TRUE,FALSE)</formula>
    </cfRule>
  </conditionalFormatting>
  <conditionalFormatting sqref="AI62">
    <cfRule type="expression" dxfId="2723" priority="13351">
      <formula>IF(RIGHT(TEXT(AI62,"0.#"),1)=".",FALSE,TRUE)</formula>
    </cfRule>
    <cfRule type="expression" dxfId="2722" priority="13352">
      <formula>IF(RIGHT(TEXT(AI62,"0.#"),1)=".",TRUE,FALSE)</formula>
    </cfRule>
  </conditionalFormatting>
  <conditionalFormatting sqref="AI61">
    <cfRule type="expression" dxfId="2721" priority="13349">
      <formula>IF(RIGHT(TEXT(AI61,"0.#"),1)=".",FALSE,TRUE)</formula>
    </cfRule>
    <cfRule type="expression" dxfId="2720" priority="13350">
      <formula>IF(RIGHT(TEXT(AI61,"0.#"),1)=".",TRUE,FALSE)</formula>
    </cfRule>
  </conditionalFormatting>
  <conditionalFormatting sqref="AI60">
    <cfRule type="expression" dxfId="2719" priority="13347">
      <formula>IF(RIGHT(TEXT(AI60,"0.#"),1)=".",FALSE,TRUE)</formula>
    </cfRule>
    <cfRule type="expression" dxfId="2718" priority="13348">
      <formula>IF(RIGHT(TEXT(AI60,"0.#"),1)=".",TRUE,FALSE)</formula>
    </cfRule>
  </conditionalFormatting>
  <conditionalFormatting sqref="AM60">
    <cfRule type="expression" dxfId="2717" priority="13345">
      <formula>IF(RIGHT(TEXT(AM60,"0.#"),1)=".",FALSE,TRUE)</formula>
    </cfRule>
    <cfRule type="expression" dxfId="2716" priority="13346">
      <formula>IF(RIGHT(TEXT(AM60,"0.#"),1)=".",TRUE,FALSE)</formula>
    </cfRule>
  </conditionalFormatting>
  <conditionalFormatting sqref="AM61">
    <cfRule type="expression" dxfId="2715" priority="13343">
      <formula>IF(RIGHT(TEXT(AM61,"0.#"),1)=".",FALSE,TRUE)</formula>
    </cfRule>
    <cfRule type="expression" dxfId="2714" priority="13344">
      <formula>IF(RIGHT(TEXT(AM61,"0.#"),1)=".",TRUE,FALSE)</formula>
    </cfRule>
  </conditionalFormatting>
  <conditionalFormatting sqref="AM62">
    <cfRule type="expression" dxfId="2713" priority="13341">
      <formula>IF(RIGHT(TEXT(AM62,"0.#"),1)=".",FALSE,TRUE)</formula>
    </cfRule>
    <cfRule type="expression" dxfId="2712" priority="13342">
      <formula>IF(RIGHT(TEXT(AM62,"0.#"),1)=".",TRUE,FALSE)</formula>
    </cfRule>
  </conditionalFormatting>
  <conditionalFormatting sqref="AE87">
    <cfRule type="expression" dxfId="2711" priority="13327">
      <formula>IF(RIGHT(TEXT(AE87,"0.#"),1)=".",FALSE,TRUE)</formula>
    </cfRule>
    <cfRule type="expression" dxfId="2710" priority="13328">
      <formula>IF(RIGHT(TEXT(AE87,"0.#"),1)=".",TRUE,FALSE)</formula>
    </cfRule>
  </conditionalFormatting>
  <conditionalFormatting sqref="AE88">
    <cfRule type="expression" dxfId="2709" priority="13325">
      <formula>IF(RIGHT(TEXT(AE88,"0.#"),1)=".",FALSE,TRUE)</formula>
    </cfRule>
    <cfRule type="expression" dxfId="2708" priority="13326">
      <formula>IF(RIGHT(TEXT(AE88,"0.#"),1)=".",TRUE,FALSE)</formula>
    </cfRule>
  </conditionalFormatting>
  <conditionalFormatting sqref="AE89">
    <cfRule type="expression" dxfId="2707" priority="13323">
      <formula>IF(RIGHT(TEXT(AE89,"0.#"),1)=".",FALSE,TRUE)</formula>
    </cfRule>
    <cfRule type="expression" dxfId="2706" priority="13324">
      <formula>IF(RIGHT(TEXT(AE89,"0.#"),1)=".",TRUE,FALSE)</formula>
    </cfRule>
  </conditionalFormatting>
  <conditionalFormatting sqref="AI89">
    <cfRule type="expression" dxfId="2705" priority="13321">
      <formula>IF(RIGHT(TEXT(AI89,"0.#"),1)=".",FALSE,TRUE)</formula>
    </cfRule>
    <cfRule type="expression" dxfId="2704" priority="13322">
      <formula>IF(RIGHT(TEXT(AI89,"0.#"),1)=".",TRUE,FALSE)</formula>
    </cfRule>
  </conditionalFormatting>
  <conditionalFormatting sqref="AI88">
    <cfRule type="expression" dxfId="2703" priority="13319">
      <formula>IF(RIGHT(TEXT(AI88,"0.#"),1)=".",FALSE,TRUE)</formula>
    </cfRule>
    <cfRule type="expression" dxfId="2702" priority="13320">
      <formula>IF(RIGHT(TEXT(AI88,"0.#"),1)=".",TRUE,FALSE)</formula>
    </cfRule>
  </conditionalFormatting>
  <conditionalFormatting sqref="AI87">
    <cfRule type="expression" dxfId="2701" priority="13317">
      <formula>IF(RIGHT(TEXT(AI87,"0.#"),1)=".",FALSE,TRUE)</formula>
    </cfRule>
    <cfRule type="expression" dxfId="2700" priority="13318">
      <formula>IF(RIGHT(TEXT(AI87,"0.#"),1)=".",TRUE,FALSE)</formula>
    </cfRule>
  </conditionalFormatting>
  <conditionalFormatting sqref="AM88">
    <cfRule type="expression" dxfId="2699" priority="13313">
      <formula>IF(RIGHT(TEXT(AM88,"0.#"),1)=".",FALSE,TRUE)</formula>
    </cfRule>
    <cfRule type="expression" dxfId="2698" priority="13314">
      <formula>IF(RIGHT(TEXT(AM88,"0.#"),1)=".",TRUE,FALSE)</formula>
    </cfRule>
  </conditionalFormatting>
  <conditionalFormatting sqref="AM89">
    <cfRule type="expression" dxfId="2697" priority="13311">
      <formula>IF(RIGHT(TEXT(AM89,"0.#"),1)=".",FALSE,TRUE)</formula>
    </cfRule>
    <cfRule type="expression" dxfId="2696" priority="13312">
      <formula>IF(RIGHT(TEXT(AM89,"0.#"),1)=".",TRUE,FALSE)</formula>
    </cfRule>
  </conditionalFormatting>
  <conditionalFormatting sqref="AE92">
    <cfRule type="expression" dxfId="2695" priority="13297">
      <formula>IF(RIGHT(TEXT(AE92,"0.#"),1)=".",FALSE,TRUE)</formula>
    </cfRule>
    <cfRule type="expression" dxfId="2694" priority="13298">
      <formula>IF(RIGHT(TEXT(AE92,"0.#"),1)=".",TRUE,FALSE)</formula>
    </cfRule>
  </conditionalFormatting>
  <conditionalFormatting sqref="AE93">
    <cfRule type="expression" dxfId="2693" priority="13295">
      <formula>IF(RIGHT(TEXT(AE93,"0.#"),1)=".",FALSE,TRUE)</formula>
    </cfRule>
    <cfRule type="expression" dxfId="2692" priority="13296">
      <formula>IF(RIGHT(TEXT(AE93,"0.#"),1)=".",TRUE,FALSE)</formula>
    </cfRule>
  </conditionalFormatting>
  <conditionalFormatting sqref="AE94">
    <cfRule type="expression" dxfId="2691" priority="13293">
      <formula>IF(RIGHT(TEXT(AE94,"0.#"),1)=".",FALSE,TRUE)</formula>
    </cfRule>
    <cfRule type="expression" dxfId="2690" priority="13294">
      <formula>IF(RIGHT(TEXT(AE94,"0.#"),1)=".",TRUE,FALSE)</formula>
    </cfRule>
  </conditionalFormatting>
  <conditionalFormatting sqref="AI94">
    <cfRule type="expression" dxfId="2689" priority="13291">
      <formula>IF(RIGHT(TEXT(AI94,"0.#"),1)=".",FALSE,TRUE)</formula>
    </cfRule>
    <cfRule type="expression" dxfId="2688" priority="13292">
      <formula>IF(RIGHT(TEXT(AI94,"0.#"),1)=".",TRUE,FALSE)</formula>
    </cfRule>
  </conditionalFormatting>
  <conditionalFormatting sqref="AI93">
    <cfRule type="expression" dxfId="2687" priority="13289">
      <formula>IF(RIGHT(TEXT(AI93,"0.#"),1)=".",FALSE,TRUE)</formula>
    </cfRule>
    <cfRule type="expression" dxfId="2686" priority="13290">
      <formula>IF(RIGHT(TEXT(AI93,"0.#"),1)=".",TRUE,FALSE)</formula>
    </cfRule>
  </conditionalFormatting>
  <conditionalFormatting sqref="AI92">
    <cfRule type="expression" dxfId="2685" priority="13287">
      <formula>IF(RIGHT(TEXT(AI92,"0.#"),1)=".",FALSE,TRUE)</formula>
    </cfRule>
    <cfRule type="expression" dxfId="2684" priority="13288">
      <formula>IF(RIGHT(TEXT(AI92,"0.#"),1)=".",TRUE,FALSE)</formula>
    </cfRule>
  </conditionalFormatting>
  <conditionalFormatting sqref="AM92">
    <cfRule type="expression" dxfId="2683" priority="13285">
      <formula>IF(RIGHT(TEXT(AM92,"0.#"),1)=".",FALSE,TRUE)</formula>
    </cfRule>
    <cfRule type="expression" dxfId="2682" priority="13286">
      <formula>IF(RIGHT(TEXT(AM92,"0.#"),1)=".",TRUE,FALSE)</formula>
    </cfRule>
  </conditionalFormatting>
  <conditionalFormatting sqref="AM93">
    <cfRule type="expression" dxfId="2681" priority="13283">
      <formula>IF(RIGHT(TEXT(AM93,"0.#"),1)=".",FALSE,TRUE)</formula>
    </cfRule>
    <cfRule type="expression" dxfId="2680" priority="13284">
      <formula>IF(RIGHT(TEXT(AM93,"0.#"),1)=".",TRUE,FALSE)</formula>
    </cfRule>
  </conditionalFormatting>
  <conditionalFormatting sqref="AM94">
    <cfRule type="expression" dxfId="2679" priority="13281">
      <formula>IF(RIGHT(TEXT(AM94,"0.#"),1)=".",FALSE,TRUE)</formula>
    </cfRule>
    <cfRule type="expression" dxfId="2678" priority="13282">
      <formula>IF(RIGHT(TEXT(AM94,"0.#"),1)=".",TRUE,FALSE)</formula>
    </cfRule>
  </conditionalFormatting>
  <conditionalFormatting sqref="AE97">
    <cfRule type="expression" dxfId="2677" priority="13267">
      <formula>IF(RIGHT(TEXT(AE97,"0.#"),1)=".",FALSE,TRUE)</formula>
    </cfRule>
    <cfRule type="expression" dxfId="2676" priority="13268">
      <formula>IF(RIGHT(TEXT(AE97,"0.#"),1)=".",TRUE,FALSE)</formula>
    </cfRule>
  </conditionalFormatting>
  <conditionalFormatting sqref="AE98">
    <cfRule type="expression" dxfId="2675" priority="13265">
      <formula>IF(RIGHT(TEXT(AE98,"0.#"),1)=".",FALSE,TRUE)</formula>
    </cfRule>
    <cfRule type="expression" dxfId="2674" priority="13266">
      <formula>IF(RIGHT(TEXT(AE98,"0.#"),1)=".",TRUE,FALSE)</formula>
    </cfRule>
  </conditionalFormatting>
  <conditionalFormatting sqref="AE99">
    <cfRule type="expression" dxfId="2673" priority="13263">
      <formula>IF(RIGHT(TEXT(AE99,"0.#"),1)=".",FALSE,TRUE)</formula>
    </cfRule>
    <cfRule type="expression" dxfId="2672" priority="13264">
      <formula>IF(RIGHT(TEXT(AE99,"0.#"),1)=".",TRUE,FALSE)</formula>
    </cfRule>
  </conditionalFormatting>
  <conditionalFormatting sqref="AI99">
    <cfRule type="expression" dxfId="2671" priority="13261">
      <formula>IF(RIGHT(TEXT(AI99,"0.#"),1)=".",FALSE,TRUE)</formula>
    </cfRule>
    <cfRule type="expression" dxfId="2670" priority="13262">
      <formula>IF(RIGHT(TEXT(AI99,"0.#"),1)=".",TRUE,FALSE)</formula>
    </cfRule>
  </conditionalFormatting>
  <conditionalFormatting sqref="AI98">
    <cfRule type="expression" dxfId="2669" priority="13259">
      <formula>IF(RIGHT(TEXT(AI98,"0.#"),1)=".",FALSE,TRUE)</formula>
    </cfRule>
    <cfRule type="expression" dxfId="2668" priority="13260">
      <formula>IF(RIGHT(TEXT(AI98,"0.#"),1)=".",TRUE,FALSE)</formula>
    </cfRule>
  </conditionalFormatting>
  <conditionalFormatting sqref="AI97">
    <cfRule type="expression" dxfId="2667" priority="13257">
      <formula>IF(RIGHT(TEXT(AI97,"0.#"),1)=".",FALSE,TRUE)</formula>
    </cfRule>
    <cfRule type="expression" dxfId="2666" priority="13258">
      <formula>IF(RIGHT(TEXT(AI97,"0.#"),1)=".",TRUE,FALSE)</formula>
    </cfRule>
  </conditionalFormatting>
  <conditionalFormatting sqref="AM97">
    <cfRule type="expression" dxfId="2665" priority="13255">
      <formula>IF(RIGHT(TEXT(AM97,"0.#"),1)=".",FALSE,TRUE)</formula>
    </cfRule>
    <cfRule type="expression" dxfId="2664" priority="13256">
      <formula>IF(RIGHT(TEXT(AM97,"0.#"),1)=".",TRUE,FALSE)</formula>
    </cfRule>
  </conditionalFormatting>
  <conditionalFormatting sqref="AM98">
    <cfRule type="expression" dxfId="2663" priority="13253">
      <formula>IF(RIGHT(TEXT(AM98,"0.#"),1)=".",FALSE,TRUE)</formula>
    </cfRule>
    <cfRule type="expression" dxfId="2662" priority="13254">
      <formula>IF(RIGHT(TEXT(AM98,"0.#"),1)=".",TRUE,FALSE)</formula>
    </cfRule>
  </conditionalFormatting>
  <conditionalFormatting sqref="AM99">
    <cfRule type="expression" dxfId="2661" priority="13251">
      <formula>IF(RIGHT(TEXT(AM99,"0.#"),1)=".",FALSE,TRUE)</formula>
    </cfRule>
    <cfRule type="expression" dxfId="2660" priority="13252">
      <formula>IF(RIGHT(TEXT(AM99,"0.#"),1)=".",TRUE,FALSE)</formula>
    </cfRule>
  </conditionalFormatting>
  <conditionalFormatting sqref="AI101">
    <cfRule type="expression" dxfId="2659" priority="13237">
      <formula>IF(RIGHT(TEXT(AI101,"0.#"),1)=".",FALSE,TRUE)</formula>
    </cfRule>
    <cfRule type="expression" dxfId="2658" priority="13238">
      <formula>IF(RIGHT(TEXT(AI101,"0.#"),1)=".",TRUE,FALSE)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E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0:AO867">
    <cfRule type="expression" dxfId="2511" priority="6639">
      <formula>IF(AND(AL840&gt;=0, RIGHT(TEXT(AL840,"0.#"),1)&lt;&gt;"."),TRUE,FALSE)</formula>
    </cfRule>
    <cfRule type="expression" dxfId="2510" priority="6640">
      <formula>IF(AND(AL840&gt;=0, RIGHT(TEXT(AL840,"0.#"),1)="."),TRUE,FALSE)</formula>
    </cfRule>
    <cfRule type="expression" dxfId="2509" priority="6641">
      <formula>IF(AND(AL840&lt;0, RIGHT(TEXT(AL840,"0.#"),1)&lt;&gt;"."),TRUE,FALSE)</formula>
    </cfRule>
    <cfRule type="expression" dxfId="2508" priority="6642">
      <formula>IF(AND(AL840&lt;0, RIGHT(TEXT(AL840,"0.#"),1)="."),TRUE,FALSE)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0:Y867">
    <cfRule type="expression" dxfId="2437" priority="2967">
      <formula>IF(RIGHT(TEXT(Y840,"0.#"),1)=".",FALSE,TRUE)</formula>
    </cfRule>
    <cfRule type="expression" dxfId="2436" priority="2968">
      <formula>IF(RIGHT(TEXT(Y840,"0.#"),1)=".",TRUE,FALSE)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3:AO1132">
    <cfRule type="expression" dxfId="2407" priority="2873">
      <formula>IF(AND(AL1103&gt;=0, RIGHT(TEXT(AL1103,"0.#"),1)&lt;&gt;"."),TRUE,FALSE)</formula>
    </cfRule>
    <cfRule type="expression" dxfId="2406" priority="2874">
      <formula>IF(AND(AL1103&gt;=0, RIGHT(TEXT(AL1103,"0.#"),1)="."),TRUE,FALSE)</formula>
    </cfRule>
    <cfRule type="expression" dxfId="2405" priority="2875">
      <formula>IF(AND(AL1103&lt;0, RIGHT(TEXT(AL1103,"0.#"),1)&lt;&gt;"."),TRUE,FALSE)</formula>
    </cfRule>
    <cfRule type="expression" dxfId="2404" priority="2876">
      <formula>IF(AND(AL1103&lt;0, RIGHT(TEXT(AL1103,"0.#"),1)="."),TRUE,FALSE)</formula>
    </cfRule>
  </conditionalFormatting>
  <conditionalFormatting sqref="Y1103:Y1132">
    <cfRule type="expression" dxfId="2403" priority="2871">
      <formula>IF(RIGHT(TEXT(Y1103,"0.#"),1)=".",FALSE,TRUE)</formula>
    </cfRule>
    <cfRule type="expression" dxfId="2402" priority="2872">
      <formula>IF(RIGHT(TEXT(Y1103,"0.#"),1)=".",TRUE,FALSE)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9:AO839">
    <cfRule type="expression" dxfId="2393" priority="2825">
      <formula>IF(AND(AL839&gt;=0, RIGHT(TEXT(AL839,"0.#"),1)&lt;&gt;"."),TRUE,FALSE)</formula>
    </cfRule>
    <cfRule type="expression" dxfId="2392" priority="2826">
      <formula>IF(AND(AL839&gt;=0, RIGHT(TEXT(AL839,"0.#"),1)="."),TRUE,FALSE)</formula>
    </cfRule>
    <cfRule type="expression" dxfId="2391" priority="2827">
      <formula>IF(AND(AL839&lt;0, RIGHT(TEXT(AL839,"0.#"),1)&lt;&gt;"."),TRUE,FALSE)</formula>
    </cfRule>
    <cfRule type="expression" dxfId="2390" priority="2828">
      <formula>IF(AND(AL839&lt;0, RIGHT(TEXT(AL839,"0.#"),1)="."),TRUE,FALSE)</formula>
    </cfRule>
  </conditionalFormatting>
  <conditionalFormatting sqref="Y839">
    <cfRule type="expression" dxfId="2389" priority="2823">
      <formula>IF(RIGHT(TEXT(Y839,"0.#"),1)=".",FALSE,TRUE)</formula>
    </cfRule>
    <cfRule type="expression" dxfId="2388" priority="2824">
      <formula>IF(RIGHT(TEXT(Y839,"0.#"),1)=".",TRUE,FALSE)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3:Y900">
    <cfRule type="expression" dxfId="2071" priority="2083">
      <formula>IF(RIGHT(TEXT(Y873,"0.#"),1)=".",FALSE,TRUE)</formula>
    </cfRule>
    <cfRule type="expression" dxfId="2070" priority="2084">
      <formula>IF(RIGHT(TEXT(Y873,"0.#"),1)=".",TRUE,FALSE)</formula>
    </cfRule>
  </conditionalFormatting>
  <conditionalFormatting sqref="Y871:Y872">
    <cfRule type="expression" dxfId="2069" priority="2077">
      <formula>IF(RIGHT(TEXT(Y871,"0.#"),1)=".",FALSE,TRUE)</formula>
    </cfRule>
    <cfRule type="expression" dxfId="2068" priority="2078">
      <formula>IF(RIGHT(TEXT(Y871,"0.#"),1)=".",TRUE,FALSE)</formula>
    </cfRule>
  </conditionalFormatting>
  <conditionalFormatting sqref="Y906:Y933">
    <cfRule type="expression" dxfId="2067" priority="2071">
      <formula>IF(RIGHT(TEXT(Y906,"0.#"),1)=".",FALSE,TRUE)</formula>
    </cfRule>
    <cfRule type="expression" dxfId="2066" priority="2072">
      <formula>IF(RIGHT(TEXT(Y906,"0.#"),1)=".",TRUE,FALSE)</formula>
    </cfRule>
  </conditionalFormatting>
  <conditionalFormatting sqref="Y904:Y905">
    <cfRule type="expression" dxfId="2065" priority="2065">
      <formula>IF(RIGHT(TEXT(Y904,"0.#"),1)=".",FALSE,TRUE)</formula>
    </cfRule>
    <cfRule type="expression" dxfId="2064" priority="2066">
      <formula>IF(RIGHT(TEXT(Y904,"0.#"),1)=".",TRUE,FALSE)</formula>
    </cfRule>
  </conditionalFormatting>
  <conditionalFormatting sqref="Y939:Y966">
    <cfRule type="expression" dxfId="2063" priority="2059">
      <formula>IF(RIGHT(TEXT(Y939,"0.#"),1)=".",FALSE,TRUE)</formula>
    </cfRule>
    <cfRule type="expression" dxfId="2062" priority="2060">
      <formula>IF(RIGHT(TEXT(Y939,"0.#"),1)=".",TRUE,FALSE)</formula>
    </cfRule>
  </conditionalFormatting>
  <conditionalFormatting sqref="Y937:Y938">
    <cfRule type="expression" dxfId="2061" priority="2053">
      <formula>IF(RIGHT(TEXT(Y937,"0.#"),1)=".",FALSE,TRUE)</formula>
    </cfRule>
    <cfRule type="expression" dxfId="2060" priority="2054">
      <formula>IF(RIGHT(TEXT(Y937,"0.#"),1)=".",TRUE,FALSE)</formula>
    </cfRule>
  </conditionalFormatting>
  <conditionalFormatting sqref="Y972:Y999">
    <cfRule type="expression" dxfId="2059" priority="2047">
      <formula>IF(RIGHT(TEXT(Y972,"0.#"),1)=".",FALSE,TRUE)</formula>
    </cfRule>
    <cfRule type="expression" dxfId="2058" priority="2048">
      <formula>IF(RIGHT(TEXT(Y972,"0.#"),1)=".",TRUE,FALSE)</formula>
    </cfRule>
  </conditionalFormatting>
  <conditionalFormatting sqref="Y970:Y971">
    <cfRule type="expression" dxfId="2057" priority="2041">
      <formula>IF(RIGHT(TEXT(Y970,"0.#"),1)=".",FALSE,TRUE)</formula>
    </cfRule>
    <cfRule type="expression" dxfId="2056" priority="2042">
      <formula>IF(RIGHT(TEXT(Y970,"0.#"),1)=".",TRUE,FALSE)</formula>
    </cfRule>
  </conditionalFormatting>
  <conditionalFormatting sqref="Y1005:Y1032">
    <cfRule type="expression" dxfId="2055" priority="2035">
      <formula>IF(RIGHT(TEXT(Y1005,"0.#"),1)=".",FALSE,TRUE)</formula>
    </cfRule>
    <cfRule type="expression" dxfId="2054" priority="2036">
      <formula>IF(RIGHT(TEXT(Y1005,"0.#"),1)=".",TRUE,FALSE)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3:AO900">
    <cfRule type="expression" dxfId="1973" priority="2085">
      <formula>IF(AND(AL873&gt;=0, RIGHT(TEXT(AL873,"0.#"),1)&lt;&gt;"."),TRUE,FALSE)</formula>
    </cfRule>
    <cfRule type="expression" dxfId="1972" priority="2086">
      <formula>IF(AND(AL873&gt;=0, RIGHT(TEXT(AL873,"0.#"),1)="."),TRUE,FALSE)</formula>
    </cfRule>
    <cfRule type="expression" dxfId="1971" priority="2087">
      <formula>IF(AND(AL873&lt;0, RIGHT(TEXT(AL873,"0.#"),1)&lt;&gt;"."),TRUE,FALSE)</formula>
    </cfRule>
    <cfRule type="expression" dxfId="1970" priority="2088">
      <formula>IF(AND(AL873&lt;0, RIGHT(TEXT(AL873,"0.#"),1)="."),TRUE,FALSE)</formula>
    </cfRule>
  </conditionalFormatting>
  <conditionalFormatting sqref="AL871:AO872">
    <cfRule type="expression" dxfId="1969" priority="2079">
      <formula>IF(AND(AL871&gt;=0, RIGHT(TEXT(AL871,"0.#"),1)&lt;&gt;"."),TRUE,FALSE)</formula>
    </cfRule>
    <cfRule type="expression" dxfId="1968" priority="2080">
      <formula>IF(AND(AL871&gt;=0, RIGHT(TEXT(AL871,"0.#"),1)="."),TRUE,FALSE)</formula>
    </cfRule>
    <cfRule type="expression" dxfId="1967" priority="2081">
      <formula>IF(AND(AL871&lt;0, RIGHT(TEXT(AL871,"0.#"),1)&lt;&gt;"."),TRUE,FALSE)</formula>
    </cfRule>
    <cfRule type="expression" dxfId="1966" priority="2082">
      <formula>IF(AND(AL871&lt;0, RIGHT(TEXT(AL871,"0.#"),1)="."),TRUE,FALSE)</formula>
    </cfRule>
  </conditionalFormatting>
  <conditionalFormatting sqref="AL906:AO933">
    <cfRule type="expression" dxfId="1965" priority="2073">
      <formula>IF(AND(AL906&gt;=0, RIGHT(TEXT(AL906,"0.#"),1)&lt;&gt;"."),TRUE,FALSE)</formula>
    </cfRule>
    <cfRule type="expression" dxfId="1964" priority="2074">
      <formula>IF(AND(AL906&gt;=0, RIGHT(TEXT(AL906,"0.#"),1)="."),TRUE,FALSE)</formula>
    </cfRule>
    <cfRule type="expression" dxfId="1963" priority="2075">
      <formula>IF(AND(AL906&lt;0, RIGHT(TEXT(AL906,"0.#"),1)&lt;&gt;"."),TRUE,FALSE)</formula>
    </cfRule>
    <cfRule type="expression" dxfId="1962" priority="2076">
      <formula>IF(AND(AL906&lt;0, RIGHT(TEXT(AL906,"0.#"),1)="."),TRUE,FALSE)</formula>
    </cfRule>
  </conditionalFormatting>
  <conditionalFormatting sqref="AL904:AO905">
    <cfRule type="expression" dxfId="1961" priority="2067">
      <formula>IF(AND(AL904&gt;=0, RIGHT(TEXT(AL904,"0.#"),1)&lt;&gt;"."),TRUE,FALSE)</formula>
    </cfRule>
    <cfRule type="expression" dxfId="1960" priority="2068">
      <formula>IF(AND(AL904&gt;=0, RIGHT(TEXT(AL904,"0.#"),1)="."),TRUE,FALSE)</formula>
    </cfRule>
    <cfRule type="expression" dxfId="1959" priority="2069">
      <formula>IF(AND(AL904&lt;0, RIGHT(TEXT(AL904,"0.#"),1)&lt;&gt;"."),TRUE,FALSE)</formula>
    </cfRule>
    <cfRule type="expression" dxfId="1958" priority="2070">
      <formula>IF(AND(AL904&lt;0, RIGHT(TEXT(AL904,"0.#"),1)="."),TRUE,FALSE)</formula>
    </cfRule>
  </conditionalFormatting>
  <conditionalFormatting sqref="AL939:AO966">
    <cfRule type="expression" dxfId="1957" priority="2061">
      <formula>IF(AND(AL939&gt;=0, RIGHT(TEXT(AL939,"0.#"),1)&lt;&gt;"."),TRUE,FALSE)</formula>
    </cfRule>
    <cfRule type="expression" dxfId="1956" priority="2062">
      <formula>IF(AND(AL939&gt;=0, RIGHT(TEXT(AL939,"0.#"),1)="."),TRUE,FALSE)</formula>
    </cfRule>
    <cfRule type="expression" dxfId="1955" priority="2063">
      <formula>IF(AND(AL939&lt;0, RIGHT(TEXT(AL939,"0.#"),1)&lt;&gt;"."),TRUE,FALSE)</formula>
    </cfRule>
    <cfRule type="expression" dxfId="1954" priority="2064">
      <formula>IF(AND(AL939&lt;0, RIGHT(TEXT(AL939,"0.#"),1)="."),TRUE,FALSE)</formula>
    </cfRule>
  </conditionalFormatting>
  <conditionalFormatting sqref="AL937:AO938">
    <cfRule type="expression" dxfId="1953" priority="2055">
      <formula>IF(AND(AL937&gt;=0, RIGHT(TEXT(AL937,"0.#"),1)&lt;&gt;"."),TRUE,FALSE)</formula>
    </cfRule>
    <cfRule type="expression" dxfId="1952" priority="2056">
      <formula>IF(AND(AL937&gt;=0, RIGHT(TEXT(AL937,"0.#"),1)="."),TRUE,FALSE)</formula>
    </cfRule>
    <cfRule type="expression" dxfId="1951" priority="2057">
      <formula>IF(AND(AL937&lt;0, RIGHT(TEXT(AL937,"0.#"),1)&lt;&gt;"."),TRUE,FALSE)</formula>
    </cfRule>
    <cfRule type="expression" dxfId="1950" priority="2058">
      <formula>IF(AND(AL937&lt;0, RIGHT(TEXT(AL937,"0.#"),1)="."),TRUE,FALSE)</formula>
    </cfRule>
  </conditionalFormatting>
  <conditionalFormatting sqref="AL972:AO999">
    <cfRule type="expression" dxfId="1949" priority="2049">
      <formula>IF(AND(AL972&gt;=0, RIGHT(TEXT(AL972,"0.#"),1)&lt;&gt;"."),TRUE,FALSE)</formula>
    </cfRule>
    <cfRule type="expression" dxfId="1948" priority="2050">
      <formula>IF(AND(AL972&gt;=0, RIGHT(TEXT(AL972,"0.#"),1)="."),TRUE,FALSE)</formula>
    </cfRule>
    <cfRule type="expression" dxfId="1947" priority="2051">
      <formula>IF(AND(AL972&lt;0, RIGHT(TEXT(AL972,"0.#"),1)&lt;&gt;"."),TRUE,FALSE)</formula>
    </cfRule>
    <cfRule type="expression" dxfId="1946" priority="2052">
      <formula>IF(AND(AL972&lt;0, RIGHT(TEXT(AL972,"0.#"),1)="."),TRUE,FALSE)</formula>
    </cfRule>
  </conditionalFormatting>
  <conditionalFormatting sqref="AL970:AO971">
    <cfRule type="expression" dxfId="1945" priority="2043">
      <formula>IF(AND(AL970&gt;=0, RIGHT(TEXT(AL970,"0.#"),1)&lt;&gt;"."),TRUE,FALSE)</formula>
    </cfRule>
    <cfRule type="expression" dxfId="1944" priority="2044">
      <formula>IF(AND(AL970&gt;=0, RIGHT(TEXT(AL970,"0.#"),1)="."),TRUE,FALSE)</formula>
    </cfRule>
    <cfRule type="expression" dxfId="1943" priority="2045">
      <formula>IF(AND(AL970&lt;0, RIGHT(TEXT(AL970,"0.#"),1)&lt;&gt;"."),TRUE,FALSE)</formula>
    </cfRule>
    <cfRule type="expression" dxfId="1942" priority="2046">
      <formula>IF(AND(AL970&lt;0, RIGHT(TEXT(AL970,"0.#"),1)="."),TRUE,FALSE)</formula>
    </cfRule>
  </conditionalFormatting>
  <conditionalFormatting sqref="AL1005:AO1032">
    <cfRule type="expression" dxfId="1941" priority="2037">
      <formula>IF(AND(AL1005&gt;=0, RIGHT(TEXT(AL1005,"0.#"),1)&lt;&gt;"."),TRUE,FALSE)</formula>
    </cfRule>
    <cfRule type="expression" dxfId="1940" priority="2038">
      <formula>IF(AND(AL1005&gt;=0, RIGHT(TEXT(AL1005,"0.#"),1)="."),TRUE,FALSE)</formula>
    </cfRule>
    <cfRule type="expression" dxfId="1939" priority="2039">
      <formula>IF(AND(AL1005&lt;0, RIGHT(TEXT(AL1005,"0.#"),1)&lt;&gt;"."),TRUE,FALSE)</formula>
    </cfRule>
    <cfRule type="expression" dxfId="1938" priority="2040">
      <formula>IF(AND(AL1005&lt;0, RIGHT(TEXT(AL1005,"0.#"),1)="."),TRUE,FALSE)</formula>
    </cfRule>
  </conditionalFormatting>
  <conditionalFormatting sqref="AL1003:AO1004">
    <cfRule type="expression" dxfId="1937" priority="2031">
      <formula>IF(AND(AL1003&gt;=0, RIGHT(TEXT(AL1003,"0.#"),1)&lt;&gt;"."),TRUE,FALSE)</formula>
    </cfRule>
    <cfRule type="expression" dxfId="1936" priority="2032">
      <formula>IF(AND(AL1003&gt;=0, RIGHT(TEXT(AL1003,"0.#"),1)="."),TRUE,FALSE)</formula>
    </cfRule>
    <cfRule type="expression" dxfId="1935" priority="2033">
      <formula>IF(AND(AL1003&lt;0, RIGHT(TEXT(AL1003,"0.#"),1)&lt;&gt;"."),TRUE,FALSE)</formula>
    </cfRule>
    <cfRule type="expression" dxfId="1934" priority="2034">
      <formula>IF(AND(AL1003&lt;0, RIGHT(TEXT(AL1003,"0.#"),1)="."),TRUE,FALSE)</formula>
    </cfRule>
  </conditionalFormatting>
  <conditionalFormatting sqref="Y1003:Y1004">
    <cfRule type="expression" dxfId="1933" priority="2029">
      <formula>IF(RIGHT(TEXT(Y1003,"0.#"),1)=".",FALSE,TRUE)</formula>
    </cfRule>
    <cfRule type="expression" dxfId="1932" priority="2030">
      <formula>IF(RIGHT(TEXT(Y1003,"0.#"),1)=".",TRUE,FALSE)</formula>
    </cfRule>
  </conditionalFormatting>
  <conditionalFormatting sqref="AL1038:AO1065">
    <cfRule type="expression" dxfId="1931" priority="2025">
      <formula>IF(AND(AL1038&gt;=0, RIGHT(TEXT(AL1038,"0.#"),1)&lt;&gt;"."),TRUE,FALSE)</formula>
    </cfRule>
    <cfRule type="expression" dxfId="1930" priority="2026">
      <formula>IF(AND(AL1038&gt;=0, RIGHT(TEXT(AL1038,"0.#"),1)="."),TRUE,FALSE)</formula>
    </cfRule>
    <cfRule type="expression" dxfId="1929" priority="2027">
      <formula>IF(AND(AL1038&lt;0, RIGHT(TEXT(AL1038,"0.#"),1)&lt;&gt;"."),TRUE,FALSE)</formula>
    </cfRule>
    <cfRule type="expression" dxfId="1928" priority="2028">
      <formula>IF(AND(AL1038&lt;0, RIGHT(TEXT(AL1038,"0.#"),1)="."),TRUE,FALSE)</formula>
    </cfRule>
  </conditionalFormatting>
  <conditionalFormatting sqref="Y1038:Y1065">
    <cfRule type="expression" dxfId="1927" priority="2023">
      <formula>IF(RIGHT(TEXT(Y1038,"0.#"),1)=".",FALSE,TRUE)</formula>
    </cfRule>
    <cfRule type="expression" dxfId="1926" priority="2024">
      <formula>IF(RIGHT(TEXT(Y1038,"0.#"),1)=".",TRUE,FALSE)</formula>
    </cfRule>
  </conditionalFormatting>
  <conditionalFormatting sqref="AL1036:AO1037">
    <cfRule type="expression" dxfId="1925" priority="2019">
      <formula>IF(AND(AL1036&gt;=0, RIGHT(TEXT(AL1036,"0.#"),1)&lt;&gt;"."),TRUE,FALSE)</formula>
    </cfRule>
    <cfRule type="expression" dxfId="1924" priority="2020">
      <formula>IF(AND(AL1036&gt;=0, RIGHT(TEXT(AL1036,"0.#"),1)="."),TRUE,FALSE)</formula>
    </cfRule>
    <cfRule type="expression" dxfId="1923" priority="2021">
      <formula>IF(AND(AL1036&lt;0, RIGHT(TEXT(AL1036,"0.#"),1)&lt;&gt;"."),TRUE,FALSE)</formula>
    </cfRule>
    <cfRule type="expression" dxfId="1922" priority="2022">
      <formula>IF(AND(AL1036&lt;0, RIGHT(TEXT(AL1036,"0.#"),1)="."),TRUE,FALSE)</formula>
    </cfRule>
  </conditionalFormatting>
  <conditionalFormatting sqref="Y1036:Y1037">
    <cfRule type="expression" dxfId="1921" priority="2017">
      <formula>IF(RIGHT(TEXT(Y1036,"0.#"),1)=".",FALSE,TRUE)</formula>
    </cfRule>
    <cfRule type="expression" dxfId="1920" priority="2018">
      <formula>IF(RIGHT(TEXT(Y1036,"0.#"),1)=".",TRUE,FALSE)</formula>
    </cfRule>
  </conditionalFormatting>
  <conditionalFormatting sqref="AL1071:AO1098">
    <cfRule type="expression" dxfId="1919" priority="2013">
      <formula>IF(AND(AL1071&gt;=0, RIGHT(TEXT(AL1071,"0.#"),1)&lt;&gt;"."),TRUE,FALSE)</formula>
    </cfRule>
    <cfRule type="expression" dxfId="1918" priority="2014">
      <formula>IF(AND(AL1071&gt;=0, RIGHT(TEXT(AL1071,"0.#"),1)="."),TRUE,FALSE)</formula>
    </cfRule>
    <cfRule type="expression" dxfId="1917" priority="2015">
      <formula>IF(AND(AL1071&lt;0, RIGHT(TEXT(AL1071,"0.#"),1)&lt;&gt;"."),TRUE,FALSE)</formula>
    </cfRule>
    <cfRule type="expression" dxfId="1916" priority="2016">
      <formula>IF(AND(AL1071&lt;0, RIGHT(TEXT(AL1071,"0.#"),1)="."),TRUE,FALSE)</formula>
    </cfRule>
  </conditionalFormatting>
  <conditionalFormatting sqref="Y1071:Y1098">
    <cfRule type="expression" dxfId="1915" priority="2011">
      <formula>IF(RIGHT(TEXT(Y1071,"0.#"),1)=".",FALSE,TRUE)</formula>
    </cfRule>
    <cfRule type="expression" dxfId="1914" priority="2012">
      <formula>IF(RIGHT(TEXT(Y1071,"0.#"),1)=".",TRUE,FALSE)</formula>
    </cfRule>
  </conditionalFormatting>
  <conditionalFormatting sqref="AL1069:AO1070">
    <cfRule type="expression" dxfId="1913" priority="2007">
      <formula>IF(AND(AL1069&gt;=0, RIGHT(TEXT(AL1069,"0.#"),1)&lt;&gt;"."),TRUE,FALSE)</formula>
    </cfRule>
    <cfRule type="expression" dxfId="1912" priority="2008">
      <formula>IF(AND(AL1069&gt;=0, RIGHT(TEXT(AL1069,"0.#"),1)="."),TRUE,FALSE)</formula>
    </cfRule>
    <cfRule type="expression" dxfId="1911" priority="2009">
      <formula>IF(AND(AL1069&lt;0, RIGHT(TEXT(AL1069,"0.#"),1)&lt;&gt;"."),TRUE,FALSE)</formula>
    </cfRule>
    <cfRule type="expression" dxfId="1910" priority="2010">
      <formula>IF(AND(AL1069&lt;0, RIGHT(TEXT(AL1069,"0.#"),1)="."),TRUE,FALSE)</formula>
    </cfRule>
  </conditionalFormatting>
  <conditionalFormatting sqref="Y1069:Y1070">
    <cfRule type="expression" dxfId="1909" priority="2005">
      <formula>IF(RIGHT(TEXT(Y1069,"0.#"),1)=".",FALSE,TRUE)</formula>
    </cfRule>
    <cfRule type="expression" dxfId="1908" priority="2006">
      <formula>IF(RIGHT(TEXT(Y1069,"0.#"),1)=".",TRUE,FALSE)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134:AE135 AI134:AI135 AM134:AM135 AQ134:AQ135 AU134:AU135">
    <cfRule type="expression" dxfId="713" priority="13">
      <formula>IF(RIGHT(TEXT(AE134,"0.#"),1)=".",FALSE,TRUE)</formula>
    </cfRule>
    <cfRule type="expression" dxfId="712" priority="14">
      <formula>IF(RIGHT(TEXT(AE134,"0.#"),1)=".",TRUE,FALSE)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AM101">
    <cfRule type="expression" dxfId="705" priority="5">
      <formula>IF(RIGHT(TEXT(AM101,"0.#"),1)=".",FALSE,TRUE)</formula>
    </cfRule>
    <cfRule type="expression" dxfId="704" priority="6">
      <formula>IF(RIGHT(TEXT(AM101,"0.#"),1)=".",TRUE,FALSE)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52"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564</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31"/>
      <c r="Z2" s="830"/>
      <c r="AA2" s="831"/>
      <c r="AB2" s="1035" t="s">
        <v>11</v>
      </c>
      <c r="AC2" s="1036"/>
      <c r="AD2" s="1037"/>
      <c r="AE2" s="249" t="s">
        <v>398</v>
      </c>
      <c r="AF2" s="249"/>
      <c r="AG2" s="249"/>
      <c r="AH2" s="249"/>
      <c r="AI2" s="249" t="s">
        <v>396</v>
      </c>
      <c r="AJ2" s="249"/>
      <c r="AK2" s="249"/>
      <c r="AL2" s="249"/>
      <c r="AM2" s="249" t="s">
        <v>425</v>
      </c>
      <c r="AN2" s="249"/>
      <c r="AO2" s="249"/>
      <c r="AP2" s="243"/>
      <c r="AQ2" s="159" t="s">
        <v>235</v>
      </c>
      <c r="AR2" s="130"/>
      <c r="AS2" s="130"/>
      <c r="AT2" s="131"/>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32"/>
      <c r="Z3" s="1033"/>
      <c r="AA3" s="1034"/>
      <c r="AB3" s="1038"/>
      <c r="AC3" s="1039"/>
      <c r="AD3" s="1040"/>
      <c r="AE3" s="250"/>
      <c r="AF3" s="250"/>
      <c r="AG3" s="250"/>
      <c r="AH3" s="250"/>
      <c r="AI3" s="250"/>
      <c r="AJ3" s="250"/>
      <c r="AK3" s="250"/>
      <c r="AL3" s="250"/>
      <c r="AM3" s="250"/>
      <c r="AN3" s="250"/>
      <c r="AO3" s="250"/>
      <c r="AP3" s="246"/>
      <c r="AQ3" s="198"/>
      <c r="AR3" s="199"/>
      <c r="AS3" s="133" t="s">
        <v>236</v>
      </c>
      <c r="AT3" s="134"/>
      <c r="AU3" s="199"/>
      <c r="AV3" s="199"/>
      <c r="AW3" s="399" t="s">
        <v>181</v>
      </c>
      <c r="AX3" s="400"/>
    </row>
    <row r="4" spans="1:50" ht="22.5" customHeight="1" x14ac:dyDescent="0.15">
      <c r="A4" s="404"/>
      <c r="B4" s="402"/>
      <c r="C4" s="402"/>
      <c r="D4" s="402"/>
      <c r="E4" s="402"/>
      <c r="F4" s="403"/>
      <c r="G4" s="565"/>
      <c r="H4" s="1008"/>
      <c r="I4" s="1008"/>
      <c r="J4" s="1008"/>
      <c r="K4" s="1008"/>
      <c r="L4" s="1008"/>
      <c r="M4" s="1008"/>
      <c r="N4" s="1008"/>
      <c r="O4" s="1009"/>
      <c r="P4" s="105"/>
      <c r="Q4" s="1016"/>
      <c r="R4" s="1016"/>
      <c r="S4" s="1016"/>
      <c r="T4" s="1016"/>
      <c r="U4" s="1016"/>
      <c r="V4" s="1016"/>
      <c r="W4" s="1016"/>
      <c r="X4" s="1017"/>
      <c r="Y4" s="1026" t="s">
        <v>12</v>
      </c>
      <c r="Z4" s="1027"/>
      <c r="AA4" s="1028"/>
      <c r="AB4" s="465"/>
      <c r="AC4" s="1030"/>
      <c r="AD4" s="1030"/>
      <c r="AE4" s="217"/>
      <c r="AF4" s="218"/>
      <c r="AG4" s="218"/>
      <c r="AH4" s="218"/>
      <c r="AI4" s="217"/>
      <c r="AJ4" s="218"/>
      <c r="AK4" s="218"/>
      <c r="AL4" s="218"/>
      <c r="AM4" s="217"/>
      <c r="AN4" s="218"/>
      <c r="AO4" s="218"/>
      <c r="AP4" s="218"/>
      <c r="AQ4" s="341"/>
      <c r="AR4" s="207"/>
      <c r="AS4" s="207"/>
      <c r="AT4" s="342"/>
      <c r="AU4" s="218"/>
      <c r="AV4" s="218"/>
      <c r="AW4" s="218"/>
      <c r="AX4" s="220"/>
    </row>
    <row r="5" spans="1:50" ht="22.5" customHeight="1" x14ac:dyDescent="0.15">
      <c r="A5" s="405"/>
      <c r="B5" s="406"/>
      <c r="C5" s="406"/>
      <c r="D5" s="406"/>
      <c r="E5" s="406"/>
      <c r="F5" s="407"/>
      <c r="G5" s="1010"/>
      <c r="H5" s="1011"/>
      <c r="I5" s="1011"/>
      <c r="J5" s="1011"/>
      <c r="K5" s="1011"/>
      <c r="L5" s="1011"/>
      <c r="M5" s="1011"/>
      <c r="N5" s="1011"/>
      <c r="O5" s="1012"/>
      <c r="P5" s="1018"/>
      <c r="Q5" s="1018"/>
      <c r="R5" s="1018"/>
      <c r="S5" s="1018"/>
      <c r="T5" s="1018"/>
      <c r="U5" s="1018"/>
      <c r="V5" s="1018"/>
      <c r="W5" s="1018"/>
      <c r="X5" s="1019"/>
      <c r="Y5" s="419" t="s">
        <v>54</v>
      </c>
      <c r="Z5" s="1023"/>
      <c r="AA5" s="1024"/>
      <c r="AB5" s="527"/>
      <c r="AC5" s="1029"/>
      <c r="AD5" s="1029"/>
      <c r="AE5" s="217"/>
      <c r="AF5" s="218"/>
      <c r="AG5" s="218"/>
      <c r="AH5" s="218"/>
      <c r="AI5" s="217"/>
      <c r="AJ5" s="218"/>
      <c r="AK5" s="218"/>
      <c r="AL5" s="218"/>
      <c r="AM5" s="217"/>
      <c r="AN5" s="218"/>
      <c r="AO5" s="218"/>
      <c r="AP5" s="218"/>
      <c r="AQ5" s="341"/>
      <c r="AR5" s="207"/>
      <c r="AS5" s="207"/>
      <c r="AT5" s="342"/>
      <c r="AU5" s="218"/>
      <c r="AV5" s="218"/>
      <c r="AW5" s="218"/>
      <c r="AX5" s="220"/>
    </row>
    <row r="6" spans="1:50" ht="22.5" customHeight="1" x14ac:dyDescent="0.15">
      <c r="A6" s="405"/>
      <c r="B6" s="406"/>
      <c r="C6" s="406"/>
      <c r="D6" s="406"/>
      <c r="E6" s="406"/>
      <c r="F6" s="407"/>
      <c r="G6" s="1013"/>
      <c r="H6" s="1014"/>
      <c r="I6" s="1014"/>
      <c r="J6" s="1014"/>
      <c r="K6" s="1014"/>
      <c r="L6" s="1014"/>
      <c r="M6" s="1014"/>
      <c r="N6" s="1014"/>
      <c r="O6" s="1015"/>
      <c r="P6" s="1020"/>
      <c r="Q6" s="1020"/>
      <c r="R6" s="1020"/>
      <c r="S6" s="1020"/>
      <c r="T6" s="1020"/>
      <c r="U6" s="1020"/>
      <c r="V6" s="1020"/>
      <c r="W6" s="1020"/>
      <c r="X6" s="1021"/>
      <c r="Y6" s="1022" t="s">
        <v>13</v>
      </c>
      <c r="Z6" s="1023"/>
      <c r="AA6" s="1024"/>
      <c r="AB6" s="595" t="s">
        <v>182</v>
      </c>
      <c r="AC6" s="1025"/>
      <c r="AD6" s="1025"/>
      <c r="AE6" s="217"/>
      <c r="AF6" s="218"/>
      <c r="AG6" s="218"/>
      <c r="AH6" s="218"/>
      <c r="AI6" s="217"/>
      <c r="AJ6" s="218"/>
      <c r="AK6" s="218"/>
      <c r="AL6" s="218"/>
      <c r="AM6" s="217"/>
      <c r="AN6" s="218"/>
      <c r="AO6" s="218"/>
      <c r="AP6" s="218"/>
      <c r="AQ6" s="341"/>
      <c r="AR6" s="207"/>
      <c r="AS6" s="207"/>
      <c r="AT6" s="342"/>
      <c r="AU6" s="218"/>
      <c r="AV6" s="218"/>
      <c r="AW6" s="218"/>
      <c r="AX6" s="220"/>
    </row>
    <row r="7" spans="1:50" customFormat="1" ht="23.25" customHeight="1" x14ac:dyDescent="0.15">
      <c r="A7" s="225" t="s">
        <v>386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31"/>
      <c r="Z9" s="830"/>
      <c r="AA9" s="831"/>
      <c r="AB9" s="1035" t="s">
        <v>11</v>
      </c>
      <c r="AC9" s="1036"/>
      <c r="AD9" s="1037"/>
      <c r="AE9" s="249" t="s">
        <v>398</v>
      </c>
      <c r="AF9" s="249"/>
      <c r="AG9" s="249"/>
      <c r="AH9" s="249"/>
      <c r="AI9" s="249" t="s">
        <v>396</v>
      </c>
      <c r="AJ9" s="249"/>
      <c r="AK9" s="249"/>
      <c r="AL9" s="249"/>
      <c r="AM9" s="249" t="s">
        <v>425</v>
      </c>
      <c r="AN9" s="249"/>
      <c r="AO9" s="249"/>
      <c r="AP9" s="243"/>
      <c r="AQ9" s="159" t="s">
        <v>235</v>
      </c>
      <c r="AR9" s="130"/>
      <c r="AS9" s="130"/>
      <c r="AT9" s="131"/>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32"/>
      <c r="Z10" s="1033"/>
      <c r="AA10" s="1034"/>
      <c r="AB10" s="1038"/>
      <c r="AC10" s="1039"/>
      <c r="AD10" s="1040"/>
      <c r="AE10" s="250"/>
      <c r="AF10" s="250"/>
      <c r="AG10" s="250"/>
      <c r="AH10" s="250"/>
      <c r="AI10" s="250"/>
      <c r="AJ10" s="250"/>
      <c r="AK10" s="250"/>
      <c r="AL10" s="250"/>
      <c r="AM10" s="250"/>
      <c r="AN10" s="250"/>
      <c r="AO10" s="250"/>
      <c r="AP10" s="246"/>
      <c r="AQ10" s="198"/>
      <c r="AR10" s="199"/>
      <c r="AS10" s="133" t="s">
        <v>236</v>
      </c>
      <c r="AT10" s="134"/>
      <c r="AU10" s="199"/>
      <c r="AV10" s="199"/>
      <c r="AW10" s="399" t="s">
        <v>181</v>
      </c>
      <c r="AX10" s="400"/>
    </row>
    <row r="11" spans="1:50" ht="22.5" customHeight="1" x14ac:dyDescent="0.15">
      <c r="A11" s="404"/>
      <c r="B11" s="402"/>
      <c r="C11" s="402"/>
      <c r="D11" s="402"/>
      <c r="E11" s="402"/>
      <c r="F11" s="403"/>
      <c r="G11" s="565"/>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5"/>
      <c r="AC11" s="1030"/>
      <c r="AD11" s="1030"/>
      <c r="AE11" s="217"/>
      <c r="AF11" s="218"/>
      <c r="AG11" s="218"/>
      <c r="AH11" s="218"/>
      <c r="AI11" s="217"/>
      <c r="AJ11" s="218"/>
      <c r="AK11" s="218"/>
      <c r="AL11" s="218"/>
      <c r="AM11" s="217"/>
      <c r="AN11" s="218"/>
      <c r="AO11" s="218"/>
      <c r="AP11" s="218"/>
      <c r="AQ11" s="341"/>
      <c r="AR11" s="207"/>
      <c r="AS11" s="207"/>
      <c r="AT11" s="342"/>
      <c r="AU11" s="218"/>
      <c r="AV11" s="218"/>
      <c r="AW11" s="218"/>
      <c r="AX11" s="220"/>
    </row>
    <row r="12" spans="1:50" ht="22.5" customHeight="1" x14ac:dyDescent="0.15">
      <c r="A12" s="405"/>
      <c r="B12" s="406"/>
      <c r="C12" s="406"/>
      <c r="D12" s="406"/>
      <c r="E12" s="406"/>
      <c r="F12" s="407"/>
      <c r="G12" s="1010"/>
      <c r="H12" s="1011"/>
      <c r="I12" s="1011"/>
      <c r="J12" s="1011"/>
      <c r="K12" s="1011"/>
      <c r="L12" s="1011"/>
      <c r="M12" s="1011"/>
      <c r="N12" s="1011"/>
      <c r="O12" s="1012"/>
      <c r="P12" s="1018"/>
      <c r="Q12" s="1018"/>
      <c r="R12" s="1018"/>
      <c r="S12" s="1018"/>
      <c r="T12" s="1018"/>
      <c r="U12" s="1018"/>
      <c r="V12" s="1018"/>
      <c r="W12" s="1018"/>
      <c r="X12" s="1019"/>
      <c r="Y12" s="419" t="s">
        <v>54</v>
      </c>
      <c r="Z12" s="1023"/>
      <c r="AA12" s="1024"/>
      <c r="AB12" s="527"/>
      <c r="AC12" s="1029"/>
      <c r="AD12" s="1029"/>
      <c r="AE12" s="217"/>
      <c r="AF12" s="218"/>
      <c r="AG12" s="218"/>
      <c r="AH12" s="218"/>
      <c r="AI12" s="217"/>
      <c r="AJ12" s="218"/>
      <c r="AK12" s="218"/>
      <c r="AL12" s="218"/>
      <c r="AM12" s="217"/>
      <c r="AN12" s="218"/>
      <c r="AO12" s="218"/>
      <c r="AP12" s="218"/>
      <c r="AQ12" s="341"/>
      <c r="AR12" s="207"/>
      <c r="AS12" s="207"/>
      <c r="AT12" s="342"/>
      <c r="AU12" s="218"/>
      <c r="AV12" s="218"/>
      <c r="AW12" s="218"/>
      <c r="AX12" s="220"/>
    </row>
    <row r="13" spans="1:50" ht="22.5" customHeight="1" x14ac:dyDescent="0.15">
      <c r="A13" s="408"/>
      <c r="B13" s="409"/>
      <c r="C13" s="409"/>
      <c r="D13" s="409"/>
      <c r="E13" s="409"/>
      <c r="F13" s="410"/>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5" t="s">
        <v>182</v>
      </c>
      <c r="AC13" s="1025"/>
      <c r="AD13" s="1025"/>
      <c r="AE13" s="217"/>
      <c r="AF13" s="218"/>
      <c r="AG13" s="218"/>
      <c r="AH13" s="218"/>
      <c r="AI13" s="217"/>
      <c r="AJ13" s="218"/>
      <c r="AK13" s="218"/>
      <c r="AL13" s="218"/>
      <c r="AM13" s="217"/>
      <c r="AN13" s="218"/>
      <c r="AO13" s="218"/>
      <c r="AP13" s="218"/>
      <c r="AQ13" s="341"/>
      <c r="AR13" s="207"/>
      <c r="AS13" s="207"/>
      <c r="AT13" s="342"/>
      <c r="AU13" s="218"/>
      <c r="AV13" s="218"/>
      <c r="AW13" s="218"/>
      <c r="AX13" s="220"/>
    </row>
    <row r="14" spans="1:50" customFormat="1" ht="23.25" customHeight="1" x14ac:dyDescent="0.15">
      <c r="A14" s="225" t="s">
        <v>386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31"/>
      <c r="Z16" s="830"/>
      <c r="AA16" s="831"/>
      <c r="AB16" s="1035" t="s">
        <v>11</v>
      </c>
      <c r="AC16" s="1036"/>
      <c r="AD16" s="1037"/>
      <c r="AE16" s="249" t="s">
        <v>398</v>
      </c>
      <c r="AF16" s="249"/>
      <c r="AG16" s="249"/>
      <c r="AH16" s="249"/>
      <c r="AI16" s="249" t="s">
        <v>396</v>
      </c>
      <c r="AJ16" s="249"/>
      <c r="AK16" s="249"/>
      <c r="AL16" s="249"/>
      <c r="AM16" s="249" t="s">
        <v>425</v>
      </c>
      <c r="AN16" s="249"/>
      <c r="AO16" s="249"/>
      <c r="AP16" s="243"/>
      <c r="AQ16" s="159" t="s">
        <v>235</v>
      </c>
      <c r="AR16" s="130"/>
      <c r="AS16" s="130"/>
      <c r="AT16" s="131"/>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32"/>
      <c r="Z17" s="1033"/>
      <c r="AA17" s="1034"/>
      <c r="AB17" s="1038"/>
      <c r="AC17" s="1039"/>
      <c r="AD17" s="1040"/>
      <c r="AE17" s="250"/>
      <c r="AF17" s="250"/>
      <c r="AG17" s="250"/>
      <c r="AH17" s="250"/>
      <c r="AI17" s="250"/>
      <c r="AJ17" s="250"/>
      <c r="AK17" s="250"/>
      <c r="AL17" s="250"/>
      <c r="AM17" s="250"/>
      <c r="AN17" s="250"/>
      <c r="AO17" s="250"/>
      <c r="AP17" s="246"/>
      <c r="AQ17" s="198"/>
      <c r="AR17" s="199"/>
      <c r="AS17" s="133" t="s">
        <v>236</v>
      </c>
      <c r="AT17" s="134"/>
      <c r="AU17" s="199"/>
      <c r="AV17" s="199"/>
      <c r="AW17" s="399" t="s">
        <v>181</v>
      </c>
      <c r="AX17" s="400"/>
    </row>
    <row r="18" spans="1:50" ht="22.5" customHeight="1" x14ac:dyDescent="0.15">
      <c r="A18" s="404"/>
      <c r="B18" s="402"/>
      <c r="C18" s="402"/>
      <c r="D18" s="402"/>
      <c r="E18" s="402"/>
      <c r="F18" s="403"/>
      <c r="G18" s="565"/>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5"/>
      <c r="AC18" s="1030"/>
      <c r="AD18" s="1030"/>
      <c r="AE18" s="217"/>
      <c r="AF18" s="218"/>
      <c r="AG18" s="218"/>
      <c r="AH18" s="218"/>
      <c r="AI18" s="217"/>
      <c r="AJ18" s="218"/>
      <c r="AK18" s="218"/>
      <c r="AL18" s="218"/>
      <c r="AM18" s="217"/>
      <c r="AN18" s="218"/>
      <c r="AO18" s="218"/>
      <c r="AP18" s="218"/>
      <c r="AQ18" s="341"/>
      <c r="AR18" s="207"/>
      <c r="AS18" s="207"/>
      <c r="AT18" s="342"/>
      <c r="AU18" s="218"/>
      <c r="AV18" s="218"/>
      <c r="AW18" s="218"/>
      <c r="AX18" s="220"/>
    </row>
    <row r="19" spans="1:50" ht="22.5" customHeight="1" x14ac:dyDescent="0.15">
      <c r="A19" s="405"/>
      <c r="B19" s="406"/>
      <c r="C19" s="406"/>
      <c r="D19" s="406"/>
      <c r="E19" s="406"/>
      <c r="F19" s="407"/>
      <c r="G19" s="1010"/>
      <c r="H19" s="1011"/>
      <c r="I19" s="1011"/>
      <c r="J19" s="1011"/>
      <c r="K19" s="1011"/>
      <c r="L19" s="1011"/>
      <c r="M19" s="1011"/>
      <c r="N19" s="1011"/>
      <c r="O19" s="1012"/>
      <c r="P19" s="1018"/>
      <c r="Q19" s="1018"/>
      <c r="R19" s="1018"/>
      <c r="S19" s="1018"/>
      <c r="T19" s="1018"/>
      <c r="U19" s="1018"/>
      <c r="V19" s="1018"/>
      <c r="W19" s="1018"/>
      <c r="X19" s="1019"/>
      <c r="Y19" s="419" t="s">
        <v>54</v>
      </c>
      <c r="Z19" s="1023"/>
      <c r="AA19" s="1024"/>
      <c r="AB19" s="527"/>
      <c r="AC19" s="1029"/>
      <c r="AD19" s="1029"/>
      <c r="AE19" s="217"/>
      <c r="AF19" s="218"/>
      <c r="AG19" s="218"/>
      <c r="AH19" s="218"/>
      <c r="AI19" s="217"/>
      <c r="AJ19" s="218"/>
      <c r="AK19" s="218"/>
      <c r="AL19" s="218"/>
      <c r="AM19" s="217"/>
      <c r="AN19" s="218"/>
      <c r="AO19" s="218"/>
      <c r="AP19" s="218"/>
      <c r="AQ19" s="341"/>
      <c r="AR19" s="207"/>
      <c r="AS19" s="207"/>
      <c r="AT19" s="342"/>
      <c r="AU19" s="218"/>
      <c r="AV19" s="218"/>
      <c r="AW19" s="218"/>
      <c r="AX19" s="220"/>
    </row>
    <row r="20" spans="1:50" ht="22.5" customHeight="1" x14ac:dyDescent="0.15">
      <c r="A20" s="408"/>
      <c r="B20" s="409"/>
      <c r="C20" s="409"/>
      <c r="D20" s="409"/>
      <c r="E20" s="409"/>
      <c r="F20" s="410"/>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5" t="s">
        <v>182</v>
      </c>
      <c r="AC20" s="1025"/>
      <c r="AD20" s="1025"/>
      <c r="AE20" s="217"/>
      <c r="AF20" s="218"/>
      <c r="AG20" s="218"/>
      <c r="AH20" s="218"/>
      <c r="AI20" s="217"/>
      <c r="AJ20" s="218"/>
      <c r="AK20" s="218"/>
      <c r="AL20" s="218"/>
      <c r="AM20" s="217"/>
      <c r="AN20" s="218"/>
      <c r="AO20" s="218"/>
      <c r="AP20" s="218"/>
      <c r="AQ20" s="341"/>
      <c r="AR20" s="207"/>
      <c r="AS20" s="207"/>
      <c r="AT20" s="342"/>
      <c r="AU20" s="218"/>
      <c r="AV20" s="218"/>
      <c r="AW20" s="218"/>
      <c r="AX20" s="220"/>
    </row>
    <row r="21" spans="1:50" customFormat="1" ht="23.25" customHeight="1" x14ac:dyDescent="0.15">
      <c r="A21" s="225" t="s">
        <v>386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31"/>
      <c r="Z23" s="830"/>
      <c r="AA23" s="831"/>
      <c r="AB23" s="1035" t="s">
        <v>11</v>
      </c>
      <c r="AC23" s="1036"/>
      <c r="AD23" s="1037"/>
      <c r="AE23" s="249" t="s">
        <v>398</v>
      </c>
      <c r="AF23" s="249"/>
      <c r="AG23" s="249"/>
      <c r="AH23" s="249"/>
      <c r="AI23" s="249" t="s">
        <v>396</v>
      </c>
      <c r="AJ23" s="249"/>
      <c r="AK23" s="249"/>
      <c r="AL23" s="249"/>
      <c r="AM23" s="249" t="s">
        <v>425</v>
      </c>
      <c r="AN23" s="249"/>
      <c r="AO23" s="249"/>
      <c r="AP23" s="243"/>
      <c r="AQ23" s="159" t="s">
        <v>235</v>
      </c>
      <c r="AR23" s="130"/>
      <c r="AS23" s="130"/>
      <c r="AT23" s="131"/>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32"/>
      <c r="Z24" s="1033"/>
      <c r="AA24" s="1034"/>
      <c r="AB24" s="1038"/>
      <c r="AC24" s="1039"/>
      <c r="AD24" s="1040"/>
      <c r="AE24" s="250"/>
      <c r="AF24" s="250"/>
      <c r="AG24" s="250"/>
      <c r="AH24" s="250"/>
      <c r="AI24" s="250"/>
      <c r="AJ24" s="250"/>
      <c r="AK24" s="250"/>
      <c r="AL24" s="250"/>
      <c r="AM24" s="250"/>
      <c r="AN24" s="250"/>
      <c r="AO24" s="250"/>
      <c r="AP24" s="246"/>
      <c r="AQ24" s="198"/>
      <c r="AR24" s="199"/>
      <c r="AS24" s="133" t="s">
        <v>236</v>
      </c>
      <c r="AT24" s="134"/>
      <c r="AU24" s="199"/>
      <c r="AV24" s="199"/>
      <c r="AW24" s="399" t="s">
        <v>181</v>
      </c>
      <c r="AX24" s="400"/>
    </row>
    <row r="25" spans="1:50" ht="22.5" customHeight="1" x14ac:dyDescent="0.15">
      <c r="A25" s="404"/>
      <c r="B25" s="402"/>
      <c r="C25" s="402"/>
      <c r="D25" s="402"/>
      <c r="E25" s="402"/>
      <c r="F25" s="403"/>
      <c r="G25" s="565"/>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5"/>
      <c r="AC25" s="1030"/>
      <c r="AD25" s="1030"/>
      <c r="AE25" s="217"/>
      <c r="AF25" s="218"/>
      <c r="AG25" s="218"/>
      <c r="AH25" s="218"/>
      <c r="AI25" s="217"/>
      <c r="AJ25" s="218"/>
      <c r="AK25" s="218"/>
      <c r="AL25" s="218"/>
      <c r="AM25" s="217"/>
      <c r="AN25" s="218"/>
      <c r="AO25" s="218"/>
      <c r="AP25" s="218"/>
      <c r="AQ25" s="341"/>
      <c r="AR25" s="207"/>
      <c r="AS25" s="207"/>
      <c r="AT25" s="342"/>
      <c r="AU25" s="218"/>
      <c r="AV25" s="218"/>
      <c r="AW25" s="218"/>
      <c r="AX25" s="220"/>
    </row>
    <row r="26" spans="1:50" ht="22.5" customHeight="1" x14ac:dyDescent="0.15">
      <c r="A26" s="405"/>
      <c r="B26" s="406"/>
      <c r="C26" s="406"/>
      <c r="D26" s="406"/>
      <c r="E26" s="406"/>
      <c r="F26" s="407"/>
      <c r="G26" s="1010"/>
      <c r="H26" s="1011"/>
      <c r="I26" s="1011"/>
      <c r="J26" s="1011"/>
      <c r="K26" s="1011"/>
      <c r="L26" s="1011"/>
      <c r="M26" s="1011"/>
      <c r="N26" s="1011"/>
      <c r="O26" s="1012"/>
      <c r="P26" s="1018"/>
      <c r="Q26" s="1018"/>
      <c r="R26" s="1018"/>
      <c r="S26" s="1018"/>
      <c r="T26" s="1018"/>
      <c r="U26" s="1018"/>
      <c r="V26" s="1018"/>
      <c r="W26" s="1018"/>
      <c r="X26" s="1019"/>
      <c r="Y26" s="419" t="s">
        <v>54</v>
      </c>
      <c r="Z26" s="1023"/>
      <c r="AA26" s="1024"/>
      <c r="AB26" s="527"/>
      <c r="AC26" s="1029"/>
      <c r="AD26" s="1029"/>
      <c r="AE26" s="217"/>
      <c r="AF26" s="218"/>
      <c r="AG26" s="218"/>
      <c r="AH26" s="218"/>
      <c r="AI26" s="217"/>
      <c r="AJ26" s="218"/>
      <c r="AK26" s="218"/>
      <c r="AL26" s="218"/>
      <c r="AM26" s="217"/>
      <c r="AN26" s="218"/>
      <c r="AO26" s="218"/>
      <c r="AP26" s="218"/>
      <c r="AQ26" s="341"/>
      <c r="AR26" s="207"/>
      <c r="AS26" s="207"/>
      <c r="AT26" s="342"/>
      <c r="AU26" s="218"/>
      <c r="AV26" s="218"/>
      <c r="AW26" s="218"/>
      <c r="AX26" s="220"/>
    </row>
    <row r="27" spans="1:50" ht="22.5" customHeight="1" x14ac:dyDescent="0.15">
      <c r="A27" s="408"/>
      <c r="B27" s="409"/>
      <c r="C27" s="409"/>
      <c r="D27" s="409"/>
      <c r="E27" s="409"/>
      <c r="F27" s="410"/>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5" t="s">
        <v>182</v>
      </c>
      <c r="AC27" s="1025"/>
      <c r="AD27" s="1025"/>
      <c r="AE27" s="217"/>
      <c r="AF27" s="218"/>
      <c r="AG27" s="218"/>
      <c r="AH27" s="218"/>
      <c r="AI27" s="217"/>
      <c r="AJ27" s="218"/>
      <c r="AK27" s="218"/>
      <c r="AL27" s="218"/>
      <c r="AM27" s="217"/>
      <c r="AN27" s="218"/>
      <c r="AO27" s="218"/>
      <c r="AP27" s="218"/>
      <c r="AQ27" s="341"/>
      <c r="AR27" s="207"/>
      <c r="AS27" s="207"/>
      <c r="AT27" s="342"/>
      <c r="AU27" s="218"/>
      <c r="AV27" s="218"/>
      <c r="AW27" s="218"/>
      <c r="AX27" s="220"/>
    </row>
    <row r="28" spans="1:50" customFormat="1" ht="23.25" customHeight="1" x14ac:dyDescent="0.15">
      <c r="A28" s="225" t="s">
        <v>386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31"/>
      <c r="Z30" s="830"/>
      <c r="AA30" s="831"/>
      <c r="AB30" s="1035" t="s">
        <v>11</v>
      </c>
      <c r="AC30" s="1036"/>
      <c r="AD30" s="1037"/>
      <c r="AE30" s="249" t="s">
        <v>398</v>
      </c>
      <c r="AF30" s="249"/>
      <c r="AG30" s="249"/>
      <c r="AH30" s="249"/>
      <c r="AI30" s="249" t="s">
        <v>396</v>
      </c>
      <c r="AJ30" s="249"/>
      <c r="AK30" s="249"/>
      <c r="AL30" s="249"/>
      <c r="AM30" s="249" t="s">
        <v>425</v>
      </c>
      <c r="AN30" s="249"/>
      <c r="AO30" s="249"/>
      <c r="AP30" s="243"/>
      <c r="AQ30" s="159" t="s">
        <v>235</v>
      </c>
      <c r="AR30" s="130"/>
      <c r="AS30" s="130"/>
      <c r="AT30" s="131"/>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32"/>
      <c r="Z31" s="1033"/>
      <c r="AA31" s="1034"/>
      <c r="AB31" s="1038"/>
      <c r="AC31" s="1039"/>
      <c r="AD31" s="1040"/>
      <c r="AE31" s="250"/>
      <c r="AF31" s="250"/>
      <c r="AG31" s="250"/>
      <c r="AH31" s="250"/>
      <c r="AI31" s="250"/>
      <c r="AJ31" s="250"/>
      <c r="AK31" s="250"/>
      <c r="AL31" s="250"/>
      <c r="AM31" s="250"/>
      <c r="AN31" s="250"/>
      <c r="AO31" s="250"/>
      <c r="AP31" s="246"/>
      <c r="AQ31" s="198"/>
      <c r="AR31" s="199"/>
      <c r="AS31" s="133" t="s">
        <v>236</v>
      </c>
      <c r="AT31" s="134"/>
      <c r="AU31" s="199"/>
      <c r="AV31" s="199"/>
      <c r="AW31" s="399" t="s">
        <v>181</v>
      </c>
      <c r="AX31" s="400"/>
    </row>
    <row r="32" spans="1:50" ht="22.5" customHeight="1" x14ac:dyDescent="0.15">
      <c r="A32" s="404"/>
      <c r="B32" s="402"/>
      <c r="C32" s="402"/>
      <c r="D32" s="402"/>
      <c r="E32" s="402"/>
      <c r="F32" s="403"/>
      <c r="G32" s="565"/>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5"/>
      <c r="AC32" s="1030"/>
      <c r="AD32" s="1030"/>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2.5" customHeight="1" x14ac:dyDescent="0.15">
      <c r="A33" s="405"/>
      <c r="B33" s="406"/>
      <c r="C33" s="406"/>
      <c r="D33" s="406"/>
      <c r="E33" s="406"/>
      <c r="F33" s="407"/>
      <c r="G33" s="1010"/>
      <c r="H33" s="1011"/>
      <c r="I33" s="1011"/>
      <c r="J33" s="1011"/>
      <c r="K33" s="1011"/>
      <c r="L33" s="1011"/>
      <c r="M33" s="1011"/>
      <c r="N33" s="1011"/>
      <c r="O33" s="1012"/>
      <c r="P33" s="1018"/>
      <c r="Q33" s="1018"/>
      <c r="R33" s="1018"/>
      <c r="S33" s="1018"/>
      <c r="T33" s="1018"/>
      <c r="U33" s="1018"/>
      <c r="V33" s="1018"/>
      <c r="W33" s="1018"/>
      <c r="X33" s="1019"/>
      <c r="Y33" s="419" t="s">
        <v>54</v>
      </c>
      <c r="Z33" s="1023"/>
      <c r="AA33" s="1024"/>
      <c r="AB33" s="527"/>
      <c r="AC33" s="1029"/>
      <c r="AD33" s="1029"/>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2.5" customHeight="1" x14ac:dyDescent="0.15">
      <c r="A34" s="408"/>
      <c r="B34" s="409"/>
      <c r="C34" s="409"/>
      <c r="D34" s="409"/>
      <c r="E34" s="409"/>
      <c r="F34" s="410"/>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5" t="s">
        <v>182</v>
      </c>
      <c r="AC34" s="1025"/>
      <c r="AD34" s="1025"/>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customFormat="1" ht="23.25" customHeight="1" x14ac:dyDescent="0.15">
      <c r="A35" s="225" t="s">
        <v>386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31"/>
      <c r="Z37" s="830"/>
      <c r="AA37" s="831"/>
      <c r="AB37" s="1035" t="s">
        <v>11</v>
      </c>
      <c r="AC37" s="1036"/>
      <c r="AD37" s="1037"/>
      <c r="AE37" s="249" t="s">
        <v>398</v>
      </c>
      <c r="AF37" s="249"/>
      <c r="AG37" s="249"/>
      <c r="AH37" s="249"/>
      <c r="AI37" s="249" t="s">
        <v>396</v>
      </c>
      <c r="AJ37" s="249"/>
      <c r="AK37" s="249"/>
      <c r="AL37" s="249"/>
      <c r="AM37" s="249" t="s">
        <v>425</v>
      </c>
      <c r="AN37" s="249"/>
      <c r="AO37" s="249"/>
      <c r="AP37" s="243"/>
      <c r="AQ37" s="159" t="s">
        <v>235</v>
      </c>
      <c r="AR37" s="130"/>
      <c r="AS37" s="130"/>
      <c r="AT37" s="131"/>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32"/>
      <c r="Z38" s="1033"/>
      <c r="AA38" s="1034"/>
      <c r="AB38" s="1038"/>
      <c r="AC38" s="1039"/>
      <c r="AD38" s="1040"/>
      <c r="AE38" s="250"/>
      <c r="AF38" s="250"/>
      <c r="AG38" s="250"/>
      <c r="AH38" s="250"/>
      <c r="AI38" s="250"/>
      <c r="AJ38" s="250"/>
      <c r="AK38" s="250"/>
      <c r="AL38" s="250"/>
      <c r="AM38" s="250"/>
      <c r="AN38" s="250"/>
      <c r="AO38" s="250"/>
      <c r="AP38" s="246"/>
      <c r="AQ38" s="198"/>
      <c r="AR38" s="199"/>
      <c r="AS38" s="133" t="s">
        <v>236</v>
      </c>
      <c r="AT38" s="134"/>
      <c r="AU38" s="199"/>
      <c r="AV38" s="199"/>
      <c r="AW38" s="399" t="s">
        <v>181</v>
      </c>
      <c r="AX38" s="400"/>
    </row>
    <row r="39" spans="1:50" ht="22.5" customHeight="1" x14ac:dyDescent="0.15">
      <c r="A39" s="404"/>
      <c r="B39" s="402"/>
      <c r="C39" s="402"/>
      <c r="D39" s="402"/>
      <c r="E39" s="402"/>
      <c r="F39" s="403"/>
      <c r="G39" s="565"/>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5"/>
      <c r="AC39" s="1030"/>
      <c r="AD39" s="1030"/>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2.5" customHeight="1" x14ac:dyDescent="0.15">
      <c r="A40" s="405"/>
      <c r="B40" s="406"/>
      <c r="C40" s="406"/>
      <c r="D40" s="406"/>
      <c r="E40" s="406"/>
      <c r="F40" s="407"/>
      <c r="G40" s="1010"/>
      <c r="H40" s="1011"/>
      <c r="I40" s="1011"/>
      <c r="J40" s="1011"/>
      <c r="K40" s="1011"/>
      <c r="L40" s="1011"/>
      <c r="M40" s="1011"/>
      <c r="N40" s="1011"/>
      <c r="O40" s="1012"/>
      <c r="P40" s="1018"/>
      <c r="Q40" s="1018"/>
      <c r="R40" s="1018"/>
      <c r="S40" s="1018"/>
      <c r="T40" s="1018"/>
      <c r="U40" s="1018"/>
      <c r="V40" s="1018"/>
      <c r="W40" s="1018"/>
      <c r="X40" s="1019"/>
      <c r="Y40" s="419" t="s">
        <v>54</v>
      </c>
      <c r="Z40" s="1023"/>
      <c r="AA40" s="1024"/>
      <c r="AB40" s="527"/>
      <c r="AC40" s="1029"/>
      <c r="AD40" s="1029"/>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2.5" customHeight="1" x14ac:dyDescent="0.15">
      <c r="A41" s="408"/>
      <c r="B41" s="409"/>
      <c r="C41" s="409"/>
      <c r="D41" s="409"/>
      <c r="E41" s="409"/>
      <c r="F41" s="410"/>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5" t="s">
        <v>182</v>
      </c>
      <c r="AC41" s="1025"/>
      <c r="AD41" s="1025"/>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customFormat="1" ht="23.25" customHeight="1" x14ac:dyDescent="0.15">
      <c r="A42" s="225" t="s">
        <v>386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31"/>
      <c r="Z44" s="830"/>
      <c r="AA44" s="831"/>
      <c r="AB44" s="1035" t="s">
        <v>11</v>
      </c>
      <c r="AC44" s="1036"/>
      <c r="AD44" s="1037"/>
      <c r="AE44" s="249" t="s">
        <v>398</v>
      </c>
      <c r="AF44" s="249"/>
      <c r="AG44" s="249"/>
      <c r="AH44" s="249"/>
      <c r="AI44" s="249" t="s">
        <v>396</v>
      </c>
      <c r="AJ44" s="249"/>
      <c r="AK44" s="249"/>
      <c r="AL44" s="249"/>
      <c r="AM44" s="249" t="s">
        <v>425</v>
      </c>
      <c r="AN44" s="249"/>
      <c r="AO44" s="249"/>
      <c r="AP44" s="243"/>
      <c r="AQ44" s="159" t="s">
        <v>235</v>
      </c>
      <c r="AR44" s="130"/>
      <c r="AS44" s="130"/>
      <c r="AT44" s="131"/>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32"/>
      <c r="Z45" s="1033"/>
      <c r="AA45" s="1034"/>
      <c r="AB45" s="1038"/>
      <c r="AC45" s="1039"/>
      <c r="AD45" s="1040"/>
      <c r="AE45" s="250"/>
      <c r="AF45" s="250"/>
      <c r="AG45" s="250"/>
      <c r="AH45" s="250"/>
      <c r="AI45" s="250"/>
      <c r="AJ45" s="250"/>
      <c r="AK45" s="250"/>
      <c r="AL45" s="250"/>
      <c r="AM45" s="250"/>
      <c r="AN45" s="250"/>
      <c r="AO45" s="250"/>
      <c r="AP45" s="246"/>
      <c r="AQ45" s="198"/>
      <c r="AR45" s="199"/>
      <c r="AS45" s="133" t="s">
        <v>236</v>
      </c>
      <c r="AT45" s="134"/>
      <c r="AU45" s="199"/>
      <c r="AV45" s="199"/>
      <c r="AW45" s="399" t="s">
        <v>181</v>
      </c>
      <c r="AX45" s="400"/>
    </row>
    <row r="46" spans="1:50" ht="22.5" customHeight="1" x14ac:dyDescent="0.15">
      <c r="A46" s="404"/>
      <c r="B46" s="402"/>
      <c r="C46" s="402"/>
      <c r="D46" s="402"/>
      <c r="E46" s="402"/>
      <c r="F46" s="403"/>
      <c r="G46" s="565"/>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5"/>
      <c r="AC46" s="1030"/>
      <c r="AD46" s="1030"/>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2.5" customHeight="1" x14ac:dyDescent="0.15">
      <c r="A47" s="405"/>
      <c r="B47" s="406"/>
      <c r="C47" s="406"/>
      <c r="D47" s="406"/>
      <c r="E47" s="406"/>
      <c r="F47" s="407"/>
      <c r="G47" s="1010"/>
      <c r="H47" s="1011"/>
      <c r="I47" s="1011"/>
      <c r="J47" s="1011"/>
      <c r="K47" s="1011"/>
      <c r="L47" s="1011"/>
      <c r="M47" s="1011"/>
      <c r="N47" s="1011"/>
      <c r="O47" s="1012"/>
      <c r="P47" s="1018"/>
      <c r="Q47" s="1018"/>
      <c r="R47" s="1018"/>
      <c r="S47" s="1018"/>
      <c r="T47" s="1018"/>
      <c r="U47" s="1018"/>
      <c r="V47" s="1018"/>
      <c r="W47" s="1018"/>
      <c r="X47" s="1019"/>
      <c r="Y47" s="419" t="s">
        <v>54</v>
      </c>
      <c r="Z47" s="1023"/>
      <c r="AA47" s="1024"/>
      <c r="AB47" s="527"/>
      <c r="AC47" s="1029"/>
      <c r="AD47" s="1029"/>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2.5" customHeight="1" x14ac:dyDescent="0.15">
      <c r="A48" s="408"/>
      <c r="B48" s="409"/>
      <c r="C48" s="409"/>
      <c r="D48" s="409"/>
      <c r="E48" s="409"/>
      <c r="F48" s="410"/>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5" t="s">
        <v>182</v>
      </c>
      <c r="AC48" s="1025"/>
      <c r="AD48" s="1025"/>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customFormat="1" ht="23.25" customHeight="1" x14ac:dyDescent="0.15">
      <c r="A49" s="225" t="s">
        <v>386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31"/>
      <c r="Z51" s="830"/>
      <c r="AA51" s="831"/>
      <c r="AB51" s="243" t="s">
        <v>11</v>
      </c>
      <c r="AC51" s="1036"/>
      <c r="AD51" s="1037"/>
      <c r="AE51" s="249" t="s">
        <v>398</v>
      </c>
      <c r="AF51" s="249"/>
      <c r="AG51" s="249"/>
      <c r="AH51" s="249"/>
      <c r="AI51" s="249" t="s">
        <v>396</v>
      </c>
      <c r="AJ51" s="249"/>
      <c r="AK51" s="249"/>
      <c r="AL51" s="249"/>
      <c r="AM51" s="249" t="s">
        <v>425</v>
      </c>
      <c r="AN51" s="249"/>
      <c r="AO51" s="249"/>
      <c r="AP51" s="243"/>
      <c r="AQ51" s="159" t="s">
        <v>235</v>
      </c>
      <c r="AR51" s="130"/>
      <c r="AS51" s="130"/>
      <c r="AT51" s="131"/>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32"/>
      <c r="Z52" s="1033"/>
      <c r="AA52" s="1034"/>
      <c r="AB52" s="1038"/>
      <c r="AC52" s="1039"/>
      <c r="AD52" s="1040"/>
      <c r="AE52" s="250"/>
      <c r="AF52" s="250"/>
      <c r="AG52" s="250"/>
      <c r="AH52" s="250"/>
      <c r="AI52" s="250"/>
      <c r="AJ52" s="250"/>
      <c r="AK52" s="250"/>
      <c r="AL52" s="250"/>
      <c r="AM52" s="250"/>
      <c r="AN52" s="250"/>
      <c r="AO52" s="250"/>
      <c r="AP52" s="246"/>
      <c r="AQ52" s="198"/>
      <c r="AR52" s="199"/>
      <c r="AS52" s="133" t="s">
        <v>236</v>
      </c>
      <c r="AT52" s="134"/>
      <c r="AU52" s="199"/>
      <c r="AV52" s="199"/>
      <c r="AW52" s="399" t="s">
        <v>181</v>
      </c>
      <c r="AX52" s="400"/>
    </row>
    <row r="53" spans="1:50" ht="22.5" customHeight="1" x14ac:dyDescent="0.15">
      <c r="A53" s="404"/>
      <c r="B53" s="402"/>
      <c r="C53" s="402"/>
      <c r="D53" s="402"/>
      <c r="E53" s="402"/>
      <c r="F53" s="403"/>
      <c r="G53" s="565"/>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5"/>
      <c r="AC53" s="1030"/>
      <c r="AD53" s="1030"/>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2.5" customHeight="1" x14ac:dyDescent="0.15">
      <c r="A54" s="405"/>
      <c r="B54" s="406"/>
      <c r="C54" s="406"/>
      <c r="D54" s="406"/>
      <c r="E54" s="406"/>
      <c r="F54" s="407"/>
      <c r="G54" s="1010"/>
      <c r="H54" s="1011"/>
      <c r="I54" s="1011"/>
      <c r="J54" s="1011"/>
      <c r="K54" s="1011"/>
      <c r="L54" s="1011"/>
      <c r="M54" s="1011"/>
      <c r="N54" s="1011"/>
      <c r="O54" s="1012"/>
      <c r="P54" s="1018"/>
      <c r="Q54" s="1018"/>
      <c r="R54" s="1018"/>
      <c r="S54" s="1018"/>
      <c r="T54" s="1018"/>
      <c r="U54" s="1018"/>
      <c r="V54" s="1018"/>
      <c r="W54" s="1018"/>
      <c r="X54" s="1019"/>
      <c r="Y54" s="419" t="s">
        <v>54</v>
      </c>
      <c r="Z54" s="1023"/>
      <c r="AA54" s="1024"/>
      <c r="AB54" s="527"/>
      <c r="AC54" s="1029"/>
      <c r="AD54" s="1029"/>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2.5" customHeight="1" x14ac:dyDescent="0.15">
      <c r="A55" s="408"/>
      <c r="B55" s="409"/>
      <c r="C55" s="409"/>
      <c r="D55" s="409"/>
      <c r="E55" s="409"/>
      <c r="F55" s="410"/>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5" t="s">
        <v>182</v>
      </c>
      <c r="AC55" s="1025"/>
      <c r="AD55" s="1025"/>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customFormat="1" ht="23.25" customHeight="1" x14ac:dyDescent="0.15">
      <c r="A56" s="225" t="s">
        <v>386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31"/>
      <c r="Z58" s="830"/>
      <c r="AA58" s="831"/>
      <c r="AB58" s="1035" t="s">
        <v>11</v>
      </c>
      <c r="AC58" s="1036"/>
      <c r="AD58" s="1037"/>
      <c r="AE58" s="249" t="s">
        <v>398</v>
      </c>
      <c r="AF58" s="249"/>
      <c r="AG58" s="249"/>
      <c r="AH58" s="249"/>
      <c r="AI58" s="249" t="s">
        <v>396</v>
      </c>
      <c r="AJ58" s="249"/>
      <c r="AK58" s="249"/>
      <c r="AL58" s="249"/>
      <c r="AM58" s="249" t="s">
        <v>425</v>
      </c>
      <c r="AN58" s="249"/>
      <c r="AO58" s="249"/>
      <c r="AP58" s="243"/>
      <c r="AQ58" s="159" t="s">
        <v>235</v>
      </c>
      <c r="AR58" s="130"/>
      <c r="AS58" s="130"/>
      <c r="AT58" s="131"/>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32"/>
      <c r="Z59" s="1033"/>
      <c r="AA59" s="1034"/>
      <c r="AB59" s="1038"/>
      <c r="AC59" s="1039"/>
      <c r="AD59" s="1040"/>
      <c r="AE59" s="250"/>
      <c r="AF59" s="250"/>
      <c r="AG59" s="250"/>
      <c r="AH59" s="250"/>
      <c r="AI59" s="250"/>
      <c r="AJ59" s="250"/>
      <c r="AK59" s="250"/>
      <c r="AL59" s="250"/>
      <c r="AM59" s="250"/>
      <c r="AN59" s="250"/>
      <c r="AO59" s="250"/>
      <c r="AP59" s="246"/>
      <c r="AQ59" s="198"/>
      <c r="AR59" s="199"/>
      <c r="AS59" s="133" t="s">
        <v>236</v>
      </c>
      <c r="AT59" s="134"/>
      <c r="AU59" s="199"/>
      <c r="AV59" s="199"/>
      <c r="AW59" s="399" t="s">
        <v>181</v>
      </c>
      <c r="AX59" s="400"/>
    </row>
    <row r="60" spans="1:50" ht="22.5" customHeight="1" x14ac:dyDescent="0.15">
      <c r="A60" s="404"/>
      <c r="B60" s="402"/>
      <c r="C60" s="402"/>
      <c r="D60" s="402"/>
      <c r="E60" s="402"/>
      <c r="F60" s="403"/>
      <c r="G60" s="565"/>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5"/>
      <c r="AC60" s="1030"/>
      <c r="AD60" s="1030"/>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2.5" customHeight="1" x14ac:dyDescent="0.15">
      <c r="A61" s="405"/>
      <c r="B61" s="406"/>
      <c r="C61" s="406"/>
      <c r="D61" s="406"/>
      <c r="E61" s="406"/>
      <c r="F61" s="407"/>
      <c r="G61" s="1010"/>
      <c r="H61" s="1011"/>
      <c r="I61" s="1011"/>
      <c r="J61" s="1011"/>
      <c r="K61" s="1011"/>
      <c r="L61" s="1011"/>
      <c r="M61" s="1011"/>
      <c r="N61" s="1011"/>
      <c r="O61" s="1012"/>
      <c r="P61" s="1018"/>
      <c r="Q61" s="1018"/>
      <c r="R61" s="1018"/>
      <c r="S61" s="1018"/>
      <c r="T61" s="1018"/>
      <c r="U61" s="1018"/>
      <c r="V61" s="1018"/>
      <c r="W61" s="1018"/>
      <c r="X61" s="1019"/>
      <c r="Y61" s="419" t="s">
        <v>54</v>
      </c>
      <c r="Z61" s="1023"/>
      <c r="AA61" s="1024"/>
      <c r="AB61" s="527"/>
      <c r="AC61" s="1029"/>
      <c r="AD61" s="1029"/>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2.5" customHeight="1" x14ac:dyDescent="0.15">
      <c r="A62" s="408"/>
      <c r="B62" s="409"/>
      <c r="C62" s="409"/>
      <c r="D62" s="409"/>
      <c r="E62" s="409"/>
      <c r="F62" s="410"/>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5" t="s">
        <v>182</v>
      </c>
      <c r="AC62" s="1025"/>
      <c r="AD62" s="1025"/>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customFormat="1" ht="23.25" customHeight="1" x14ac:dyDescent="0.15">
      <c r="A63" s="225" t="s">
        <v>386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31"/>
      <c r="Z65" s="830"/>
      <c r="AA65" s="831"/>
      <c r="AB65" s="1035" t="s">
        <v>11</v>
      </c>
      <c r="AC65" s="1036"/>
      <c r="AD65" s="1037"/>
      <c r="AE65" s="249" t="s">
        <v>398</v>
      </c>
      <c r="AF65" s="249"/>
      <c r="AG65" s="249"/>
      <c r="AH65" s="249"/>
      <c r="AI65" s="249" t="s">
        <v>396</v>
      </c>
      <c r="AJ65" s="249"/>
      <c r="AK65" s="249"/>
      <c r="AL65" s="249"/>
      <c r="AM65" s="249" t="s">
        <v>425</v>
      </c>
      <c r="AN65" s="249"/>
      <c r="AO65" s="249"/>
      <c r="AP65" s="243"/>
      <c r="AQ65" s="159" t="s">
        <v>235</v>
      </c>
      <c r="AR65" s="130"/>
      <c r="AS65" s="130"/>
      <c r="AT65" s="131"/>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32"/>
      <c r="Z66" s="1033"/>
      <c r="AA66" s="1034"/>
      <c r="AB66" s="1038"/>
      <c r="AC66" s="1039"/>
      <c r="AD66" s="1040"/>
      <c r="AE66" s="250"/>
      <c r="AF66" s="250"/>
      <c r="AG66" s="250"/>
      <c r="AH66" s="250"/>
      <c r="AI66" s="250"/>
      <c r="AJ66" s="250"/>
      <c r="AK66" s="250"/>
      <c r="AL66" s="250"/>
      <c r="AM66" s="250"/>
      <c r="AN66" s="250"/>
      <c r="AO66" s="250"/>
      <c r="AP66" s="246"/>
      <c r="AQ66" s="198"/>
      <c r="AR66" s="199"/>
      <c r="AS66" s="133" t="s">
        <v>236</v>
      </c>
      <c r="AT66" s="134"/>
      <c r="AU66" s="199"/>
      <c r="AV66" s="199"/>
      <c r="AW66" s="399" t="s">
        <v>181</v>
      </c>
      <c r="AX66" s="400"/>
    </row>
    <row r="67" spans="1:50" ht="22.5" customHeight="1" x14ac:dyDescent="0.15">
      <c r="A67" s="404"/>
      <c r="B67" s="402"/>
      <c r="C67" s="402"/>
      <c r="D67" s="402"/>
      <c r="E67" s="402"/>
      <c r="F67" s="403"/>
      <c r="G67" s="565"/>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5"/>
      <c r="AC67" s="1030"/>
      <c r="AD67" s="1030"/>
      <c r="AE67" s="217"/>
      <c r="AF67" s="218"/>
      <c r="AG67" s="218"/>
      <c r="AH67" s="218"/>
      <c r="AI67" s="217"/>
      <c r="AJ67" s="218"/>
      <c r="AK67" s="218"/>
      <c r="AL67" s="218"/>
      <c r="AM67" s="217"/>
      <c r="AN67" s="218"/>
      <c r="AO67" s="218"/>
      <c r="AP67" s="218"/>
      <c r="AQ67" s="341"/>
      <c r="AR67" s="207"/>
      <c r="AS67" s="207"/>
      <c r="AT67" s="342"/>
      <c r="AU67" s="218"/>
      <c r="AV67" s="218"/>
      <c r="AW67" s="218"/>
      <c r="AX67" s="220"/>
    </row>
    <row r="68" spans="1:50" ht="22.5" customHeight="1" x14ac:dyDescent="0.15">
      <c r="A68" s="405"/>
      <c r="B68" s="406"/>
      <c r="C68" s="406"/>
      <c r="D68" s="406"/>
      <c r="E68" s="406"/>
      <c r="F68" s="407"/>
      <c r="G68" s="1010"/>
      <c r="H68" s="1011"/>
      <c r="I68" s="1011"/>
      <c r="J68" s="1011"/>
      <c r="K68" s="1011"/>
      <c r="L68" s="1011"/>
      <c r="M68" s="1011"/>
      <c r="N68" s="1011"/>
      <c r="O68" s="1012"/>
      <c r="P68" s="1018"/>
      <c r="Q68" s="1018"/>
      <c r="R68" s="1018"/>
      <c r="S68" s="1018"/>
      <c r="T68" s="1018"/>
      <c r="U68" s="1018"/>
      <c r="V68" s="1018"/>
      <c r="W68" s="1018"/>
      <c r="X68" s="1019"/>
      <c r="Y68" s="419" t="s">
        <v>54</v>
      </c>
      <c r="Z68" s="1023"/>
      <c r="AA68" s="1024"/>
      <c r="AB68" s="527"/>
      <c r="AC68" s="1029"/>
      <c r="AD68" s="1029"/>
      <c r="AE68" s="217"/>
      <c r="AF68" s="218"/>
      <c r="AG68" s="218"/>
      <c r="AH68" s="218"/>
      <c r="AI68" s="217"/>
      <c r="AJ68" s="218"/>
      <c r="AK68" s="218"/>
      <c r="AL68" s="218"/>
      <c r="AM68" s="217"/>
      <c r="AN68" s="218"/>
      <c r="AO68" s="218"/>
      <c r="AP68" s="218"/>
      <c r="AQ68" s="341"/>
      <c r="AR68" s="207"/>
      <c r="AS68" s="207"/>
      <c r="AT68" s="342"/>
      <c r="AU68" s="218"/>
      <c r="AV68" s="218"/>
      <c r="AW68" s="218"/>
      <c r="AX68" s="220"/>
    </row>
    <row r="69" spans="1:50" ht="22.5" customHeight="1" x14ac:dyDescent="0.15">
      <c r="A69" s="408"/>
      <c r="B69" s="409"/>
      <c r="C69" s="409"/>
      <c r="D69" s="409"/>
      <c r="E69" s="409"/>
      <c r="F69" s="410"/>
      <c r="G69" s="1013"/>
      <c r="H69" s="1014"/>
      <c r="I69" s="1014"/>
      <c r="J69" s="1014"/>
      <c r="K69" s="1014"/>
      <c r="L69" s="1014"/>
      <c r="M69" s="1014"/>
      <c r="N69" s="1014"/>
      <c r="O69" s="1015"/>
      <c r="P69" s="1020"/>
      <c r="Q69" s="1020"/>
      <c r="R69" s="1020"/>
      <c r="S69" s="1020"/>
      <c r="T69" s="1020"/>
      <c r="U69" s="1020"/>
      <c r="V69" s="1020"/>
      <c r="W69" s="1020"/>
      <c r="X69" s="1021"/>
      <c r="Y69" s="419" t="s">
        <v>13</v>
      </c>
      <c r="Z69" s="1023"/>
      <c r="AA69" s="1024"/>
      <c r="AB69" s="560" t="s">
        <v>182</v>
      </c>
      <c r="AC69" s="370"/>
      <c r="AD69" s="370"/>
      <c r="AE69" s="217"/>
      <c r="AF69" s="218"/>
      <c r="AG69" s="218"/>
      <c r="AH69" s="218"/>
      <c r="AI69" s="217"/>
      <c r="AJ69" s="218"/>
      <c r="AK69" s="218"/>
      <c r="AL69" s="218"/>
      <c r="AM69" s="217"/>
      <c r="AN69" s="218"/>
      <c r="AO69" s="218"/>
      <c r="AP69" s="218"/>
      <c r="AQ69" s="341"/>
      <c r="AR69" s="207"/>
      <c r="AS69" s="207"/>
      <c r="AT69" s="342"/>
      <c r="AU69" s="218"/>
      <c r="AV69" s="218"/>
      <c r="AW69" s="218"/>
      <c r="AX69" s="220"/>
    </row>
    <row r="70" spans="1:50" customFormat="1" ht="23.25" customHeight="1" x14ac:dyDescent="0.15">
      <c r="A70" s="225" t="s">
        <v>386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9" t="s">
        <v>28</v>
      </c>
      <c r="B2" s="1060"/>
      <c r="C2" s="1060"/>
      <c r="D2" s="1060"/>
      <c r="E2" s="1060"/>
      <c r="F2" s="1061"/>
      <c r="G2" s="596" t="s">
        <v>372</v>
      </c>
      <c r="H2" s="597"/>
      <c r="I2" s="597"/>
      <c r="J2" s="597"/>
      <c r="K2" s="597"/>
      <c r="L2" s="597"/>
      <c r="M2" s="597"/>
      <c r="N2" s="597"/>
      <c r="O2" s="597"/>
      <c r="P2" s="597"/>
      <c r="Q2" s="597"/>
      <c r="R2" s="597"/>
      <c r="S2" s="597"/>
      <c r="T2" s="597"/>
      <c r="U2" s="597"/>
      <c r="V2" s="597"/>
      <c r="W2" s="597"/>
      <c r="X2" s="597"/>
      <c r="Y2" s="597"/>
      <c r="Z2" s="597"/>
      <c r="AA2" s="597"/>
      <c r="AB2" s="598"/>
      <c r="AC2" s="596" t="s">
        <v>374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3"/>
      <c r="B4" s="1054"/>
      <c r="C4" s="1054"/>
      <c r="D4" s="1054"/>
      <c r="E4" s="1054"/>
      <c r="F4" s="1055"/>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3"/>
      <c r="B5" s="1054"/>
      <c r="C5" s="1054"/>
      <c r="D5" s="1054"/>
      <c r="E5" s="1054"/>
      <c r="F5" s="1055"/>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3"/>
      <c r="B6" s="1054"/>
      <c r="C6" s="1054"/>
      <c r="D6" s="1054"/>
      <c r="E6" s="1054"/>
      <c r="F6" s="1055"/>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3"/>
      <c r="B7" s="1054"/>
      <c r="C7" s="1054"/>
      <c r="D7" s="1054"/>
      <c r="E7" s="1054"/>
      <c r="F7" s="1055"/>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3"/>
      <c r="B8" s="1054"/>
      <c r="C8" s="1054"/>
      <c r="D8" s="1054"/>
      <c r="E8" s="1054"/>
      <c r="F8" s="1055"/>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3"/>
      <c r="B9" s="1054"/>
      <c r="C9" s="1054"/>
      <c r="D9" s="1054"/>
      <c r="E9" s="1054"/>
      <c r="F9" s="1055"/>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3"/>
      <c r="B10" s="1054"/>
      <c r="C10" s="1054"/>
      <c r="D10" s="1054"/>
      <c r="E10" s="1054"/>
      <c r="F10" s="1055"/>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3"/>
      <c r="B11" s="1054"/>
      <c r="C11" s="1054"/>
      <c r="D11" s="1054"/>
      <c r="E11" s="1054"/>
      <c r="F11" s="1055"/>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3"/>
      <c r="B12" s="1054"/>
      <c r="C12" s="1054"/>
      <c r="D12" s="1054"/>
      <c r="E12" s="1054"/>
      <c r="F12" s="1055"/>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3"/>
      <c r="B13" s="1054"/>
      <c r="C13" s="1054"/>
      <c r="D13" s="1054"/>
      <c r="E13" s="1054"/>
      <c r="F13" s="1055"/>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3"/>
      <c r="B14" s="1054"/>
      <c r="C14" s="1054"/>
      <c r="D14" s="1054"/>
      <c r="E14" s="1054"/>
      <c r="F14" s="1055"/>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3"/>
      <c r="B15" s="1054"/>
      <c r="C15" s="1054"/>
      <c r="D15" s="1054"/>
      <c r="E15" s="1054"/>
      <c r="F15" s="1055"/>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3"/>
      <c r="B16" s="1054"/>
      <c r="C16" s="1054"/>
      <c r="D16" s="1054"/>
      <c r="E16" s="1054"/>
      <c r="F16" s="1055"/>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3"/>
      <c r="B17" s="1054"/>
      <c r="C17" s="1054"/>
      <c r="D17" s="1054"/>
      <c r="E17" s="1054"/>
      <c r="F17" s="1055"/>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3"/>
      <c r="B18" s="1054"/>
      <c r="C18" s="1054"/>
      <c r="D18" s="1054"/>
      <c r="E18" s="1054"/>
      <c r="F18" s="1055"/>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3"/>
      <c r="B19" s="1054"/>
      <c r="C19" s="1054"/>
      <c r="D19" s="1054"/>
      <c r="E19" s="1054"/>
      <c r="F19" s="1055"/>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3"/>
      <c r="B20" s="1054"/>
      <c r="C20" s="1054"/>
      <c r="D20" s="1054"/>
      <c r="E20" s="1054"/>
      <c r="F20" s="1055"/>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3"/>
      <c r="B21" s="1054"/>
      <c r="C21" s="1054"/>
      <c r="D21" s="1054"/>
      <c r="E21" s="1054"/>
      <c r="F21" s="1055"/>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3"/>
      <c r="B22" s="1054"/>
      <c r="C22" s="1054"/>
      <c r="D22" s="1054"/>
      <c r="E22" s="1054"/>
      <c r="F22" s="1055"/>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3"/>
      <c r="B23" s="1054"/>
      <c r="C23" s="1054"/>
      <c r="D23" s="1054"/>
      <c r="E23" s="1054"/>
      <c r="F23" s="1055"/>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3"/>
      <c r="B24" s="1054"/>
      <c r="C24" s="1054"/>
      <c r="D24" s="1054"/>
      <c r="E24" s="1054"/>
      <c r="F24" s="1055"/>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3"/>
      <c r="B25" s="1054"/>
      <c r="C25" s="1054"/>
      <c r="D25" s="1054"/>
      <c r="E25" s="1054"/>
      <c r="F25" s="1055"/>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3"/>
      <c r="B26" s="1054"/>
      <c r="C26" s="1054"/>
      <c r="D26" s="1054"/>
      <c r="E26" s="1054"/>
      <c r="F26" s="1055"/>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3"/>
      <c r="B27" s="1054"/>
      <c r="C27" s="1054"/>
      <c r="D27" s="1054"/>
      <c r="E27" s="1054"/>
      <c r="F27" s="1055"/>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3"/>
      <c r="B28" s="1054"/>
      <c r="C28" s="1054"/>
      <c r="D28" s="1054"/>
      <c r="E28" s="1054"/>
      <c r="F28" s="1055"/>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3"/>
      <c r="B29" s="1054"/>
      <c r="C29" s="1054"/>
      <c r="D29" s="1054"/>
      <c r="E29" s="1054"/>
      <c r="F29" s="1055"/>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3"/>
      <c r="B30" s="1054"/>
      <c r="C30" s="1054"/>
      <c r="D30" s="1054"/>
      <c r="E30" s="1054"/>
      <c r="F30" s="1055"/>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3"/>
      <c r="B31" s="1054"/>
      <c r="C31" s="1054"/>
      <c r="D31" s="1054"/>
      <c r="E31" s="1054"/>
      <c r="F31" s="1055"/>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3"/>
      <c r="B32" s="1054"/>
      <c r="C32" s="1054"/>
      <c r="D32" s="1054"/>
      <c r="E32" s="1054"/>
      <c r="F32" s="1055"/>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3"/>
      <c r="B33" s="1054"/>
      <c r="C33" s="1054"/>
      <c r="D33" s="1054"/>
      <c r="E33" s="1054"/>
      <c r="F33" s="1055"/>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3"/>
      <c r="B34" s="1054"/>
      <c r="C34" s="1054"/>
      <c r="D34" s="1054"/>
      <c r="E34" s="1054"/>
      <c r="F34" s="1055"/>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3"/>
      <c r="B35" s="1054"/>
      <c r="C35" s="1054"/>
      <c r="D35" s="1054"/>
      <c r="E35" s="1054"/>
      <c r="F35" s="1055"/>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3"/>
      <c r="B36" s="1054"/>
      <c r="C36" s="1054"/>
      <c r="D36" s="1054"/>
      <c r="E36" s="1054"/>
      <c r="F36" s="1055"/>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3"/>
      <c r="B37" s="1054"/>
      <c r="C37" s="1054"/>
      <c r="D37" s="1054"/>
      <c r="E37" s="1054"/>
      <c r="F37" s="1055"/>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3"/>
      <c r="B38" s="1054"/>
      <c r="C38" s="1054"/>
      <c r="D38" s="1054"/>
      <c r="E38" s="1054"/>
      <c r="F38" s="1055"/>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3"/>
      <c r="B39" s="1054"/>
      <c r="C39" s="1054"/>
      <c r="D39" s="1054"/>
      <c r="E39" s="1054"/>
      <c r="F39" s="1055"/>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3"/>
      <c r="B40" s="1054"/>
      <c r="C40" s="1054"/>
      <c r="D40" s="1054"/>
      <c r="E40" s="1054"/>
      <c r="F40" s="1055"/>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3"/>
      <c r="B41" s="1054"/>
      <c r="C41" s="1054"/>
      <c r="D41" s="1054"/>
      <c r="E41" s="1054"/>
      <c r="F41" s="1055"/>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3"/>
      <c r="B42" s="1054"/>
      <c r="C42" s="1054"/>
      <c r="D42" s="1054"/>
      <c r="E42" s="1054"/>
      <c r="F42" s="1055"/>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3"/>
      <c r="B43" s="1054"/>
      <c r="C43" s="1054"/>
      <c r="D43" s="1054"/>
      <c r="E43" s="1054"/>
      <c r="F43" s="1055"/>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3"/>
      <c r="B44" s="1054"/>
      <c r="C44" s="1054"/>
      <c r="D44" s="1054"/>
      <c r="E44" s="1054"/>
      <c r="F44" s="1055"/>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3"/>
      <c r="B45" s="1054"/>
      <c r="C45" s="1054"/>
      <c r="D45" s="1054"/>
      <c r="E45" s="1054"/>
      <c r="F45" s="1055"/>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3"/>
      <c r="B46" s="1054"/>
      <c r="C46" s="1054"/>
      <c r="D46" s="1054"/>
      <c r="E46" s="1054"/>
      <c r="F46" s="1055"/>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3"/>
      <c r="B47" s="1054"/>
      <c r="C47" s="1054"/>
      <c r="D47" s="1054"/>
      <c r="E47" s="1054"/>
      <c r="F47" s="1055"/>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3"/>
      <c r="B48" s="1054"/>
      <c r="C48" s="1054"/>
      <c r="D48" s="1054"/>
      <c r="E48" s="1054"/>
      <c r="F48" s="1055"/>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3"/>
      <c r="B49" s="1054"/>
      <c r="C49" s="1054"/>
      <c r="D49" s="1054"/>
      <c r="E49" s="1054"/>
      <c r="F49" s="1055"/>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3"/>
      <c r="B50" s="1054"/>
      <c r="C50" s="1054"/>
      <c r="D50" s="1054"/>
      <c r="E50" s="1054"/>
      <c r="F50" s="1055"/>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3"/>
      <c r="B51" s="1054"/>
      <c r="C51" s="1054"/>
      <c r="D51" s="1054"/>
      <c r="E51" s="1054"/>
      <c r="F51" s="1055"/>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3"/>
      <c r="B52" s="1054"/>
      <c r="C52" s="1054"/>
      <c r="D52" s="1054"/>
      <c r="E52" s="1054"/>
      <c r="F52" s="1055"/>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8" customFormat="1" ht="24.75" customHeight="1" thickBot="1" x14ac:dyDescent="0.2"/>
    <row r="55" spans="1:50" ht="30" customHeight="1" x14ac:dyDescent="0.15">
      <c r="A55" s="1059" t="s">
        <v>28</v>
      </c>
      <c r="B55" s="1060"/>
      <c r="C55" s="1060"/>
      <c r="D55" s="1060"/>
      <c r="E55" s="1060"/>
      <c r="F55" s="1061"/>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3"/>
      <c r="B56" s="1054"/>
      <c r="C56" s="1054"/>
      <c r="D56" s="1054"/>
      <c r="E56" s="1054"/>
      <c r="F56" s="1055"/>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3"/>
      <c r="B57" s="1054"/>
      <c r="C57" s="1054"/>
      <c r="D57" s="1054"/>
      <c r="E57" s="1054"/>
      <c r="F57" s="1055"/>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3"/>
      <c r="B58" s="1054"/>
      <c r="C58" s="1054"/>
      <c r="D58" s="1054"/>
      <c r="E58" s="1054"/>
      <c r="F58" s="1055"/>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3"/>
      <c r="B59" s="1054"/>
      <c r="C59" s="1054"/>
      <c r="D59" s="1054"/>
      <c r="E59" s="1054"/>
      <c r="F59" s="1055"/>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3"/>
      <c r="B60" s="1054"/>
      <c r="C60" s="1054"/>
      <c r="D60" s="1054"/>
      <c r="E60" s="1054"/>
      <c r="F60" s="1055"/>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3"/>
      <c r="B61" s="1054"/>
      <c r="C61" s="1054"/>
      <c r="D61" s="1054"/>
      <c r="E61" s="1054"/>
      <c r="F61" s="1055"/>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3"/>
      <c r="B62" s="1054"/>
      <c r="C62" s="1054"/>
      <c r="D62" s="1054"/>
      <c r="E62" s="1054"/>
      <c r="F62" s="1055"/>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3"/>
      <c r="B63" s="1054"/>
      <c r="C63" s="1054"/>
      <c r="D63" s="1054"/>
      <c r="E63" s="1054"/>
      <c r="F63" s="1055"/>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3"/>
      <c r="B64" s="1054"/>
      <c r="C64" s="1054"/>
      <c r="D64" s="1054"/>
      <c r="E64" s="1054"/>
      <c r="F64" s="1055"/>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3"/>
      <c r="B65" s="1054"/>
      <c r="C65" s="1054"/>
      <c r="D65" s="1054"/>
      <c r="E65" s="1054"/>
      <c r="F65" s="1055"/>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3"/>
      <c r="B66" s="1054"/>
      <c r="C66" s="1054"/>
      <c r="D66" s="1054"/>
      <c r="E66" s="1054"/>
      <c r="F66" s="1055"/>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3"/>
      <c r="B67" s="1054"/>
      <c r="C67" s="1054"/>
      <c r="D67" s="1054"/>
      <c r="E67" s="1054"/>
      <c r="F67" s="1055"/>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3"/>
      <c r="B68" s="1054"/>
      <c r="C68" s="1054"/>
      <c r="D68" s="1054"/>
      <c r="E68" s="1054"/>
      <c r="F68" s="1055"/>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3"/>
      <c r="B69" s="1054"/>
      <c r="C69" s="1054"/>
      <c r="D69" s="1054"/>
      <c r="E69" s="1054"/>
      <c r="F69" s="1055"/>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3"/>
      <c r="B70" s="1054"/>
      <c r="C70" s="1054"/>
      <c r="D70" s="1054"/>
      <c r="E70" s="1054"/>
      <c r="F70" s="1055"/>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3"/>
      <c r="B71" s="1054"/>
      <c r="C71" s="1054"/>
      <c r="D71" s="1054"/>
      <c r="E71" s="1054"/>
      <c r="F71" s="1055"/>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3"/>
      <c r="B72" s="1054"/>
      <c r="C72" s="1054"/>
      <c r="D72" s="1054"/>
      <c r="E72" s="1054"/>
      <c r="F72" s="1055"/>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3"/>
      <c r="B73" s="1054"/>
      <c r="C73" s="1054"/>
      <c r="D73" s="1054"/>
      <c r="E73" s="1054"/>
      <c r="F73" s="1055"/>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3"/>
      <c r="B74" s="1054"/>
      <c r="C74" s="1054"/>
      <c r="D74" s="1054"/>
      <c r="E74" s="1054"/>
      <c r="F74" s="1055"/>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3"/>
      <c r="B75" s="1054"/>
      <c r="C75" s="1054"/>
      <c r="D75" s="1054"/>
      <c r="E75" s="1054"/>
      <c r="F75" s="1055"/>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3"/>
      <c r="B76" s="1054"/>
      <c r="C76" s="1054"/>
      <c r="D76" s="1054"/>
      <c r="E76" s="1054"/>
      <c r="F76" s="1055"/>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3"/>
      <c r="B77" s="1054"/>
      <c r="C77" s="1054"/>
      <c r="D77" s="1054"/>
      <c r="E77" s="1054"/>
      <c r="F77" s="1055"/>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3"/>
      <c r="B78" s="1054"/>
      <c r="C78" s="1054"/>
      <c r="D78" s="1054"/>
      <c r="E78" s="1054"/>
      <c r="F78" s="1055"/>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3"/>
      <c r="B79" s="1054"/>
      <c r="C79" s="1054"/>
      <c r="D79" s="1054"/>
      <c r="E79" s="1054"/>
      <c r="F79" s="1055"/>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3"/>
      <c r="B80" s="1054"/>
      <c r="C80" s="1054"/>
      <c r="D80" s="1054"/>
      <c r="E80" s="1054"/>
      <c r="F80" s="1055"/>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3"/>
      <c r="B81" s="1054"/>
      <c r="C81" s="1054"/>
      <c r="D81" s="1054"/>
      <c r="E81" s="1054"/>
      <c r="F81" s="1055"/>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3"/>
      <c r="B82" s="1054"/>
      <c r="C82" s="1054"/>
      <c r="D82" s="1054"/>
      <c r="E82" s="1054"/>
      <c r="F82" s="1055"/>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3"/>
      <c r="B83" s="1054"/>
      <c r="C83" s="1054"/>
      <c r="D83" s="1054"/>
      <c r="E83" s="1054"/>
      <c r="F83" s="1055"/>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3"/>
      <c r="B84" s="1054"/>
      <c r="C84" s="1054"/>
      <c r="D84" s="1054"/>
      <c r="E84" s="1054"/>
      <c r="F84" s="1055"/>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3"/>
      <c r="B85" s="1054"/>
      <c r="C85" s="1054"/>
      <c r="D85" s="1054"/>
      <c r="E85" s="1054"/>
      <c r="F85" s="1055"/>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3"/>
      <c r="B86" s="1054"/>
      <c r="C86" s="1054"/>
      <c r="D86" s="1054"/>
      <c r="E86" s="1054"/>
      <c r="F86" s="1055"/>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3"/>
      <c r="B87" s="1054"/>
      <c r="C87" s="1054"/>
      <c r="D87" s="1054"/>
      <c r="E87" s="1054"/>
      <c r="F87" s="1055"/>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3"/>
      <c r="B88" s="1054"/>
      <c r="C88" s="1054"/>
      <c r="D88" s="1054"/>
      <c r="E88" s="1054"/>
      <c r="F88" s="1055"/>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3"/>
      <c r="B89" s="1054"/>
      <c r="C89" s="1054"/>
      <c r="D89" s="1054"/>
      <c r="E89" s="1054"/>
      <c r="F89" s="1055"/>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3"/>
      <c r="B90" s="1054"/>
      <c r="C90" s="1054"/>
      <c r="D90" s="1054"/>
      <c r="E90" s="1054"/>
      <c r="F90" s="1055"/>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3"/>
      <c r="B91" s="1054"/>
      <c r="C91" s="1054"/>
      <c r="D91" s="1054"/>
      <c r="E91" s="1054"/>
      <c r="F91" s="1055"/>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3"/>
      <c r="B92" s="1054"/>
      <c r="C92" s="1054"/>
      <c r="D92" s="1054"/>
      <c r="E92" s="1054"/>
      <c r="F92" s="1055"/>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3"/>
      <c r="B93" s="1054"/>
      <c r="C93" s="1054"/>
      <c r="D93" s="1054"/>
      <c r="E93" s="1054"/>
      <c r="F93" s="1055"/>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3"/>
      <c r="B94" s="1054"/>
      <c r="C94" s="1054"/>
      <c r="D94" s="1054"/>
      <c r="E94" s="1054"/>
      <c r="F94" s="1055"/>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3"/>
      <c r="B95" s="1054"/>
      <c r="C95" s="1054"/>
      <c r="D95" s="1054"/>
      <c r="E95" s="1054"/>
      <c r="F95" s="1055"/>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3"/>
      <c r="B96" s="1054"/>
      <c r="C96" s="1054"/>
      <c r="D96" s="1054"/>
      <c r="E96" s="1054"/>
      <c r="F96" s="1055"/>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3"/>
      <c r="B97" s="1054"/>
      <c r="C97" s="1054"/>
      <c r="D97" s="1054"/>
      <c r="E97" s="1054"/>
      <c r="F97" s="1055"/>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3"/>
      <c r="B98" s="1054"/>
      <c r="C98" s="1054"/>
      <c r="D98" s="1054"/>
      <c r="E98" s="1054"/>
      <c r="F98" s="1055"/>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3"/>
      <c r="B99" s="1054"/>
      <c r="C99" s="1054"/>
      <c r="D99" s="1054"/>
      <c r="E99" s="1054"/>
      <c r="F99" s="1055"/>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3"/>
      <c r="B100" s="1054"/>
      <c r="C100" s="1054"/>
      <c r="D100" s="1054"/>
      <c r="E100" s="1054"/>
      <c r="F100" s="1055"/>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3"/>
      <c r="B101" s="1054"/>
      <c r="C101" s="1054"/>
      <c r="D101" s="1054"/>
      <c r="E101" s="1054"/>
      <c r="F101" s="1055"/>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3"/>
      <c r="B102" s="1054"/>
      <c r="C102" s="1054"/>
      <c r="D102" s="1054"/>
      <c r="E102" s="1054"/>
      <c r="F102" s="1055"/>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3"/>
      <c r="B103" s="1054"/>
      <c r="C103" s="1054"/>
      <c r="D103" s="1054"/>
      <c r="E103" s="1054"/>
      <c r="F103" s="1055"/>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3"/>
      <c r="B104" s="1054"/>
      <c r="C104" s="1054"/>
      <c r="D104" s="1054"/>
      <c r="E104" s="1054"/>
      <c r="F104" s="1055"/>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3"/>
      <c r="B105" s="1054"/>
      <c r="C105" s="1054"/>
      <c r="D105" s="1054"/>
      <c r="E105" s="1054"/>
      <c r="F105" s="1055"/>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8" customFormat="1" ht="24.75" customHeight="1" thickBot="1" x14ac:dyDescent="0.2"/>
    <row r="108" spans="1:50" ht="30" customHeight="1" x14ac:dyDescent="0.15">
      <c r="A108" s="1059" t="s">
        <v>28</v>
      </c>
      <c r="B108" s="1060"/>
      <c r="C108" s="1060"/>
      <c r="D108" s="1060"/>
      <c r="E108" s="1060"/>
      <c r="F108" s="1061"/>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3"/>
      <c r="B109" s="1054"/>
      <c r="C109" s="1054"/>
      <c r="D109" s="1054"/>
      <c r="E109" s="1054"/>
      <c r="F109" s="1055"/>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3"/>
      <c r="B110" s="1054"/>
      <c r="C110" s="1054"/>
      <c r="D110" s="1054"/>
      <c r="E110" s="1054"/>
      <c r="F110" s="1055"/>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3"/>
      <c r="B111" s="1054"/>
      <c r="C111" s="1054"/>
      <c r="D111" s="1054"/>
      <c r="E111" s="1054"/>
      <c r="F111" s="1055"/>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3"/>
      <c r="B112" s="1054"/>
      <c r="C112" s="1054"/>
      <c r="D112" s="1054"/>
      <c r="E112" s="1054"/>
      <c r="F112" s="1055"/>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3"/>
      <c r="B113" s="1054"/>
      <c r="C113" s="1054"/>
      <c r="D113" s="1054"/>
      <c r="E113" s="1054"/>
      <c r="F113" s="1055"/>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3"/>
      <c r="B114" s="1054"/>
      <c r="C114" s="1054"/>
      <c r="D114" s="1054"/>
      <c r="E114" s="1054"/>
      <c r="F114" s="1055"/>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3"/>
      <c r="B115" s="1054"/>
      <c r="C115" s="1054"/>
      <c r="D115" s="1054"/>
      <c r="E115" s="1054"/>
      <c r="F115" s="1055"/>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3"/>
      <c r="B116" s="1054"/>
      <c r="C116" s="1054"/>
      <c r="D116" s="1054"/>
      <c r="E116" s="1054"/>
      <c r="F116" s="1055"/>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3"/>
      <c r="B117" s="1054"/>
      <c r="C117" s="1054"/>
      <c r="D117" s="1054"/>
      <c r="E117" s="1054"/>
      <c r="F117" s="1055"/>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3"/>
      <c r="B118" s="1054"/>
      <c r="C118" s="1054"/>
      <c r="D118" s="1054"/>
      <c r="E118" s="1054"/>
      <c r="F118" s="1055"/>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3"/>
      <c r="B119" s="1054"/>
      <c r="C119" s="1054"/>
      <c r="D119" s="1054"/>
      <c r="E119" s="1054"/>
      <c r="F119" s="1055"/>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3"/>
      <c r="B120" s="1054"/>
      <c r="C120" s="1054"/>
      <c r="D120" s="1054"/>
      <c r="E120" s="1054"/>
      <c r="F120" s="1055"/>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3"/>
      <c r="B121" s="1054"/>
      <c r="C121" s="1054"/>
      <c r="D121" s="1054"/>
      <c r="E121" s="1054"/>
      <c r="F121" s="1055"/>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3"/>
      <c r="B122" s="1054"/>
      <c r="C122" s="1054"/>
      <c r="D122" s="1054"/>
      <c r="E122" s="1054"/>
      <c r="F122" s="1055"/>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3"/>
      <c r="B123" s="1054"/>
      <c r="C123" s="1054"/>
      <c r="D123" s="1054"/>
      <c r="E123" s="1054"/>
      <c r="F123" s="1055"/>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3"/>
      <c r="B124" s="1054"/>
      <c r="C124" s="1054"/>
      <c r="D124" s="1054"/>
      <c r="E124" s="1054"/>
      <c r="F124" s="1055"/>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3"/>
      <c r="B125" s="1054"/>
      <c r="C125" s="1054"/>
      <c r="D125" s="1054"/>
      <c r="E125" s="1054"/>
      <c r="F125" s="1055"/>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3"/>
      <c r="B126" s="1054"/>
      <c r="C126" s="1054"/>
      <c r="D126" s="1054"/>
      <c r="E126" s="1054"/>
      <c r="F126" s="1055"/>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3"/>
      <c r="B127" s="1054"/>
      <c r="C127" s="1054"/>
      <c r="D127" s="1054"/>
      <c r="E127" s="1054"/>
      <c r="F127" s="1055"/>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3"/>
      <c r="B128" s="1054"/>
      <c r="C128" s="1054"/>
      <c r="D128" s="1054"/>
      <c r="E128" s="1054"/>
      <c r="F128" s="1055"/>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3"/>
      <c r="B129" s="1054"/>
      <c r="C129" s="1054"/>
      <c r="D129" s="1054"/>
      <c r="E129" s="1054"/>
      <c r="F129" s="1055"/>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3"/>
      <c r="B130" s="1054"/>
      <c r="C130" s="1054"/>
      <c r="D130" s="1054"/>
      <c r="E130" s="1054"/>
      <c r="F130" s="1055"/>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3"/>
      <c r="B131" s="1054"/>
      <c r="C131" s="1054"/>
      <c r="D131" s="1054"/>
      <c r="E131" s="1054"/>
      <c r="F131" s="1055"/>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3"/>
      <c r="B132" s="1054"/>
      <c r="C132" s="1054"/>
      <c r="D132" s="1054"/>
      <c r="E132" s="1054"/>
      <c r="F132" s="1055"/>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3"/>
      <c r="B133" s="1054"/>
      <c r="C133" s="1054"/>
      <c r="D133" s="1054"/>
      <c r="E133" s="1054"/>
      <c r="F133" s="1055"/>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3"/>
      <c r="B134" s="1054"/>
      <c r="C134" s="1054"/>
      <c r="D134" s="1054"/>
      <c r="E134" s="1054"/>
      <c r="F134" s="1055"/>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3"/>
      <c r="B135" s="1054"/>
      <c r="C135" s="1054"/>
      <c r="D135" s="1054"/>
      <c r="E135" s="1054"/>
      <c r="F135" s="1055"/>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3"/>
      <c r="B136" s="1054"/>
      <c r="C136" s="1054"/>
      <c r="D136" s="1054"/>
      <c r="E136" s="1054"/>
      <c r="F136" s="1055"/>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3"/>
      <c r="B137" s="1054"/>
      <c r="C137" s="1054"/>
      <c r="D137" s="1054"/>
      <c r="E137" s="1054"/>
      <c r="F137" s="1055"/>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3"/>
      <c r="B138" s="1054"/>
      <c r="C138" s="1054"/>
      <c r="D138" s="1054"/>
      <c r="E138" s="1054"/>
      <c r="F138" s="1055"/>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3"/>
      <c r="B139" s="1054"/>
      <c r="C139" s="1054"/>
      <c r="D139" s="1054"/>
      <c r="E139" s="1054"/>
      <c r="F139" s="1055"/>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3"/>
      <c r="B140" s="1054"/>
      <c r="C140" s="1054"/>
      <c r="D140" s="1054"/>
      <c r="E140" s="1054"/>
      <c r="F140" s="1055"/>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3"/>
      <c r="B141" s="1054"/>
      <c r="C141" s="1054"/>
      <c r="D141" s="1054"/>
      <c r="E141" s="1054"/>
      <c r="F141" s="1055"/>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3"/>
      <c r="B142" s="1054"/>
      <c r="C142" s="1054"/>
      <c r="D142" s="1054"/>
      <c r="E142" s="1054"/>
      <c r="F142" s="1055"/>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3"/>
      <c r="B143" s="1054"/>
      <c r="C143" s="1054"/>
      <c r="D143" s="1054"/>
      <c r="E143" s="1054"/>
      <c r="F143" s="1055"/>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3"/>
      <c r="B144" s="1054"/>
      <c r="C144" s="1054"/>
      <c r="D144" s="1054"/>
      <c r="E144" s="1054"/>
      <c r="F144" s="1055"/>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3"/>
      <c r="B145" s="1054"/>
      <c r="C145" s="1054"/>
      <c r="D145" s="1054"/>
      <c r="E145" s="1054"/>
      <c r="F145" s="1055"/>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3"/>
      <c r="B146" s="1054"/>
      <c r="C146" s="1054"/>
      <c r="D146" s="1054"/>
      <c r="E146" s="1054"/>
      <c r="F146" s="1055"/>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3"/>
      <c r="B147" s="1054"/>
      <c r="C147" s="1054"/>
      <c r="D147" s="1054"/>
      <c r="E147" s="1054"/>
      <c r="F147" s="1055"/>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3"/>
      <c r="B148" s="1054"/>
      <c r="C148" s="1054"/>
      <c r="D148" s="1054"/>
      <c r="E148" s="1054"/>
      <c r="F148" s="1055"/>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3"/>
      <c r="B149" s="1054"/>
      <c r="C149" s="1054"/>
      <c r="D149" s="1054"/>
      <c r="E149" s="1054"/>
      <c r="F149" s="1055"/>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3"/>
      <c r="B150" s="1054"/>
      <c r="C150" s="1054"/>
      <c r="D150" s="1054"/>
      <c r="E150" s="1054"/>
      <c r="F150" s="1055"/>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3"/>
      <c r="B151" s="1054"/>
      <c r="C151" s="1054"/>
      <c r="D151" s="1054"/>
      <c r="E151" s="1054"/>
      <c r="F151" s="1055"/>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3"/>
      <c r="B152" s="1054"/>
      <c r="C152" s="1054"/>
      <c r="D152" s="1054"/>
      <c r="E152" s="1054"/>
      <c r="F152" s="1055"/>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3"/>
      <c r="B153" s="1054"/>
      <c r="C153" s="1054"/>
      <c r="D153" s="1054"/>
      <c r="E153" s="1054"/>
      <c r="F153" s="1055"/>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3"/>
      <c r="B154" s="1054"/>
      <c r="C154" s="1054"/>
      <c r="D154" s="1054"/>
      <c r="E154" s="1054"/>
      <c r="F154" s="1055"/>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3"/>
      <c r="B155" s="1054"/>
      <c r="C155" s="1054"/>
      <c r="D155" s="1054"/>
      <c r="E155" s="1054"/>
      <c r="F155" s="1055"/>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3"/>
      <c r="B156" s="1054"/>
      <c r="C156" s="1054"/>
      <c r="D156" s="1054"/>
      <c r="E156" s="1054"/>
      <c r="F156" s="1055"/>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3"/>
      <c r="B157" s="1054"/>
      <c r="C157" s="1054"/>
      <c r="D157" s="1054"/>
      <c r="E157" s="1054"/>
      <c r="F157" s="1055"/>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3"/>
      <c r="B158" s="1054"/>
      <c r="C158" s="1054"/>
      <c r="D158" s="1054"/>
      <c r="E158" s="1054"/>
      <c r="F158" s="1055"/>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8" customFormat="1" ht="24.75" customHeight="1" thickBot="1" x14ac:dyDescent="0.2"/>
    <row r="161" spans="1:50" ht="30" customHeight="1" x14ac:dyDescent="0.15">
      <c r="A161" s="1059" t="s">
        <v>28</v>
      </c>
      <c r="B161" s="1060"/>
      <c r="C161" s="1060"/>
      <c r="D161" s="1060"/>
      <c r="E161" s="1060"/>
      <c r="F161" s="1061"/>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3"/>
      <c r="B162" s="1054"/>
      <c r="C162" s="1054"/>
      <c r="D162" s="1054"/>
      <c r="E162" s="1054"/>
      <c r="F162" s="1055"/>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3"/>
      <c r="B163" s="1054"/>
      <c r="C163" s="1054"/>
      <c r="D163" s="1054"/>
      <c r="E163" s="1054"/>
      <c r="F163" s="1055"/>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3"/>
      <c r="B164" s="1054"/>
      <c r="C164" s="1054"/>
      <c r="D164" s="1054"/>
      <c r="E164" s="1054"/>
      <c r="F164" s="1055"/>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3"/>
      <c r="B165" s="1054"/>
      <c r="C165" s="1054"/>
      <c r="D165" s="1054"/>
      <c r="E165" s="1054"/>
      <c r="F165" s="1055"/>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3"/>
      <c r="B166" s="1054"/>
      <c r="C166" s="1054"/>
      <c r="D166" s="1054"/>
      <c r="E166" s="1054"/>
      <c r="F166" s="1055"/>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3"/>
      <c r="B167" s="1054"/>
      <c r="C167" s="1054"/>
      <c r="D167" s="1054"/>
      <c r="E167" s="1054"/>
      <c r="F167" s="1055"/>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3"/>
      <c r="B168" s="1054"/>
      <c r="C168" s="1054"/>
      <c r="D168" s="1054"/>
      <c r="E168" s="1054"/>
      <c r="F168" s="1055"/>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3"/>
      <c r="B169" s="1054"/>
      <c r="C169" s="1054"/>
      <c r="D169" s="1054"/>
      <c r="E169" s="1054"/>
      <c r="F169" s="1055"/>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3"/>
      <c r="B170" s="1054"/>
      <c r="C170" s="1054"/>
      <c r="D170" s="1054"/>
      <c r="E170" s="1054"/>
      <c r="F170" s="1055"/>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3"/>
      <c r="B171" s="1054"/>
      <c r="C171" s="1054"/>
      <c r="D171" s="1054"/>
      <c r="E171" s="1054"/>
      <c r="F171" s="1055"/>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3"/>
      <c r="B172" s="1054"/>
      <c r="C172" s="1054"/>
      <c r="D172" s="1054"/>
      <c r="E172" s="1054"/>
      <c r="F172" s="1055"/>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3"/>
      <c r="B173" s="1054"/>
      <c r="C173" s="1054"/>
      <c r="D173" s="1054"/>
      <c r="E173" s="1054"/>
      <c r="F173" s="1055"/>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3"/>
      <c r="B174" s="1054"/>
      <c r="C174" s="1054"/>
      <c r="D174" s="1054"/>
      <c r="E174" s="1054"/>
      <c r="F174" s="1055"/>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3"/>
      <c r="B175" s="1054"/>
      <c r="C175" s="1054"/>
      <c r="D175" s="1054"/>
      <c r="E175" s="1054"/>
      <c r="F175" s="1055"/>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3"/>
      <c r="B176" s="1054"/>
      <c r="C176" s="1054"/>
      <c r="D176" s="1054"/>
      <c r="E176" s="1054"/>
      <c r="F176" s="1055"/>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3"/>
      <c r="B177" s="1054"/>
      <c r="C177" s="1054"/>
      <c r="D177" s="1054"/>
      <c r="E177" s="1054"/>
      <c r="F177" s="1055"/>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3"/>
      <c r="B178" s="1054"/>
      <c r="C178" s="1054"/>
      <c r="D178" s="1054"/>
      <c r="E178" s="1054"/>
      <c r="F178" s="1055"/>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3"/>
      <c r="B179" s="1054"/>
      <c r="C179" s="1054"/>
      <c r="D179" s="1054"/>
      <c r="E179" s="1054"/>
      <c r="F179" s="1055"/>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3"/>
      <c r="B180" s="1054"/>
      <c r="C180" s="1054"/>
      <c r="D180" s="1054"/>
      <c r="E180" s="1054"/>
      <c r="F180" s="1055"/>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3"/>
      <c r="B181" s="1054"/>
      <c r="C181" s="1054"/>
      <c r="D181" s="1054"/>
      <c r="E181" s="1054"/>
      <c r="F181" s="1055"/>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3"/>
      <c r="B182" s="1054"/>
      <c r="C182" s="1054"/>
      <c r="D182" s="1054"/>
      <c r="E182" s="1054"/>
      <c r="F182" s="1055"/>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3"/>
      <c r="B183" s="1054"/>
      <c r="C183" s="1054"/>
      <c r="D183" s="1054"/>
      <c r="E183" s="1054"/>
      <c r="F183" s="1055"/>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3"/>
      <c r="B184" s="1054"/>
      <c r="C184" s="1054"/>
      <c r="D184" s="1054"/>
      <c r="E184" s="1054"/>
      <c r="F184" s="1055"/>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3"/>
      <c r="B185" s="1054"/>
      <c r="C185" s="1054"/>
      <c r="D185" s="1054"/>
      <c r="E185" s="1054"/>
      <c r="F185" s="1055"/>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3"/>
      <c r="B186" s="1054"/>
      <c r="C186" s="1054"/>
      <c r="D186" s="1054"/>
      <c r="E186" s="1054"/>
      <c r="F186" s="1055"/>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3"/>
      <c r="B187" s="1054"/>
      <c r="C187" s="1054"/>
      <c r="D187" s="1054"/>
      <c r="E187" s="1054"/>
      <c r="F187" s="1055"/>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3"/>
      <c r="B188" s="1054"/>
      <c r="C188" s="1054"/>
      <c r="D188" s="1054"/>
      <c r="E188" s="1054"/>
      <c r="F188" s="1055"/>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3"/>
      <c r="B189" s="1054"/>
      <c r="C189" s="1054"/>
      <c r="D189" s="1054"/>
      <c r="E189" s="1054"/>
      <c r="F189" s="1055"/>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3"/>
      <c r="B190" s="1054"/>
      <c r="C190" s="1054"/>
      <c r="D190" s="1054"/>
      <c r="E190" s="1054"/>
      <c r="F190" s="1055"/>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3"/>
      <c r="B191" s="1054"/>
      <c r="C191" s="1054"/>
      <c r="D191" s="1054"/>
      <c r="E191" s="1054"/>
      <c r="F191" s="1055"/>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3"/>
      <c r="B192" s="1054"/>
      <c r="C192" s="1054"/>
      <c r="D192" s="1054"/>
      <c r="E192" s="1054"/>
      <c r="F192" s="1055"/>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3"/>
      <c r="B193" s="1054"/>
      <c r="C193" s="1054"/>
      <c r="D193" s="1054"/>
      <c r="E193" s="1054"/>
      <c r="F193" s="1055"/>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3"/>
      <c r="B194" s="1054"/>
      <c r="C194" s="1054"/>
      <c r="D194" s="1054"/>
      <c r="E194" s="1054"/>
      <c r="F194" s="1055"/>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3"/>
      <c r="B195" s="1054"/>
      <c r="C195" s="1054"/>
      <c r="D195" s="1054"/>
      <c r="E195" s="1054"/>
      <c r="F195" s="1055"/>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3"/>
      <c r="B196" s="1054"/>
      <c r="C196" s="1054"/>
      <c r="D196" s="1054"/>
      <c r="E196" s="1054"/>
      <c r="F196" s="1055"/>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3"/>
      <c r="B197" s="1054"/>
      <c r="C197" s="1054"/>
      <c r="D197" s="1054"/>
      <c r="E197" s="1054"/>
      <c r="F197" s="1055"/>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3"/>
      <c r="B198" s="1054"/>
      <c r="C198" s="1054"/>
      <c r="D198" s="1054"/>
      <c r="E198" s="1054"/>
      <c r="F198" s="1055"/>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3"/>
      <c r="B199" s="1054"/>
      <c r="C199" s="1054"/>
      <c r="D199" s="1054"/>
      <c r="E199" s="1054"/>
      <c r="F199" s="1055"/>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3"/>
      <c r="B200" s="1054"/>
      <c r="C200" s="1054"/>
      <c r="D200" s="1054"/>
      <c r="E200" s="1054"/>
      <c r="F200" s="1055"/>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3"/>
      <c r="B201" s="1054"/>
      <c r="C201" s="1054"/>
      <c r="D201" s="1054"/>
      <c r="E201" s="1054"/>
      <c r="F201" s="1055"/>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3"/>
      <c r="B202" s="1054"/>
      <c r="C202" s="1054"/>
      <c r="D202" s="1054"/>
      <c r="E202" s="1054"/>
      <c r="F202" s="1055"/>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3"/>
      <c r="B203" s="1054"/>
      <c r="C203" s="1054"/>
      <c r="D203" s="1054"/>
      <c r="E203" s="1054"/>
      <c r="F203" s="1055"/>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3"/>
      <c r="B204" s="1054"/>
      <c r="C204" s="1054"/>
      <c r="D204" s="1054"/>
      <c r="E204" s="1054"/>
      <c r="F204" s="1055"/>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3"/>
      <c r="B205" s="1054"/>
      <c r="C205" s="1054"/>
      <c r="D205" s="1054"/>
      <c r="E205" s="1054"/>
      <c r="F205" s="1055"/>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3"/>
      <c r="B206" s="1054"/>
      <c r="C206" s="1054"/>
      <c r="D206" s="1054"/>
      <c r="E206" s="1054"/>
      <c r="F206" s="1055"/>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3"/>
      <c r="B207" s="1054"/>
      <c r="C207" s="1054"/>
      <c r="D207" s="1054"/>
      <c r="E207" s="1054"/>
      <c r="F207" s="1055"/>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3"/>
      <c r="B208" s="1054"/>
      <c r="C208" s="1054"/>
      <c r="D208" s="1054"/>
      <c r="E208" s="1054"/>
      <c r="F208" s="1055"/>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3"/>
      <c r="B209" s="1054"/>
      <c r="C209" s="1054"/>
      <c r="D209" s="1054"/>
      <c r="E209" s="1054"/>
      <c r="F209" s="1055"/>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3"/>
      <c r="B210" s="1054"/>
      <c r="C210" s="1054"/>
      <c r="D210" s="1054"/>
      <c r="E210" s="1054"/>
      <c r="F210" s="1055"/>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3"/>
      <c r="B211" s="1054"/>
      <c r="C211" s="1054"/>
      <c r="D211" s="1054"/>
      <c r="E211" s="1054"/>
      <c r="F211" s="1055"/>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8" customFormat="1" ht="24.75" customHeight="1" thickBot="1" x14ac:dyDescent="0.2"/>
    <row r="214" spans="1:50" ht="30" customHeight="1" x14ac:dyDescent="0.15">
      <c r="A214" s="1050" t="s">
        <v>28</v>
      </c>
      <c r="B214" s="1051"/>
      <c r="C214" s="1051"/>
      <c r="D214" s="1051"/>
      <c r="E214" s="1051"/>
      <c r="F214" s="1052"/>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3"/>
      <c r="B215" s="1054"/>
      <c r="C215" s="1054"/>
      <c r="D215" s="1054"/>
      <c r="E215" s="1054"/>
      <c r="F215" s="1055"/>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3"/>
      <c r="B216" s="1054"/>
      <c r="C216" s="1054"/>
      <c r="D216" s="1054"/>
      <c r="E216" s="1054"/>
      <c r="F216" s="1055"/>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3"/>
      <c r="B217" s="1054"/>
      <c r="C217" s="1054"/>
      <c r="D217" s="1054"/>
      <c r="E217" s="1054"/>
      <c r="F217" s="1055"/>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3"/>
      <c r="B218" s="1054"/>
      <c r="C218" s="1054"/>
      <c r="D218" s="1054"/>
      <c r="E218" s="1054"/>
      <c r="F218" s="1055"/>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3"/>
      <c r="B219" s="1054"/>
      <c r="C219" s="1054"/>
      <c r="D219" s="1054"/>
      <c r="E219" s="1054"/>
      <c r="F219" s="1055"/>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3"/>
      <c r="B220" s="1054"/>
      <c r="C220" s="1054"/>
      <c r="D220" s="1054"/>
      <c r="E220" s="1054"/>
      <c r="F220" s="1055"/>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3"/>
      <c r="B221" s="1054"/>
      <c r="C221" s="1054"/>
      <c r="D221" s="1054"/>
      <c r="E221" s="1054"/>
      <c r="F221" s="1055"/>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3"/>
      <c r="B222" s="1054"/>
      <c r="C222" s="1054"/>
      <c r="D222" s="1054"/>
      <c r="E222" s="1054"/>
      <c r="F222" s="1055"/>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3"/>
      <c r="B223" s="1054"/>
      <c r="C223" s="1054"/>
      <c r="D223" s="1054"/>
      <c r="E223" s="1054"/>
      <c r="F223" s="1055"/>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3"/>
      <c r="B224" s="1054"/>
      <c r="C224" s="1054"/>
      <c r="D224" s="1054"/>
      <c r="E224" s="1054"/>
      <c r="F224" s="1055"/>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3"/>
      <c r="B225" s="1054"/>
      <c r="C225" s="1054"/>
      <c r="D225" s="1054"/>
      <c r="E225" s="1054"/>
      <c r="F225" s="1055"/>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3"/>
      <c r="B226" s="1054"/>
      <c r="C226" s="1054"/>
      <c r="D226" s="1054"/>
      <c r="E226" s="1054"/>
      <c r="F226" s="1055"/>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3"/>
      <c r="B227" s="1054"/>
      <c r="C227" s="1054"/>
      <c r="D227" s="1054"/>
      <c r="E227" s="1054"/>
      <c r="F227" s="1055"/>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3"/>
      <c r="B228" s="1054"/>
      <c r="C228" s="1054"/>
      <c r="D228" s="1054"/>
      <c r="E228" s="1054"/>
      <c r="F228" s="1055"/>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3"/>
      <c r="B229" s="1054"/>
      <c r="C229" s="1054"/>
      <c r="D229" s="1054"/>
      <c r="E229" s="1054"/>
      <c r="F229" s="1055"/>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3"/>
      <c r="B230" s="1054"/>
      <c r="C230" s="1054"/>
      <c r="D230" s="1054"/>
      <c r="E230" s="1054"/>
      <c r="F230" s="1055"/>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3"/>
      <c r="B231" s="1054"/>
      <c r="C231" s="1054"/>
      <c r="D231" s="1054"/>
      <c r="E231" s="1054"/>
      <c r="F231" s="1055"/>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3"/>
      <c r="B232" s="1054"/>
      <c r="C232" s="1054"/>
      <c r="D232" s="1054"/>
      <c r="E232" s="1054"/>
      <c r="F232" s="1055"/>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3"/>
      <c r="B233" s="1054"/>
      <c r="C233" s="1054"/>
      <c r="D233" s="1054"/>
      <c r="E233" s="1054"/>
      <c r="F233" s="1055"/>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3"/>
      <c r="B234" s="1054"/>
      <c r="C234" s="1054"/>
      <c r="D234" s="1054"/>
      <c r="E234" s="1054"/>
      <c r="F234" s="1055"/>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3"/>
      <c r="B235" s="1054"/>
      <c r="C235" s="1054"/>
      <c r="D235" s="1054"/>
      <c r="E235" s="1054"/>
      <c r="F235" s="1055"/>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3"/>
      <c r="B236" s="1054"/>
      <c r="C236" s="1054"/>
      <c r="D236" s="1054"/>
      <c r="E236" s="1054"/>
      <c r="F236" s="1055"/>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3"/>
      <c r="B237" s="1054"/>
      <c r="C237" s="1054"/>
      <c r="D237" s="1054"/>
      <c r="E237" s="1054"/>
      <c r="F237" s="1055"/>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3"/>
      <c r="B238" s="1054"/>
      <c r="C238" s="1054"/>
      <c r="D238" s="1054"/>
      <c r="E238" s="1054"/>
      <c r="F238" s="1055"/>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3"/>
      <c r="B239" s="1054"/>
      <c r="C239" s="1054"/>
      <c r="D239" s="1054"/>
      <c r="E239" s="1054"/>
      <c r="F239" s="1055"/>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3"/>
      <c r="B240" s="1054"/>
      <c r="C240" s="1054"/>
      <c r="D240" s="1054"/>
      <c r="E240" s="1054"/>
      <c r="F240" s="1055"/>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3"/>
      <c r="B241" s="1054"/>
      <c r="C241" s="1054"/>
      <c r="D241" s="1054"/>
      <c r="E241" s="1054"/>
      <c r="F241" s="1055"/>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3"/>
      <c r="B242" s="1054"/>
      <c r="C242" s="1054"/>
      <c r="D242" s="1054"/>
      <c r="E242" s="1054"/>
      <c r="F242" s="1055"/>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3"/>
      <c r="B243" s="1054"/>
      <c r="C243" s="1054"/>
      <c r="D243" s="1054"/>
      <c r="E243" s="1054"/>
      <c r="F243" s="1055"/>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3"/>
      <c r="B244" s="1054"/>
      <c r="C244" s="1054"/>
      <c r="D244" s="1054"/>
      <c r="E244" s="1054"/>
      <c r="F244" s="1055"/>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3"/>
      <c r="B245" s="1054"/>
      <c r="C245" s="1054"/>
      <c r="D245" s="1054"/>
      <c r="E245" s="1054"/>
      <c r="F245" s="1055"/>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3"/>
      <c r="B246" s="1054"/>
      <c r="C246" s="1054"/>
      <c r="D246" s="1054"/>
      <c r="E246" s="1054"/>
      <c r="F246" s="1055"/>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3"/>
      <c r="B247" s="1054"/>
      <c r="C247" s="1054"/>
      <c r="D247" s="1054"/>
      <c r="E247" s="1054"/>
      <c r="F247" s="1055"/>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3"/>
      <c r="B248" s="1054"/>
      <c r="C248" s="1054"/>
      <c r="D248" s="1054"/>
      <c r="E248" s="1054"/>
      <c r="F248" s="1055"/>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3"/>
      <c r="B249" s="1054"/>
      <c r="C249" s="1054"/>
      <c r="D249" s="1054"/>
      <c r="E249" s="1054"/>
      <c r="F249" s="1055"/>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3"/>
      <c r="B250" s="1054"/>
      <c r="C250" s="1054"/>
      <c r="D250" s="1054"/>
      <c r="E250" s="1054"/>
      <c r="F250" s="1055"/>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3"/>
      <c r="B251" s="1054"/>
      <c r="C251" s="1054"/>
      <c r="D251" s="1054"/>
      <c r="E251" s="1054"/>
      <c r="F251" s="1055"/>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3"/>
      <c r="B252" s="1054"/>
      <c r="C252" s="1054"/>
      <c r="D252" s="1054"/>
      <c r="E252" s="1054"/>
      <c r="F252" s="1055"/>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3"/>
      <c r="B253" s="1054"/>
      <c r="C253" s="1054"/>
      <c r="D253" s="1054"/>
      <c r="E253" s="1054"/>
      <c r="F253" s="1055"/>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3"/>
      <c r="B254" s="1054"/>
      <c r="C254" s="1054"/>
      <c r="D254" s="1054"/>
      <c r="E254" s="1054"/>
      <c r="F254" s="1055"/>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3"/>
      <c r="B255" s="1054"/>
      <c r="C255" s="1054"/>
      <c r="D255" s="1054"/>
      <c r="E255" s="1054"/>
      <c r="F255" s="1055"/>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3"/>
      <c r="B256" s="1054"/>
      <c r="C256" s="1054"/>
      <c r="D256" s="1054"/>
      <c r="E256" s="1054"/>
      <c r="F256" s="1055"/>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3"/>
      <c r="B257" s="1054"/>
      <c r="C257" s="1054"/>
      <c r="D257" s="1054"/>
      <c r="E257" s="1054"/>
      <c r="F257" s="1055"/>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3"/>
      <c r="B258" s="1054"/>
      <c r="C258" s="1054"/>
      <c r="D258" s="1054"/>
      <c r="E258" s="1054"/>
      <c r="F258" s="1055"/>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3"/>
      <c r="B259" s="1054"/>
      <c r="C259" s="1054"/>
      <c r="D259" s="1054"/>
      <c r="E259" s="1054"/>
      <c r="F259" s="1055"/>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3"/>
      <c r="B260" s="1054"/>
      <c r="C260" s="1054"/>
      <c r="D260" s="1054"/>
      <c r="E260" s="1054"/>
      <c r="F260" s="1055"/>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3"/>
      <c r="B261" s="1054"/>
      <c r="C261" s="1054"/>
      <c r="D261" s="1054"/>
      <c r="E261" s="1054"/>
      <c r="F261" s="1055"/>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3"/>
      <c r="B262" s="1054"/>
      <c r="C262" s="1054"/>
      <c r="D262" s="1054"/>
      <c r="E262" s="1054"/>
      <c r="F262" s="1055"/>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3"/>
      <c r="B263" s="1054"/>
      <c r="C263" s="1054"/>
      <c r="D263" s="1054"/>
      <c r="E263" s="1054"/>
      <c r="F263" s="1055"/>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3"/>
      <c r="B264" s="1054"/>
      <c r="C264" s="1054"/>
      <c r="D264" s="1054"/>
      <c r="E264" s="1054"/>
      <c r="F264" s="1055"/>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9" t="s">
        <v>300</v>
      </c>
      <c r="K3" s="366"/>
      <c r="L3" s="366"/>
      <c r="M3" s="366"/>
      <c r="N3" s="366"/>
      <c r="O3" s="366"/>
      <c r="P3" s="367" t="s">
        <v>27</v>
      </c>
      <c r="Q3" s="367"/>
      <c r="R3" s="367"/>
      <c r="S3" s="367"/>
      <c r="T3" s="367"/>
      <c r="U3" s="367"/>
      <c r="V3" s="367"/>
      <c r="W3" s="367"/>
      <c r="X3" s="367"/>
      <c r="Y3" s="368" t="s">
        <v>357</v>
      </c>
      <c r="Z3" s="369"/>
      <c r="AA3" s="369"/>
      <c r="AB3" s="369"/>
      <c r="AC3" s="149" t="s">
        <v>342</v>
      </c>
      <c r="AD3" s="149"/>
      <c r="AE3" s="149"/>
      <c r="AF3" s="149"/>
      <c r="AG3" s="149"/>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4">
        <v>1</v>
      </c>
      <c r="B4" s="1064">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4">
        <v>2</v>
      </c>
      <c r="B5" s="1064">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4">
        <v>3</v>
      </c>
      <c r="B6" s="1064">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4">
        <v>4</v>
      </c>
      <c r="B7" s="1064">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4">
        <v>5</v>
      </c>
      <c r="B8" s="1064">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4">
        <v>6</v>
      </c>
      <c r="B9" s="1064">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4">
        <v>7</v>
      </c>
      <c r="B10" s="1064">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4">
        <v>8</v>
      </c>
      <c r="B11" s="1064">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4">
        <v>9</v>
      </c>
      <c r="B12" s="1064">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4">
        <v>10</v>
      </c>
      <c r="B13" s="1064">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4">
        <v>11</v>
      </c>
      <c r="B14" s="1064">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4">
        <v>12</v>
      </c>
      <c r="B15" s="1064">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4">
        <v>13</v>
      </c>
      <c r="B16" s="1064">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4">
        <v>14</v>
      </c>
      <c r="B17" s="1064">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4">
        <v>15</v>
      </c>
      <c r="B18" s="1064">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4">
        <v>16</v>
      </c>
      <c r="B19" s="1064">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4">
        <v>17</v>
      </c>
      <c r="B20" s="1064">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4">
        <v>18</v>
      </c>
      <c r="B21" s="1064">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4">
        <v>19</v>
      </c>
      <c r="B22" s="1064">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4">
        <v>20</v>
      </c>
      <c r="B23" s="1064">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4">
        <v>21</v>
      </c>
      <c r="B24" s="1064">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4">
        <v>22</v>
      </c>
      <c r="B25" s="1064">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4">
        <v>23</v>
      </c>
      <c r="B26" s="1064">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4">
        <v>24</v>
      </c>
      <c r="B27" s="1064">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4">
        <v>25</v>
      </c>
      <c r="B28" s="1064">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4">
        <v>26</v>
      </c>
      <c r="B29" s="1064">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4">
        <v>27</v>
      </c>
      <c r="B30" s="1064">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4">
        <v>28</v>
      </c>
      <c r="B31" s="1064">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4">
        <v>29</v>
      </c>
      <c r="B32" s="1064">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4">
        <v>30</v>
      </c>
      <c r="B33" s="1064">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9" t="s">
        <v>300</v>
      </c>
      <c r="K36" s="366"/>
      <c r="L36" s="366"/>
      <c r="M36" s="366"/>
      <c r="N36" s="366"/>
      <c r="O36" s="366"/>
      <c r="P36" s="367" t="s">
        <v>27</v>
      </c>
      <c r="Q36" s="367"/>
      <c r="R36" s="367"/>
      <c r="S36" s="367"/>
      <c r="T36" s="367"/>
      <c r="U36" s="367"/>
      <c r="V36" s="367"/>
      <c r="W36" s="367"/>
      <c r="X36" s="367"/>
      <c r="Y36" s="368" t="s">
        <v>357</v>
      </c>
      <c r="Z36" s="369"/>
      <c r="AA36" s="369"/>
      <c r="AB36" s="369"/>
      <c r="AC36" s="149" t="s">
        <v>342</v>
      </c>
      <c r="AD36" s="149"/>
      <c r="AE36" s="149"/>
      <c r="AF36" s="149"/>
      <c r="AG36" s="149"/>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4">
        <v>1</v>
      </c>
      <c r="B37" s="1064">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4">
        <v>2</v>
      </c>
      <c r="B38" s="1064">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4">
        <v>3</v>
      </c>
      <c r="B39" s="1064">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4">
        <v>4</v>
      </c>
      <c r="B40" s="1064">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4">
        <v>5</v>
      </c>
      <c r="B41" s="1064">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4">
        <v>6</v>
      </c>
      <c r="B42" s="1064">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4">
        <v>7</v>
      </c>
      <c r="B43" s="1064">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4">
        <v>8</v>
      </c>
      <c r="B44" s="1064">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4">
        <v>9</v>
      </c>
      <c r="B45" s="1064">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4">
        <v>10</v>
      </c>
      <c r="B46" s="1064">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4">
        <v>11</v>
      </c>
      <c r="B47" s="1064">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4">
        <v>12</v>
      </c>
      <c r="B48" s="1064">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4">
        <v>13</v>
      </c>
      <c r="B49" s="1064">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4">
        <v>14</v>
      </c>
      <c r="B50" s="1064">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4">
        <v>15</v>
      </c>
      <c r="B51" s="1064">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4">
        <v>16</v>
      </c>
      <c r="B52" s="1064">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4">
        <v>17</v>
      </c>
      <c r="B53" s="1064">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4">
        <v>18</v>
      </c>
      <c r="B54" s="1064">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4">
        <v>19</v>
      </c>
      <c r="B55" s="1064">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4">
        <v>20</v>
      </c>
      <c r="B56" s="1064">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4">
        <v>21</v>
      </c>
      <c r="B57" s="1064">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4">
        <v>22</v>
      </c>
      <c r="B58" s="1064">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4">
        <v>23</v>
      </c>
      <c r="B59" s="1064">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4">
        <v>24</v>
      </c>
      <c r="B60" s="1064">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4">
        <v>25</v>
      </c>
      <c r="B61" s="1064">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4">
        <v>26</v>
      </c>
      <c r="B62" s="1064">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4">
        <v>27</v>
      </c>
      <c r="B63" s="1064">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4">
        <v>28</v>
      </c>
      <c r="B64" s="1064">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4">
        <v>29</v>
      </c>
      <c r="B65" s="1064">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4">
        <v>30</v>
      </c>
      <c r="B66" s="1064">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9" t="s">
        <v>300</v>
      </c>
      <c r="K69" s="366"/>
      <c r="L69" s="366"/>
      <c r="M69" s="366"/>
      <c r="N69" s="366"/>
      <c r="O69" s="366"/>
      <c r="P69" s="367" t="s">
        <v>27</v>
      </c>
      <c r="Q69" s="367"/>
      <c r="R69" s="367"/>
      <c r="S69" s="367"/>
      <c r="T69" s="367"/>
      <c r="U69" s="367"/>
      <c r="V69" s="367"/>
      <c r="W69" s="367"/>
      <c r="X69" s="367"/>
      <c r="Y69" s="368" t="s">
        <v>357</v>
      </c>
      <c r="Z69" s="369"/>
      <c r="AA69" s="369"/>
      <c r="AB69" s="369"/>
      <c r="AC69" s="149" t="s">
        <v>342</v>
      </c>
      <c r="AD69" s="149"/>
      <c r="AE69" s="149"/>
      <c r="AF69" s="149"/>
      <c r="AG69" s="149"/>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4">
        <v>1</v>
      </c>
      <c r="B70" s="1064">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4">
        <v>2</v>
      </c>
      <c r="B71" s="1064">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4">
        <v>3</v>
      </c>
      <c r="B72" s="1064">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4">
        <v>4</v>
      </c>
      <c r="B73" s="1064">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4">
        <v>5</v>
      </c>
      <c r="B74" s="1064">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4">
        <v>6</v>
      </c>
      <c r="B75" s="1064">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4">
        <v>7</v>
      </c>
      <c r="B76" s="1064">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4">
        <v>8</v>
      </c>
      <c r="B77" s="1064">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4">
        <v>9</v>
      </c>
      <c r="B78" s="1064">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4">
        <v>10</v>
      </c>
      <c r="B79" s="1064">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4">
        <v>11</v>
      </c>
      <c r="B80" s="1064">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4">
        <v>12</v>
      </c>
      <c r="B81" s="1064">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4">
        <v>13</v>
      </c>
      <c r="B82" s="1064">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4">
        <v>14</v>
      </c>
      <c r="B83" s="1064">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4">
        <v>15</v>
      </c>
      <c r="B84" s="1064">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4">
        <v>16</v>
      </c>
      <c r="B85" s="1064">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4">
        <v>17</v>
      </c>
      <c r="B86" s="1064">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4">
        <v>18</v>
      </c>
      <c r="B87" s="1064">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4">
        <v>19</v>
      </c>
      <c r="B88" s="1064">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4">
        <v>20</v>
      </c>
      <c r="B89" s="1064">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4">
        <v>21</v>
      </c>
      <c r="B90" s="1064">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4">
        <v>22</v>
      </c>
      <c r="B91" s="1064">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4">
        <v>23</v>
      </c>
      <c r="B92" s="1064">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4">
        <v>24</v>
      </c>
      <c r="B93" s="1064">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4">
        <v>25</v>
      </c>
      <c r="B94" s="1064">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4">
        <v>26</v>
      </c>
      <c r="B95" s="1064">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4">
        <v>27</v>
      </c>
      <c r="B96" s="1064">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4">
        <v>28</v>
      </c>
      <c r="B97" s="1064">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4">
        <v>29</v>
      </c>
      <c r="B98" s="1064">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4">
        <v>30</v>
      </c>
      <c r="B99" s="1064">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9"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9" t="s">
        <v>342</v>
      </c>
      <c r="AD102" s="149"/>
      <c r="AE102" s="149"/>
      <c r="AF102" s="149"/>
      <c r="AG102" s="149"/>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4">
        <v>1</v>
      </c>
      <c r="B103" s="1064">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4">
        <v>2</v>
      </c>
      <c r="B104" s="1064">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4">
        <v>3</v>
      </c>
      <c r="B105" s="1064">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4">
        <v>4</v>
      </c>
      <c r="B106" s="1064">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4">
        <v>5</v>
      </c>
      <c r="B107" s="1064">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4">
        <v>6</v>
      </c>
      <c r="B108" s="1064">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4">
        <v>7</v>
      </c>
      <c r="B109" s="1064">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4">
        <v>8</v>
      </c>
      <c r="B110" s="1064">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4">
        <v>9</v>
      </c>
      <c r="B111" s="1064">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4">
        <v>10</v>
      </c>
      <c r="B112" s="1064">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4">
        <v>11</v>
      </c>
      <c r="B113" s="1064">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4">
        <v>12</v>
      </c>
      <c r="B114" s="1064">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4">
        <v>13</v>
      </c>
      <c r="B115" s="1064">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4">
        <v>14</v>
      </c>
      <c r="B116" s="1064">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4">
        <v>15</v>
      </c>
      <c r="B117" s="1064">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4">
        <v>16</v>
      </c>
      <c r="B118" s="1064">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4">
        <v>17</v>
      </c>
      <c r="B119" s="1064">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4">
        <v>18</v>
      </c>
      <c r="B120" s="1064">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4">
        <v>19</v>
      </c>
      <c r="B121" s="1064">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4">
        <v>20</v>
      </c>
      <c r="B122" s="1064">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4">
        <v>21</v>
      </c>
      <c r="B123" s="1064">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4">
        <v>22</v>
      </c>
      <c r="B124" s="1064">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4">
        <v>23</v>
      </c>
      <c r="B125" s="1064">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4">
        <v>24</v>
      </c>
      <c r="B126" s="1064">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4">
        <v>25</v>
      </c>
      <c r="B127" s="1064">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4">
        <v>26</v>
      </c>
      <c r="B128" s="1064">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4">
        <v>27</v>
      </c>
      <c r="B129" s="1064">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4">
        <v>28</v>
      </c>
      <c r="B130" s="1064">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4">
        <v>29</v>
      </c>
      <c r="B131" s="1064">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4">
        <v>30</v>
      </c>
      <c r="B132" s="1064">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9"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9" t="s">
        <v>342</v>
      </c>
      <c r="AD135" s="149"/>
      <c r="AE135" s="149"/>
      <c r="AF135" s="149"/>
      <c r="AG135" s="149"/>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4">
        <v>1</v>
      </c>
      <c r="B136" s="1064">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4">
        <v>2</v>
      </c>
      <c r="B137" s="1064">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4">
        <v>3</v>
      </c>
      <c r="B138" s="1064">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4">
        <v>4</v>
      </c>
      <c r="B139" s="1064">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4">
        <v>5</v>
      </c>
      <c r="B140" s="1064">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4">
        <v>6</v>
      </c>
      <c r="B141" s="1064">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4">
        <v>7</v>
      </c>
      <c r="B142" s="1064">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4">
        <v>8</v>
      </c>
      <c r="B143" s="1064">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4">
        <v>9</v>
      </c>
      <c r="B144" s="1064">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4">
        <v>10</v>
      </c>
      <c r="B145" s="1064">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4">
        <v>11</v>
      </c>
      <c r="B146" s="1064">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4">
        <v>12</v>
      </c>
      <c r="B147" s="1064">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4">
        <v>13</v>
      </c>
      <c r="B148" s="1064">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4">
        <v>14</v>
      </c>
      <c r="B149" s="1064">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4">
        <v>15</v>
      </c>
      <c r="B150" s="1064">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4">
        <v>16</v>
      </c>
      <c r="B151" s="1064">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4">
        <v>17</v>
      </c>
      <c r="B152" s="1064">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4">
        <v>18</v>
      </c>
      <c r="B153" s="1064">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4">
        <v>19</v>
      </c>
      <c r="B154" s="1064">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4">
        <v>20</v>
      </c>
      <c r="B155" s="1064">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4">
        <v>21</v>
      </c>
      <c r="B156" s="1064">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4">
        <v>22</v>
      </c>
      <c r="B157" s="1064">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4">
        <v>23</v>
      </c>
      <c r="B158" s="1064">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4">
        <v>24</v>
      </c>
      <c r="B159" s="1064">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4">
        <v>25</v>
      </c>
      <c r="B160" s="1064">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4">
        <v>26</v>
      </c>
      <c r="B161" s="1064">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4">
        <v>27</v>
      </c>
      <c r="B162" s="1064">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4">
        <v>28</v>
      </c>
      <c r="B163" s="1064">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4">
        <v>29</v>
      </c>
      <c r="B164" s="1064">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4">
        <v>30</v>
      </c>
      <c r="B165" s="1064">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9"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9" t="s">
        <v>342</v>
      </c>
      <c r="AD168" s="149"/>
      <c r="AE168" s="149"/>
      <c r="AF168" s="149"/>
      <c r="AG168" s="149"/>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4">
        <v>1</v>
      </c>
      <c r="B169" s="1064">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4">
        <v>2</v>
      </c>
      <c r="B170" s="1064">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4">
        <v>3</v>
      </c>
      <c r="B171" s="1064">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4">
        <v>4</v>
      </c>
      <c r="B172" s="1064">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4">
        <v>5</v>
      </c>
      <c r="B173" s="1064">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4">
        <v>6</v>
      </c>
      <c r="B174" s="1064">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4">
        <v>7</v>
      </c>
      <c r="B175" s="1064">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4">
        <v>8</v>
      </c>
      <c r="B176" s="1064">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4">
        <v>9</v>
      </c>
      <c r="B177" s="1064">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4">
        <v>10</v>
      </c>
      <c r="B178" s="1064">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4">
        <v>11</v>
      </c>
      <c r="B179" s="1064">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4">
        <v>12</v>
      </c>
      <c r="B180" s="1064">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4">
        <v>13</v>
      </c>
      <c r="B181" s="1064">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4">
        <v>14</v>
      </c>
      <c r="B182" s="1064">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4">
        <v>15</v>
      </c>
      <c r="B183" s="1064">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4">
        <v>16</v>
      </c>
      <c r="B184" s="1064">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4">
        <v>17</v>
      </c>
      <c r="B185" s="1064">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4">
        <v>18</v>
      </c>
      <c r="B186" s="1064">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4">
        <v>19</v>
      </c>
      <c r="B187" s="1064">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4">
        <v>20</v>
      </c>
      <c r="B188" s="1064">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4">
        <v>21</v>
      </c>
      <c r="B189" s="1064">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4">
        <v>22</v>
      </c>
      <c r="B190" s="1064">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4">
        <v>23</v>
      </c>
      <c r="B191" s="1064">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4">
        <v>24</v>
      </c>
      <c r="B192" s="1064">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4">
        <v>25</v>
      </c>
      <c r="B193" s="1064">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4">
        <v>26</v>
      </c>
      <c r="B194" s="1064">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4">
        <v>27</v>
      </c>
      <c r="B195" s="1064">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4">
        <v>28</v>
      </c>
      <c r="B196" s="1064">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4">
        <v>29</v>
      </c>
      <c r="B197" s="1064">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4">
        <v>30</v>
      </c>
      <c r="B198" s="1064">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9"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9" t="s">
        <v>342</v>
      </c>
      <c r="AD201" s="149"/>
      <c r="AE201" s="149"/>
      <c r="AF201" s="149"/>
      <c r="AG201" s="149"/>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4">
        <v>1</v>
      </c>
      <c r="B202" s="1064">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4">
        <v>2</v>
      </c>
      <c r="B203" s="1064">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4">
        <v>3</v>
      </c>
      <c r="B204" s="1064">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4">
        <v>4</v>
      </c>
      <c r="B205" s="1064">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4">
        <v>5</v>
      </c>
      <c r="B206" s="1064">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4">
        <v>6</v>
      </c>
      <c r="B207" s="1064">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4">
        <v>7</v>
      </c>
      <c r="B208" s="1064">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4">
        <v>8</v>
      </c>
      <c r="B209" s="1064">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4">
        <v>9</v>
      </c>
      <c r="B210" s="1064">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4">
        <v>10</v>
      </c>
      <c r="B211" s="1064">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4">
        <v>11</v>
      </c>
      <c r="B212" s="1064">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4">
        <v>12</v>
      </c>
      <c r="B213" s="1064">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4">
        <v>13</v>
      </c>
      <c r="B214" s="1064">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4">
        <v>14</v>
      </c>
      <c r="B215" s="1064">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4">
        <v>15</v>
      </c>
      <c r="B216" s="1064">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4">
        <v>16</v>
      </c>
      <c r="B217" s="1064">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4">
        <v>17</v>
      </c>
      <c r="B218" s="1064">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4">
        <v>18</v>
      </c>
      <c r="B219" s="1064">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4">
        <v>19</v>
      </c>
      <c r="B220" s="1064">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4">
        <v>20</v>
      </c>
      <c r="B221" s="1064">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4">
        <v>21</v>
      </c>
      <c r="B222" s="1064">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4">
        <v>22</v>
      </c>
      <c r="B223" s="1064">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4">
        <v>23</v>
      </c>
      <c r="B224" s="1064">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4">
        <v>24</v>
      </c>
      <c r="B225" s="1064">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4">
        <v>25</v>
      </c>
      <c r="B226" s="1064">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4">
        <v>26</v>
      </c>
      <c r="B227" s="1064">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4">
        <v>27</v>
      </c>
      <c r="B228" s="1064">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4">
        <v>28</v>
      </c>
      <c r="B229" s="1064">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4">
        <v>29</v>
      </c>
      <c r="B230" s="1064">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4">
        <v>30</v>
      </c>
      <c r="B231" s="1064">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9"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9" t="s">
        <v>342</v>
      </c>
      <c r="AD234" s="149"/>
      <c r="AE234" s="149"/>
      <c r="AF234" s="149"/>
      <c r="AG234" s="149"/>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4">
        <v>1</v>
      </c>
      <c r="B235" s="1064">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4">
        <v>2</v>
      </c>
      <c r="B236" s="1064">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4">
        <v>3</v>
      </c>
      <c r="B237" s="1064">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4">
        <v>4</v>
      </c>
      <c r="B238" s="1064">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4">
        <v>5</v>
      </c>
      <c r="B239" s="1064">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4">
        <v>6</v>
      </c>
      <c r="B240" s="1064">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4">
        <v>7</v>
      </c>
      <c r="B241" s="1064">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4">
        <v>8</v>
      </c>
      <c r="B242" s="1064">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4">
        <v>9</v>
      </c>
      <c r="B243" s="1064">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4">
        <v>10</v>
      </c>
      <c r="B244" s="1064">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4">
        <v>11</v>
      </c>
      <c r="B245" s="1064">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4">
        <v>12</v>
      </c>
      <c r="B246" s="1064">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4">
        <v>13</v>
      </c>
      <c r="B247" s="1064">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4">
        <v>14</v>
      </c>
      <c r="B248" s="1064">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4">
        <v>15</v>
      </c>
      <c r="B249" s="1064">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4">
        <v>16</v>
      </c>
      <c r="B250" s="1064">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4">
        <v>17</v>
      </c>
      <c r="B251" s="1064">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4">
        <v>18</v>
      </c>
      <c r="B252" s="1064">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4">
        <v>19</v>
      </c>
      <c r="B253" s="1064">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4">
        <v>20</v>
      </c>
      <c r="B254" s="1064">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4">
        <v>21</v>
      </c>
      <c r="B255" s="1064">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4">
        <v>22</v>
      </c>
      <c r="B256" s="1064">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4">
        <v>23</v>
      </c>
      <c r="B257" s="1064">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4">
        <v>24</v>
      </c>
      <c r="B258" s="1064">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4">
        <v>25</v>
      </c>
      <c r="B259" s="1064">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4">
        <v>26</v>
      </c>
      <c r="B260" s="1064">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4">
        <v>27</v>
      </c>
      <c r="B261" s="1064">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4">
        <v>28</v>
      </c>
      <c r="B262" s="1064">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4">
        <v>29</v>
      </c>
      <c r="B263" s="1064">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4">
        <v>30</v>
      </c>
      <c r="B264" s="1064">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9"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9" t="s">
        <v>342</v>
      </c>
      <c r="AD267" s="149"/>
      <c r="AE267" s="149"/>
      <c r="AF267" s="149"/>
      <c r="AG267" s="149"/>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4">
        <v>1</v>
      </c>
      <c r="B268" s="1064">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4">
        <v>2</v>
      </c>
      <c r="B269" s="1064">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4">
        <v>3</v>
      </c>
      <c r="B270" s="1064">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4">
        <v>4</v>
      </c>
      <c r="B271" s="1064">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4">
        <v>5</v>
      </c>
      <c r="B272" s="1064">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4">
        <v>6</v>
      </c>
      <c r="B273" s="1064">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4">
        <v>7</v>
      </c>
      <c r="B274" s="1064">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4">
        <v>8</v>
      </c>
      <c r="B275" s="1064">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4">
        <v>9</v>
      </c>
      <c r="B276" s="1064">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4">
        <v>10</v>
      </c>
      <c r="B277" s="1064">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4">
        <v>11</v>
      </c>
      <c r="B278" s="1064">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4">
        <v>12</v>
      </c>
      <c r="B279" s="1064">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4">
        <v>13</v>
      </c>
      <c r="B280" s="1064">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4">
        <v>14</v>
      </c>
      <c r="B281" s="1064">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4">
        <v>15</v>
      </c>
      <c r="B282" s="1064">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4">
        <v>16</v>
      </c>
      <c r="B283" s="1064">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4">
        <v>17</v>
      </c>
      <c r="B284" s="1064">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4">
        <v>18</v>
      </c>
      <c r="B285" s="1064">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4">
        <v>19</v>
      </c>
      <c r="B286" s="1064">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4">
        <v>20</v>
      </c>
      <c r="B287" s="1064">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4">
        <v>21</v>
      </c>
      <c r="B288" s="1064">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4">
        <v>22</v>
      </c>
      <c r="B289" s="1064">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4">
        <v>23</v>
      </c>
      <c r="B290" s="1064">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4">
        <v>24</v>
      </c>
      <c r="B291" s="1064">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4">
        <v>25</v>
      </c>
      <c r="B292" s="1064">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4">
        <v>26</v>
      </c>
      <c r="B293" s="1064">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4">
        <v>27</v>
      </c>
      <c r="B294" s="1064">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4">
        <v>28</v>
      </c>
      <c r="B295" s="1064">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4">
        <v>29</v>
      </c>
      <c r="B296" s="1064">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4">
        <v>30</v>
      </c>
      <c r="B297" s="1064">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9"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9" t="s">
        <v>342</v>
      </c>
      <c r="AD300" s="149"/>
      <c r="AE300" s="149"/>
      <c r="AF300" s="149"/>
      <c r="AG300" s="149"/>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4">
        <v>1</v>
      </c>
      <c r="B301" s="1064">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4">
        <v>2</v>
      </c>
      <c r="B302" s="1064">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4">
        <v>3</v>
      </c>
      <c r="B303" s="1064">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4">
        <v>4</v>
      </c>
      <c r="B304" s="1064">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4">
        <v>5</v>
      </c>
      <c r="B305" s="1064">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4">
        <v>6</v>
      </c>
      <c r="B306" s="1064">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4">
        <v>7</v>
      </c>
      <c r="B307" s="1064">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4">
        <v>8</v>
      </c>
      <c r="B308" s="1064">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4">
        <v>9</v>
      </c>
      <c r="B309" s="1064">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4">
        <v>10</v>
      </c>
      <c r="B310" s="1064">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4">
        <v>11</v>
      </c>
      <c r="B311" s="1064">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4">
        <v>12</v>
      </c>
      <c r="B312" s="1064">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4">
        <v>13</v>
      </c>
      <c r="B313" s="1064">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4">
        <v>14</v>
      </c>
      <c r="B314" s="1064">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4">
        <v>15</v>
      </c>
      <c r="B315" s="1064">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4">
        <v>16</v>
      </c>
      <c r="B316" s="1064">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4">
        <v>17</v>
      </c>
      <c r="B317" s="1064">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4">
        <v>18</v>
      </c>
      <c r="B318" s="1064">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4">
        <v>19</v>
      </c>
      <c r="B319" s="1064">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4">
        <v>20</v>
      </c>
      <c r="B320" s="1064">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4">
        <v>21</v>
      </c>
      <c r="B321" s="1064">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4">
        <v>22</v>
      </c>
      <c r="B322" s="1064">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4">
        <v>23</v>
      </c>
      <c r="B323" s="1064">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4">
        <v>24</v>
      </c>
      <c r="B324" s="1064">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4">
        <v>25</v>
      </c>
      <c r="B325" s="1064">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4">
        <v>26</v>
      </c>
      <c r="B326" s="1064">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4">
        <v>27</v>
      </c>
      <c r="B327" s="1064">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4">
        <v>28</v>
      </c>
      <c r="B328" s="1064">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4">
        <v>29</v>
      </c>
      <c r="B329" s="1064">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4">
        <v>30</v>
      </c>
      <c r="B330" s="1064">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9"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9" t="s">
        <v>342</v>
      </c>
      <c r="AD333" s="149"/>
      <c r="AE333" s="149"/>
      <c r="AF333" s="149"/>
      <c r="AG333" s="149"/>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4">
        <v>1</v>
      </c>
      <c r="B334" s="1064">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4">
        <v>2</v>
      </c>
      <c r="B335" s="1064">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4">
        <v>3</v>
      </c>
      <c r="B336" s="1064">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4">
        <v>4</v>
      </c>
      <c r="B337" s="1064">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4">
        <v>5</v>
      </c>
      <c r="B338" s="1064">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4">
        <v>6</v>
      </c>
      <c r="B339" s="1064">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4">
        <v>7</v>
      </c>
      <c r="B340" s="1064">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4">
        <v>8</v>
      </c>
      <c r="B341" s="1064">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4">
        <v>9</v>
      </c>
      <c r="B342" s="1064">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4">
        <v>10</v>
      </c>
      <c r="B343" s="1064">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4">
        <v>11</v>
      </c>
      <c r="B344" s="1064">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4">
        <v>12</v>
      </c>
      <c r="B345" s="1064">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4">
        <v>13</v>
      </c>
      <c r="B346" s="1064">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4">
        <v>14</v>
      </c>
      <c r="B347" s="1064">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4">
        <v>15</v>
      </c>
      <c r="B348" s="1064">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4">
        <v>16</v>
      </c>
      <c r="B349" s="1064">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4">
        <v>17</v>
      </c>
      <c r="B350" s="1064">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4">
        <v>18</v>
      </c>
      <c r="B351" s="1064">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4">
        <v>19</v>
      </c>
      <c r="B352" s="1064">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4">
        <v>20</v>
      </c>
      <c r="B353" s="1064">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4">
        <v>21</v>
      </c>
      <c r="B354" s="1064">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4">
        <v>22</v>
      </c>
      <c r="B355" s="1064">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4">
        <v>23</v>
      </c>
      <c r="B356" s="1064">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4">
        <v>24</v>
      </c>
      <c r="B357" s="1064">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4">
        <v>25</v>
      </c>
      <c r="B358" s="1064">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4">
        <v>26</v>
      </c>
      <c r="B359" s="1064">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4">
        <v>27</v>
      </c>
      <c r="B360" s="1064">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4">
        <v>28</v>
      </c>
      <c r="B361" s="1064">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4">
        <v>29</v>
      </c>
      <c r="B362" s="1064">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4">
        <v>30</v>
      </c>
      <c r="B363" s="1064">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9"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9" t="s">
        <v>342</v>
      </c>
      <c r="AD366" s="149"/>
      <c r="AE366" s="149"/>
      <c r="AF366" s="149"/>
      <c r="AG366" s="149"/>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4">
        <v>1</v>
      </c>
      <c r="B367" s="1064">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4">
        <v>2</v>
      </c>
      <c r="B368" s="1064">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4">
        <v>3</v>
      </c>
      <c r="B369" s="1064">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4">
        <v>4</v>
      </c>
      <c r="B370" s="1064">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4">
        <v>5</v>
      </c>
      <c r="B371" s="1064">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4">
        <v>6</v>
      </c>
      <c r="B372" s="1064">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4">
        <v>7</v>
      </c>
      <c r="B373" s="1064">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4">
        <v>8</v>
      </c>
      <c r="B374" s="1064">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4">
        <v>9</v>
      </c>
      <c r="B375" s="1064">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4">
        <v>10</v>
      </c>
      <c r="B376" s="1064">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4">
        <v>11</v>
      </c>
      <c r="B377" s="1064">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4">
        <v>12</v>
      </c>
      <c r="B378" s="1064">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4">
        <v>13</v>
      </c>
      <c r="B379" s="1064">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4">
        <v>14</v>
      </c>
      <c r="B380" s="1064">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4">
        <v>15</v>
      </c>
      <c r="B381" s="1064">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4">
        <v>16</v>
      </c>
      <c r="B382" s="1064">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4">
        <v>17</v>
      </c>
      <c r="B383" s="1064">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4">
        <v>18</v>
      </c>
      <c r="B384" s="1064">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4">
        <v>19</v>
      </c>
      <c r="B385" s="1064">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4">
        <v>20</v>
      </c>
      <c r="B386" s="1064">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4">
        <v>21</v>
      </c>
      <c r="B387" s="1064">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4">
        <v>22</v>
      </c>
      <c r="B388" s="1064">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4">
        <v>23</v>
      </c>
      <c r="B389" s="1064">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4">
        <v>24</v>
      </c>
      <c r="B390" s="1064">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4">
        <v>25</v>
      </c>
      <c r="B391" s="1064">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4">
        <v>26</v>
      </c>
      <c r="B392" s="1064">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4">
        <v>27</v>
      </c>
      <c r="B393" s="1064">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4">
        <v>28</v>
      </c>
      <c r="B394" s="1064">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4">
        <v>29</v>
      </c>
      <c r="B395" s="1064">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4">
        <v>30</v>
      </c>
      <c r="B396" s="1064">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9"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9" t="s">
        <v>342</v>
      </c>
      <c r="AD399" s="149"/>
      <c r="AE399" s="149"/>
      <c r="AF399" s="149"/>
      <c r="AG399" s="149"/>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4">
        <v>1</v>
      </c>
      <c r="B400" s="1064">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4">
        <v>2</v>
      </c>
      <c r="B401" s="1064">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4">
        <v>3</v>
      </c>
      <c r="B402" s="1064">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4">
        <v>4</v>
      </c>
      <c r="B403" s="1064">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4">
        <v>5</v>
      </c>
      <c r="B404" s="1064">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4">
        <v>6</v>
      </c>
      <c r="B405" s="1064">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4">
        <v>7</v>
      </c>
      <c r="B406" s="1064">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4">
        <v>8</v>
      </c>
      <c r="B407" s="1064">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4">
        <v>9</v>
      </c>
      <c r="B408" s="1064">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4">
        <v>10</v>
      </c>
      <c r="B409" s="1064">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4">
        <v>11</v>
      </c>
      <c r="B410" s="1064">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4">
        <v>12</v>
      </c>
      <c r="B411" s="1064">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4">
        <v>13</v>
      </c>
      <c r="B412" s="1064">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4">
        <v>14</v>
      </c>
      <c r="B413" s="1064">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4">
        <v>15</v>
      </c>
      <c r="B414" s="1064">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4">
        <v>16</v>
      </c>
      <c r="B415" s="1064">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4">
        <v>17</v>
      </c>
      <c r="B416" s="1064">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4">
        <v>18</v>
      </c>
      <c r="B417" s="1064">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4">
        <v>19</v>
      </c>
      <c r="B418" s="1064">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4">
        <v>20</v>
      </c>
      <c r="B419" s="1064">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4">
        <v>21</v>
      </c>
      <c r="B420" s="1064">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4">
        <v>22</v>
      </c>
      <c r="B421" s="1064">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4">
        <v>23</v>
      </c>
      <c r="B422" s="1064">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4">
        <v>24</v>
      </c>
      <c r="B423" s="1064">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4">
        <v>25</v>
      </c>
      <c r="B424" s="1064">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4">
        <v>26</v>
      </c>
      <c r="B425" s="1064">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4">
        <v>27</v>
      </c>
      <c r="B426" s="1064">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4">
        <v>28</v>
      </c>
      <c r="B427" s="1064">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4">
        <v>29</v>
      </c>
      <c r="B428" s="1064">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4">
        <v>30</v>
      </c>
      <c r="B429" s="1064">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9"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9" t="s">
        <v>342</v>
      </c>
      <c r="AD432" s="149"/>
      <c r="AE432" s="149"/>
      <c r="AF432" s="149"/>
      <c r="AG432" s="149"/>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4">
        <v>1</v>
      </c>
      <c r="B433" s="1064">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4">
        <v>2</v>
      </c>
      <c r="B434" s="1064">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4">
        <v>3</v>
      </c>
      <c r="B435" s="1064">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4">
        <v>4</v>
      </c>
      <c r="B436" s="1064">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4">
        <v>5</v>
      </c>
      <c r="B437" s="1064">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4">
        <v>6</v>
      </c>
      <c r="B438" s="1064">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4">
        <v>7</v>
      </c>
      <c r="B439" s="1064">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4">
        <v>8</v>
      </c>
      <c r="B440" s="1064">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4">
        <v>9</v>
      </c>
      <c r="B441" s="1064">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4">
        <v>10</v>
      </c>
      <c r="B442" s="1064">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4">
        <v>11</v>
      </c>
      <c r="B443" s="1064">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4">
        <v>12</v>
      </c>
      <c r="B444" s="1064">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4">
        <v>13</v>
      </c>
      <c r="B445" s="1064">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4">
        <v>14</v>
      </c>
      <c r="B446" s="1064">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4">
        <v>15</v>
      </c>
      <c r="B447" s="1064">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4">
        <v>16</v>
      </c>
      <c r="B448" s="1064">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4">
        <v>17</v>
      </c>
      <c r="B449" s="1064">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4">
        <v>18</v>
      </c>
      <c r="B450" s="1064">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4">
        <v>19</v>
      </c>
      <c r="B451" s="1064">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4">
        <v>20</v>
      </c>
      <c r="B452" s="1064">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4">
        <v>21</v>
      </c>
      <c r="B453" s="1064">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4">
        <v>22</v>
      </c>
      <c r="B454" s="1064">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4">
        <v>23</v>
      </c>
      <c r="B455" s="1064">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4">
        <v>24</v>
      </c>
      <c r="B456" s="1064">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4">
        <v>25</v>
      </c>
      <c r="B457" s="1064">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4">
        <v>26</v>
      </c>
      <c r="B458" s="1064">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4">
        <v>27</v>
      </c>
      <c r="B459" s="1064">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4">
        <v>28</v>
      </c>
      <c r="B460" s="1064">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4">
        <v>29</v>
      </c>
      <c r="B461" s="1064">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4">
        <v>30</v>
      </c>
      <c r="B462" s="1064">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9"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9" t="s">
        <v>342</v>
      </c>
      <c r="AD465" s="149"/>
      <c r="AE465" s="149"/>
      <c r="AF465" s="149"/>
      <c r="AG465" s="149"/>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4">
        <v>1</v>
      </c>
      <c r="B466" s="1064">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4">
        <v>2</v>
      </c>
      <c r="B467" s="1064">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4">
        <v>3</v>
      </c>
      <c r="B468" s="1064">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4">
        <v>4</v>
      </c>
      <c r="B469" s="1064">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4">
        <v>5</v>
      </c>
      <c r="B470" s="1064">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4">
        <v>6</v>
      </c>
      <c r="B471" s="1064">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4">
        <v>7</v>
      </c>
      <c r="B472" s="1064">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4">
        <v>8</v>
      </c>
      <c r="B473" s="1064">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4">
        <v>9</v>
      </c>
      <c r="B474" s="1064">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4">
        <v>10</v>
      </c>
      <c r="B475" s="1064">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4">
        <v>11</v>
      </c>
      <c r="B476" s="1064">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4">
        <v>12</v>
      </c>
      <c r="B477" s="1064">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4">
        <v>13</v>
      </c>
      <c r="B478" s="1064">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4">
        <v>14</v>
      </c>
      <c r="B479" s="1064">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4">
        <v>15</v>
      </c>
      <c r="B480" s="1064">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4">
        <v>16</v>
      </c>
      <c r="B481" s="1064">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4">
        <v>17</v>
      </c>
      <c r="B482" s="1064">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4">
        <v>18</v>
      </c>
      <c r="B483" s="1064">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4">
        <v>19</v>
      </c>
      <c r="B484" s="1064">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4">
        <v>20</v>
      </c>
      <c r="B485" s="1064">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4">
        <v>21</v>
      </c>
      <c r="B486" s="1064">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4">
        <v>22</v>
      </c>
      <c r="B487" s="1064">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4">
        <v>23</v>
      </c>
      <c r="B488" s="1064">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4">
        <v>24</v>
      </c>
      <c r="B489" s="1064">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4">
        <v>25</v>
      </c>
      <c r="B490" s="1064">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4">
        <v>26</v>
      </c>
      <c r="B491" s="1064">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4">
        <v>27</v>
      </c>
      <c r="B492" s="1064">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4">
        <v>28</v>
      </c>
      <c r="B493" s="1064">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4">
        <v>29</v>
      </c>
      <c r="B494" s="1064">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4">
        <v>30</v>
      </c>
      <c r="B495" s="1064">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9"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9" t="s">
        <v>342</v>
      </c>
      <c r="AD498" s="149"/>
      <c r="AE498" s="149"/>
      <c r="AF498" s="149"/>
      <c r="AG498" s="149"/>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4">
        <v>1</v>
      </c>
      <c r="B499" s="1064">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4">
        <v>2</v>
      </c>
      <c r="B500" s="1064">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4">
        <v>3</v>
      </c>
      <c r="B501" s="1064">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4">
        <v>4</v>
      </c>
      <c r="B502" s="1064">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4">
        <v>5</v>
      </c>
      <c r="B503" s="1064">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4">
        <v>6</v>
      </c>
      <c r="B504" s="1064">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4">
        <v>7</v>
      </c>
      <c r="B505" s="1064">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4">
        <v>8</v>
      </c>
      <c r="B506" s="1064">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4">
        <v>9</v>
      </c>
      <c r="B507" s="1064">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4">
        <v>10</v>
      </c>
      <c r="B508" s="1064">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4">
        <v>11</v>
      </c>
      <c r="B509" s="1064">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4">
        <v>12</v>
      </c>
      <c r="B510" s="1064">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4">
        <v>13</v>
      </c>
      <c r="B511" s="1064">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4">
        <v>14</v>
      </c>
      <c r="B512" s="1064">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4">
        <v>15</v>
      </c>
      <c r="B513" s="1064">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4">
        <v>16</v>
      </c>
      <c r="B514" s="1064">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4">
        <v>17</v>
      </c>
      <c r="B515" s="1064">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4">
        <v>18</v>
      </c>
      <c r="B516" s="1064">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4">
        <v>19</v>
      </c>
      <c r="B517" s="1064">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4">
        <v>20</v>
      </c>
      <c r="B518" s="1064">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4">
        <v>21</v>
      </c>
      <c r="B519" s="1064">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4">
        <v>22</v>
      </c>
      <c r="B520" s="1064">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4">
        <v>23</v>
      </c>
      <c r="B521" s="1064">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4">
        <v>24</v>
      </c>
      <c r="B522" s="1064">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4">
        <v>25</v>
      </c>
      <c r="B523" s="1064">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4">
        <v>26</v>
      </c>
      <c r="B524" s="1064">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4">
        <v>27</v>
      </c>
      <c r="B525" s="1064">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4">
        <v>28</v>
      </c>
      <c r="B526" s="1064">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4">
        <v>29</v>
      </c>
      <c r="B527" s="1064">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4">
        <v>30</v>
      </c>
      <c r="B528" s="1064">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9"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9" t="s">
        <v>342</v>
      </c>
      <c r="AD531" s="149"/>
      <c r="AE531" s="149"/>
      <c r="AF531" s="149"/>
      <c r="AG531" s="149"/>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4">
        <v>1</v>
      </c>
      <c r="B532" s="1064">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4">
        <v>2</v>
      </c>
      <c r="B533" s="1064">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4">
        <v>3</v>
      </c>
      <c r="B534" s="1064">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4">
        <v>4</v>
      </c>
      <c r="B535" s="1064">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4">
        <v>5</v>
      </c>
      <c r="B536" s="1064">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4">
        <v>6</v>
      </c>
      <c r="B537" s="1064">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4">
        <v>7</v>
      </c>
      <c r="B538" s="1064">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4">
        <v>8</v>
      </c>
      <c r="B539" s="1064">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4">
        <v>9</v>
      </c>
      <c r="B540" s="1064">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4">
        <v>10</v>
      </c>
      <c r="B541" s="1064">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4">
        <v>11</v>
      </c>
      <c r="B542" s="1064">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4">
        <v>12</v>
      </c>
      <c r="B543" s="1064">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4">
        <v>13</v>
      </c>
      <c r="B544" s="1064">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4">
        <v>14</v>
      </c>
      <c r="B545" s="1064">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4">
        <v>15</v>
      </c>
      <c r="B546" s="1064">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4">
        <v>16</v>
      </c>
      <c r="B547" s="1064">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4">
        <v>17</v>
      </c>
      <c r="B548" s="1064">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4">
        <v>18</v>
      </c>
      <c r="B549" s="1064">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4">
        <v>19</v>
      </c>
      <c r="B550" s="1064">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4">
        <v>20</v>
      </c>
      <c r="B551" s="1064">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4">
        <v>21</v>
      </c>
      <c r="B552" s="1064">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4">
        <v>22</v>
      </c>
      <c r="B553" s="1064">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4">
        <v>23</v>
      </c>
      <c r="B554" s="1064">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4">
        <v>24</v>
      </c>
      <c r="B555" s="1064">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4">
        <v>25</v>
      </c>
      <c r="B556" s="1064">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4">
        <v>26</v>
      </c>
      <c r="B557" s="1064">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4">
        <v>27</v>
      </c>
      <c r="B558" s="1064">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4">
        <v>28</v>
      </c>
      <c r="B559" s="1064">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4">
        <v>29</v>
      </c>
      <c r="B560" s="1064">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4">
        <v>30</v>
      </c>
      <c r="B561" s="1064">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9"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9" t="s">
        <v>342</v>
      </c>
      <c r="AD564" s="149"/>
      <c r="AE564" s="149"/>
      <c r="AF564" s="149"/>
      <c r="AG564" s="149"/>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4">
        <v>1</v>
      </c>
      <c r="B565" s="1064">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4">
        <v>2</v>
      </c>
      <c r="B566" s="1064">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4">
        <v>3</v>
      </c>
      <c r="B567" s="1064">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4">
        <v>4</v>
      </c>
      <c r="B568" s="1064">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4">
        <v>5</v>
      </c>
      <c r="B569" s="1064">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4">
        <v>6</v>
      </c>
      <c r="B570" s="1064">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4">
        <v>7</v>
      </c>
      <c r="B571" s="1064">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4">
        <v>8</v>
      </c>
      <c r="B572" s="1064">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4">
        <v>9</v>
      </c>
      <c r="B573" s="1064">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4">
        <v>10</v>
      </c>
      <c r="B574" s="1064">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4">
        <v>11</v>
      </c>
      <c r="B575" s="1064">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4">
        <v>12</v>
      </c>
      <c r="B576" s="1064">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4">
        <v>13</v>
      </c>
      <c r="B577" s="1064">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4">
        <v>14</v>
      </c>
      <c r="B578" s="1064">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4">
        <v>15</v>
      </c>
      <c r="B579" s="1064">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4">
        <v>16</v>
      </c>
      <c r="B580" s="1064">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4">
        <v>17</v>
      </c>
      <c r="B581" s="1064">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4">
        <v>18</v>
      </c>
      <c r="B582" s="1064">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4">
        <v>19</v>
      </c>
      <c r="B583" s="1064">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4">
        <v>20</v>
      </c>
      <c r="B584" s="1064">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4">
        <v>21</v>
      </c>
      <c r="B585" s="1064">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4">
        <v>22</v>
      </c>
      <c r="B586" s="1064">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4">
        <v>23</v>
      </c>
      <c r="B587" s="1064">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4">
        <v>24</v>
      </c>
      <c r="B588" s="1064">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4">
        <v>25</v>
      </c>
      <c r="B589" s="1064">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4">
        <v>26</v>
      </c>
      <c r="B590" s="1064">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4">
        <v>27</v>
      </c>
      <c r="B591" s="1064">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4">
        <v>28</v>
      </c>
      <c r="B592" s="1064">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4">
        <v>29</v>
      </c>
      <c r="B593" s="1064">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4">
        <v>30</v>
      </c>
      <c r="B594" s="1064">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9"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9" t="s">
        <v>342</v>
      </c>
      <c r="AD597" s="149"/>
      <c r="AE597" s="149"/>
      <c r="AF597" s="149"/>
      <c r="AG597" s="149"/>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4">
        <v>1</v>
      </c>
      <c r="B598" s="1064">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4">
        <v>2</v>
      </c>
      <c r="B599" s="1064">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4">
        <v>3</v>
      </c>
      <c r="B600" s="1064">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4">
        <v>4</v>
      </c>
      <c r="B601" s="1064">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4">
        <v>5</v>
      </c>
      <c r="B602" s="1064">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4">
        <v>6</v>
      </c>
      <c r="B603" s="1064">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4">
        <v>7</v>
      </c>
      <c r="B604" s="1064">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4">
        <v>8</v>
      </c>
      <c r="B605" s="1064">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4">
        <v>9</v>
      </c>
      <c r="B606" s="1064">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4">
        <v>10</v>
      </c>
      <c r="B607" s="1064">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4">
        <v>11</v>
      </c>
      <c r="B608" s="1064">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4">
        <v>12</v>
      </c>
      <c r="B609" s="1064">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4">
        <v>13</v>
      </c>
      <c r="B610" s="1064">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4">
        <v>14</v>
      </c>
      <c r="B611" s="1064">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4">
        <v>15</v>
      </c>
      <c r="B612" s="1064">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4">
        <v>16</v>
      </c>
      <c r="B613" s="1064">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4">
        <v>17</v>
      </c>
      <c r="B614" s="1064">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4">
        <v>18</v>
      </c>
      <c r="B615" s="1064">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4">
        <v>19</v>
      </c>
      <c r="B616" s="1064">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4">
        <v>20</v>
      </c>
      <c r="B617" s="1064">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4">
        <v>21</v>
      </c>
      <c r="B618" s="1064">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4">
        <v>22</v>
      </c>
      <c r="B619" s="1064">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4">
        <v>23</v>
      </c>
      <c r="B620" s="1064">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4">
        <v>24</v>
      </c>
      <c r="B621" s="1064">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4">
        <v>25</v>
      </c>
      <c r="B622" s="1064">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4">
        <v>26</v>
      </c>
      <c r="B623" s="1064">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4">
        <v>27</v>
      </c>
      <c r="B624" s="1064">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4">
        <v>28</v>
      </c>
      <c r="B625" s="1064">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4">
        <v>29</v>
      </c>
      <c r="B626" s="1064">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4">
        <v>30</v>
      </c>
      <c r="B627" s="1064">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9"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9" t="s">
        <v>342</v>
      </c>
      <c r="AD630" s="149"/>
      <c r="AE630" s="149"/>
      <c r="AF630" s="149"/>
      <c r="AG630" s="149"/>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4">
        <v>1</v>
      </c>
      <c r="B631" s="1064">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4">
        <v>2</v>
      </c>
      <c r="B632" s="1064">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4">
        <v>3</v>
      </c>
      <c r="B633" s="1064">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4">
        <v>4</v>
      </c>
      <c r="B634" s="1064">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4">
        <v>5</v>
      </c>
      <c r="B635" s="1064">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4">
        <v>6</v>
      </c>
      <c r="B636" s="1064">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4">
        <v>7</v>
      </c>
      <c r="B637" s="1064">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4">
        <v>8</v>
      </c>
      <c r="B638" s="1064">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4">
        <v>9</v>
      </c>
      <c r="B639" s="1064">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4">
        <v>10</v>
      </c>
      <c r="B640" s="1064">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4">
        <v>11</v>
      </c>
      <c r="B641" s="1064">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4">
        <v>12</v>
      </c>
      <c r="B642" s="1064">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4">
        <v>13</v>
      </c>
      <c r="B643" s="1064">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4">
        <v>14</v>
      </c>
      <c r="B644" s="1064">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4">
        <v>15</v>
      </c>
      <c r="B645" s="1064">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4">
        <v>16</v>
      </c>
      <c r="B646" s="1064">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4">
        <v>17</v>
      </c>
      <c r="B647" s="1064">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4">
        <v>18</v>
      </c>
      <c r="B648" s="1064">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4">
        <v>19</v>
      </c>
      <c r="B649" s="1064">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4">
        <v>20</v>
      </c>
      <c r="B650" s="1064">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4">
        <v>21</v>
      </c>
      <c r="B651" s="1064">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4">
        <v>22</v>
      </c>
      <c r="B652" s="1064">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4">
        <v>23</v>
      </c>
      <c r="B653" s="1064">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4">
        <v>24</v>
      </c>
      <c r="B654" s="1064">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4">
        <v>25</v>
      </c>
      <c r="B655" s="1064">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4">
        <v>26</v>
      </c>
      <c r="B656" s="1064">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4">
        <v>27</v>
      </c>
      <c r="B657" s="1064">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4">
        <v>28</v>
      </c>
      <c r="B658" s="1064">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4">
        <v>29</v>
      </c>
      <c r="B659" s="1064">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4">
        <v>30</v>
      </c>
      <c r="B660" s="1064">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9"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9" t="s">
        <v>342</v>
      </c>
      <c r="AD663" s="149"/>
      <c r="AE663" s="149"/>
      <c r="AF663" s="149"/>
      <c r="AG663" s="149"/>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4">
        <v>1</v>
      </c>
      <c r="B664" s="1064">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4">
        <v>2</v>
      </c>
      <c r="B665" s="1064">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4">
        <v>3</v>
      </c>
      <c r="B666" s="1064">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4">
        <v>4</v>
      </c>
      <c r="B667" s="1064">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4">
        <v>5</v>
      </c>
      <c r="B668" s="1064">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4">
        <v>6</v>
      </c>
      <c r="B669" s="1064">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4">
        <v>7</v>
      </c>
      <c r="B670" s="1064">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4">
        <v>8</v>
      </c>
      <c r="B671" s="1064">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4">
        <v>9</v>
      </c>
      <c r="B672" s="1064">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4">
        <v>10</v>
      </c>
      <c r="B673" s="1064">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4">
        <v>11</v>
      </c>
      <c r="B674" s="1064">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4">
        <v>12</v>
      </c>
      <c r="B675" s="1064">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4">
        <v>13</v>
      </c>
      <c r="B676" s="1064">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4">
        <v>14</v>
      </c>
      <c r="B677" s="1064">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4">
        <v>15</v>
      </c>
      <c r="B678" s="1064">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4">
        <v>16</v>
      </c>
      <c r="B679" s="1064">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4">
        <v>17</v>
      </c>
      <c r="B680" s="1064">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4">
        <v>18</v>
      </c>
      <c r="B681" s="1064">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4">
        <v>19</v>
      </c>
      <c r="B682" s="1064">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4">
        <v>20</v>
      </c>
      <c r="B683" s="1064">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4">
        <v>21</v>
      </c>
      <c r="B684" s="1064">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4">
        <v>22</v>
      </c>
      <c r="B685" s="1064">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4">
        <v>23</v>
      </c>
      <c r="B686" s="1064">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4">
        <v>24</v>
      </c>
      <c r="B687" s="1064">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4">
        <v>25</v>
      </c>
      <c r="B688" s="1064">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4">
        <v>26</v>
      </c>
      <c r="B689" s="1064">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4">
        <v>27</v>
      </c>
      <c r="B690" s="1064">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4">
        <v>28</v>
      </c>
      <c r="B691" s="1064">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4">
        <v>29</v>
      </c>
      <c r="B692" s="1064">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4">
        <v>30</v>
      </c>
      <c r="B693" s="1064">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9"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9" t="s">
        <v>342</v>
      </c>
      <c r="AD696" s="149"/>
      <c r="AE696" s="149"/>
      <c r="AF696" s="149"/>
      <c r="AG696" s="149"/>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4">
        <v>1</v>
      </c>
      <c r="B697" s="1064">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4">
        <v>2</v>
      </c>
      <c r="B698" s="1064">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4">
        <v>3</v>
      </c>
      <c r="B699" s="1064">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4">
        <v>4</v>
      </c>
      <c r="B700" s="1064">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4">
        <v>5</v>
      </c>
      <c r="B701" s="1064">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4">
        <v>6</v>
      </c>
      <c r="B702" s="1064">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4">
        <v>7</v>
      </c>
      <c r="B703" s="1064">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4">
        <v>8</v>
      </c>
      <c r="B704" s="1064">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4">
        <v>9</v>
      </c>
      <c r="B705" s="1064">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4">
        <v>10</v>
      </c>
      <c r="B706" s="1064">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4">
        <v>11</v>
      </c>
      <c r="B707" s="1064">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4">
        <v>12</v>
      </c>
      <c r="B708" s="1064">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4">
        <v>13</v>
      </c>
      <c r="B709" s="1064">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4">
        <v>14</v>
      </c>
      <c r="B710" s="1064">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4">
        <v>15</v>
      </c>
      <c r="B711" s="1064">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4">
        <v>16</v>
      </c>
      <c r="B712" s="1064">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4">
        <v>17</v>
      </c>
      <c r="B713" s="1064">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4">
        <v>18</v>
      </c>
      <c r="B714" s="1064">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4">
        <v>19</v>
      </c>
      <c r="B715" s="1064">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4">
        <v>20</v>
      </c>
      <c r="B716" s="1064">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4">
        <v>21</v>
      </c>
      <c r="B717" s="1064">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4">
        <v>22</v>
      </c>
      <c r="B718" s="1064">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4">
        <v>23</v>
      </c>
      <c r="B719" s="1064">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4">
        <v>24</v>
      </c>
      <c r="B720" s="1064">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4">
        <v>25</v>
      </c>
      <c r="B721" s="1064">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4">
        <v>26</v>
      </c>
      <c r="B722" s="1064">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4">
        <v>27</v>
      </c>
      <c r="B723" s="1064">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4">
        <v>28</v>
      </c>
      <c r="B724" s="1064">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4">
        <v>29</v>
      </c>
      <c r="B725" s="1064">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4">
        <v>30</v>
      </c>
      <c r="B726" s="1064">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9"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9" t="s">
        <v>342</v>
      </c>
      <c r="AD729" s="149"/>
      <c r="AE729" s="149"/>
      <c r="AF729" s="149"/>
      <c r="AG729" s="149"/>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4">
        <v>1</v>
      </c>
      <c r="B730" s="1064">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4">
        <v>2</v>
      </c>
      <c r="B731" s="1064">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4">
        <v>3</v>
      </c>
      <c r="B732" s="1064">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4">
        <v>4</v>
      </c>
      <c r="B733" s="1064">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4">
        <v>5</v>
      </c>
      <c r="B734" s="1064">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4">
        <v>6</v>
      </c>
      <c r="B735" s="1064">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4">
        <v>7</v>
      </c>
      <c r="B736" s="1064">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4">
        <v>8</v>
      </c>
      <c r="B737" s="1064">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4">
        <v>9</v>
      </c>
      <c r="B738" s="1064">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4">
        <v>10</v>
      </c>
      <c r="B739" s="1064">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4">
        <v>11</v>
      </c>
      <c r="B740" s="1064">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4">
        <v>12</v>
      </c>
      <c r="B741" s="1064">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4">
        <v>13</v>
      </c>
      <c r="B742" s="1064">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4">
        <v>14</v>
      </c>
      <c r="B743" s="1064">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4">
        <v>15</v>
      </c>
      <c r="B744" s="1064">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4">
        <v>16</v>
      </c>
      <c r="B745" s="1064">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4">
        <v>17</v>
      </c>
      <c r="B746" s="1064">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4">
        <v>18</v>
      </c>
      <c r="B747" s="1064">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4">
        <v>19</v>
      </c>
      <c r="B748" s="1064">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4">
        <v>20</v>
      </c>
      <c r="B749" s="1064">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4">
        <v>21</v>
      </c>
      <c r="B750" s="1064">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4">
        <v>22</v>
      </c>
      <c r="B751" s="1064">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4">
        <v>23</v>
      </c>
      <c r="B752" s="1064">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4">
        <v>24</v>
      </c>
      <c r="B753" s="1064">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4">
        <v>25</v>
      </c>
      <c r="B754" s="1064">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4">
        <v>26</v>
      </c>
      <c r="B755" s="1064">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4">
        <v>27</v>
      </c>
      <c r="B756" s="1064">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4">
        <v>28</v>
      </c>
      <c r="B757" s="1064">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4">
        <v>29</v>
      </c>
      <c r="B758" s="1064">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4">
        <v>30</v>
      </c>
      <c r="B759" s="1064">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9"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9" t="s">
        <v>342</v>
      </c>
      <c r="AD762" s="149"/>
      <c r="AE762" s="149"/>
      <c r="AF762" s="149"/>
      <c r="AG762" s="149"/>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4">
        <v>1</v>
      </c>
      <c r="B763" s="1064">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4">
        <v>2</v>
      </c>
      <c r="B764" s="1064">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4">
        <v>3</v>
      </c>
      <c r="B765" s="1064">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4">
        <v>4</v>
      </c>
      <c r="B766" s="1064">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4">
        <v>5</v>
      </c>
      <c r="B767" s="1064">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4">
        <v>6</v>
      </c>
      <c r="B768" s="1064">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4">
        <v>7</v>
      </c>
      <c r="B769" s="1064">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4">
        <v>8</v>
      </c>
      <c r="B770" s="1064">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4">
        <v>9</v>
      </c>
      <c r="B771" s="1064">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4">
        <v>10</v>
      </c>
      <c r="B772" s="1064">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4">
        <v>11</v>
      </c>
      <c r="B773" s="1064">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4">
        <v>12</v>
      </c>
      <c r="B774" s="1064">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4">
        <v>13</v>
      </c>
      <c r="B775" s="1064">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4">
        <v>14</v>
      </c>
      <c r="B776" s="1064">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4">
        <v>15</v>
      </c>
      <c r="B777" s="1064">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4">
        <v>16</v>
      </c>
      <c r="B778" s="1064">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4">
        <v>17</v>
      </c>
      <c r="B779" s="1064">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4">
        <v>18</v>
      </c>
      <c r="B780" s="1064">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4">
        <v>19</v>
      </c>
      <c r="B781" s="1064">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4">
        <v>20</v>
      </c>
      <c r="B782" s="1064">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4">
        <v>21</v>
      </c>
      <c r="B783" s="1064">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4">
        <v>22</v>
      </c>
      <c r="B784" s="1064">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4">
        <v>23</v>
      </c>
      <c r="B785" s="1064">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4">
        <v>24</v>
      </c>
      <c r="B786" s="1064">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4">
        <v>25</v>
      </c>
      <c r="B787" s="1064">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4">
        <v>26</v>
      </c>
      <c r="B788" s="1064">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4">
        <v>27</v>
      </c>
      <c r="B789" s="1064">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4">
        <v>28</v>
      </c>
      <c r="B790" s="1064">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4">
        <v>29</v>
      </c>
      <c r="B791" s="1064">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4">
        <v>30</v>
      </c>
      <c r="B792" s="1064">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9"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9" t="s">
        <v>342</v>
      </c>
      <c r="AD795" s="149"/>
      <c r="AE795" s="149"/>
      <c r="AF795" s="149"/>
      <c r="AG795" s="149"/>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4">
        <v>1</v>
      </c>
      <c r="B796" s="1064">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4">
        <v>2</v>
      </c>
      <c r="B797" s="1064">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4">
        <v>3</v>
      </c>
      <c r="B798" s="1064">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4">
        <v>4</v>
      </c>
      <c r="B799" s="1064">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4">
        <v>5</v>
      </c>
      <c r="B800" s="1064">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4">
        <v>6</v>
      </c>
      <c r="B801" s="1064">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4">
        <v>7</v>
      </c>
      <c r="B802" s="1064">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4">
        <v>8</v>
      </c>
      <c r="B803" s="1064">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4">
        <v>9</v>
      </c>
      <c r="B804" s="1064">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4">
        <v>10</v>
      </c>
      <c r="B805" s="1064">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4">
        <v>11</v>
      </c>
      <c r="B806" s="1064">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4">
        <v>12</v>
      </c>
      <c r="B807" s="1064">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4">
        <v>13</v>
      </c>
      <c r="B808" s="1064">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4">
        <v>14</v>
      </c>
      <c r="B809" s="1064">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4">
        <v>15</v>
      </c>
      <c r="B810" s="1064">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4">
        <v>16</v>
      </c>
      <c r="B811" s="1064">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4">
        <v>17</v>
      </c>
      <c r="B812" s="1064">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4">
        <v>18</v>
      </c>
      <c r="B813" s="1064">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4">
        <v>19</v>
      </c>
      <c r="B814" s="1064">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4">
        <v>20</v>
      </c>
      <c r="B815" s="1064">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4">
        <v>21</v>
      </c>
      <c r="B816" s="1064">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4">
        <v>22</v>
      </c>
      <c r="B817" s="1064">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4">
        <v>23</v>
      </c>
      <c r="B818" s="1064">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4">
        <v>24</v>
      </c>
      <c r="B819" s="1064">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4">
        <v>25</v>
      </c>
      <c r="B820" s="1064">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4">
        <v>26</v>
      </c>
      <c r="B821" s="1064">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4">
        <v>27</v>
      </c>
      <c r="B822" s="1064">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4">
        <v>28</v>
      </c>
      <c r="B823" s="1064">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4">
        <v>29</v>
      </c>
      <c r="B824" s="1064">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4">
        <v>30</v>
      </c>
      <c r="B825" s="1064">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9"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9" t="s">
        <v>342</v>
      </c>
      <c r="AD828" s="149"/>
      <c r="AE828" s="149"/>
      <c r="AF828" s="149"/>
      <c r="AG828" s="149"/>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4">
        <v>1</v>
      </c>
      <c r="B829" s="1064">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4">
        <v>2</v>
      </c>
      <c r="B830" s="1064">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4">
        <v>3</v>
      </c>
      <c r="B831" s="1064">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4">
        <v>4</v>
      </c>
      <c r="B832" s="1064">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4">
        <v>5</v>
      </c>
      <c r="B833" s="1064">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4">
        <v>6</v>
      </c>
      <c r="B834" s="1064">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4">
        <v>7</v>
      </c>
      <c r="B835" s="1064">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4">
        <v>8</v>
      </c>
      <c r="B836" s="1064">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4">
        <v>9</v>
      </c>
      <c r="B837" s="1064">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4">
        <v>10</v>
      </c>
      <c r="B838" s="1064">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4">
        <v>11</v>
      </c>
      <c r="B839" s="1064">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4">
        <v>12</v>
      </c>
      <c r="B840" s="1064">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4">
        <v>13</v>
      </c>
      <c r="B841" s="1064">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4">
        <v>14</v>
      </c>
      <c r="B842" s="1064">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4">
        <v>15</v>
      </c>
      <c r="B843" s="1064">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4">
        <v>16</v>
      </c>
      <c r="B844" s="1064">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4">
        <v>17</v>
      </c>
      <c r="B845" s="1064">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4">
        <v>18</v>
      </c>
      <c r="B846" s="1064">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4">
        <v>19</v>
      </c>
      <c r="B847" s="1064">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4">
        <v>20</v>
      </c>
      <c r="B848" s="1064">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4">
        <v>21</v>
      </c>
      <c r="B849" s="1064">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4">
        <v>22</v>
      </c>
      <c r="B850" s="1064">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4">
        <v>23</v>
      </c>
      <c r="B851" s="1064">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4">
        <v>24</v>
      </c>
      <c r="B852" s="1064">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4">
        <v>25</v>
      </c>
      <c r="B853" s="1064">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4">
        <v>26</v>
      </c>
      <c r="B854" s="1064">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4">
        <v>27</v>
      </c>
      <c r="B855" s="1064">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4">
        <v>28</v>
      </c>
      <c r="B856" s="1064">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4">
        <v>29</v>
      </c>
      <c r="B857" s="1064">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4">
        <v>30</v>
      </c>
      <c r="B858" s="1064">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9"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9" t="s">
        <v>342</v>
      </c>
      <c r="AD861" s="149"/>
      <c r="AE861" s="149"/>
      <c r="AF861" s="149"/>
      <c r="AG861" s="149"/>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4">
        <v>1</v>
      </c>
      <c r="B862" s="1064">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4">
        <v>2</v>
      </c>
      <c r="B863" s="1064">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4">
        <v>3</v>
      </c>
      <c r="B864" s="1064">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4">
        <v>4</v>
      </c>
      <c r="B865" s="1064">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4">
        <v>5</v>
      </c>
      <c r="B866" s="1064">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4">
        <v>6</v>
      </c>
      <c r="B867" s="1064">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4">
        <v>7</v>
      </c>
      <c r="B868" s="1064">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4">
        <v>8</v>
      </c>
      <c r="B869" s="1064">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4">
        <v>9</v>
      </c>
      <c r="B870" s="1064">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4">
        <v>10</v>
      </c>
      <c r="B871" s="1064">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4">
        <v>11</v>
      </c>
      <c r="B872" s="1064">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4">
        <v>12</v>
      </c>
      <c r="B873" s="1064">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4">
        <v>13</v>
      </c>
      <c r="B874" s="1064">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4">
        <v>14</v>
      </c>
      <c r="B875" s="1064">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4">
        <v>15</v>
      </c>
      <c r="B876" s="1064">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4">
        <v>16</v>
      </c>
      <c r="B877" s="1064">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4">
        <v>17</v>
      </c>
      <c r="B878" s="1064">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4">
        <v>18</v>
      </c>
      <c r="B879" s="1064">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4">
        <v>19</v>
      </c>
      <c r="B880" s="1064">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4">
        <v>20</v>
      </c>
      <c r="B881" s="1064">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4">
        <v>21</v>
      </c>
      <c r="B882" s="1064">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4">
        <v>22</v>
      </c>
      <c r="B883" s="1064">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4">
        <v>23</v>
      </c>
      <c r="B884" s="1064">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4">
        <v>24</v>
      </c>
      <c r="B885" s="1064">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4">
        <v>25</v>
      </c>
      <c r="B886" s="1064">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4">
        <v>26</v>
      </c>
      <c r="B887" s="1064">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4">
        <v>27</v>
      </c>
      <c r="B888" s="1064">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4">
        <v>28</v>
      </c>
      <c r="B889" s="1064">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4">
        <v>29</v>
      </c>
      <c r="B890" s="1064">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4">
        <v>30</v>
      </c>
      <c r="B891" s="1064">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9"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9" t="s">
        <v>342</v>
      </c>
      <c r="AD894" s="149"/>
      <c r="AE894" s="149"/>
      <c r="AF894" s="149"/>
      <c r="AG894" s="149"/>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4">
        <v>1</v>
      </c>
      <c r="B895" s="1064">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4">
        <v>2</v>
      </c>
      <c r="B896" s="1064">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4">
        <v>3</v>
      </c>
      <c r="B897" s="1064">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4">
        <v>4</v>
      </c>
      <c r="B898" s="1064">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4">
        <v>5</v>
      </c>
      <c r="B899" s="1064">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4">
        <v>6</v>
      </c>
      <c r="B900" s="1064">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4">
        <v>7</v>
      </c>
      <c r="B901" s="1064">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4">
        <v>8</v>
      </c>
      <c r="B902" s="1064">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4">
        <v>9</v>
      </c>
      <c r="B903" s="1064">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4">
        <v>10</v>
      </c>
      <c r="B904" s="1064">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4">
        <v>11</v>
      </c>
      <c r="B905" s="1064">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4">
        <v>12</v>
      </c>
      <c r="B906" s="1064">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4">
        <v>13</v>
      </c>
      <c r="B907" s="1064">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4">
        <v>14</v>
      </c>
      <c r="B908" s="1064">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4">
        <v>15</v>
      </c>
      <c r="B909" s="1064">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4">
        <v>16</v>
      </c>
      <c r="B910" s="1064">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4">
        <v>17</v>
      </c>
      <c r="B911" s="1064">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4">
        <v>18</v>
      </c>
      <c r="B912" s="1064">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4">
        <v>19</v>
      </c>
      <c r="B913" s="1064">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4">
        <v>20</v>
      </c>
      <c r="B914" s="1064">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4">
        <v>21</v>
      </c>
      <c r="B915" s="1064">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4">
        <v>22</v>
      </c>
      <c r="B916" s="1064">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4">
        <v>23</v>
      </c>
      <c r="B917" s="1064">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4">
        <v>24</v>
      </c>
      <c r="B918" s="1064">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4">
        <v>25</v>
      </c>
      <c r="B919" s="1064">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4">
        <v>26</v>
      </c>
      <c r="B920" s="1064">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4">
        <v>27</v>
      </c>
      <c r="B921" s="1064">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4">
        <v>28</v>
      </c>
      <c r="B922" s="1064">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4">
        <v>29</v>
      </c>
      <c r="B923" s="1064">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4">
        <v>30</v>
      </c>
      <c r="B924" s="1064">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9"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9" t="s">
        <v>342</v>
      </c>
      <c r="AD927" s="149"/>
      <c r="AE927" s="149"/>
      <c r="AF927" s="149"/>
      <c r="AG927" s="149"/>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4">
        <v>1</v>
      </c>
      <c r="B928" s="1064">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4">
        <v>2</v>
      </c>
      <c r="B929" s="1064">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4">
        <v>3</v>
      </c>
      <c r="B930" s="1064">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4">
        <v>4</v>
      </c>
      <c r="B931" s="1064">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4">
        <v>5</v>
      </c>
      <c r="B932" s="1064">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4">
        <v>6</v>
      </c>
      <c r="B933" s="1064">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4">
        <v>7</v>
      </c>
      <c r="B934" s="1064">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4">
        <v>8</v>
      </c>
      <c r="B935" s="1064">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4">
        <v>9</v>
      </c>
      <c r="B936" s="1064">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4">
        <v>10</v>
      </c>
      <c r="B937" s="1064">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4">
        <v>11</v>
      </c>
      <c r="B938" s="1064">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4">
        <v>12</v>
      </c>
      <c r="B939" s="1064">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4">
        <v>13</v>
      </c>
      <c r="B940" s="1064">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4">
        <v>14</v>
      </c>
      <c r="B941" s="1064">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4">
        <v>15</v>
      </c>
      <c r="B942" s="1064">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4">
        <v>16</v>
      </c>
      <c r="B943" s="1064">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4">
        <v>17</v>
      </c>
      <c r="B944" s="1064">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4">
        <v>18</v>
      </c>
      <c r="B945" s="1064">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4">
        <v>19</v>
      </c>
      <c r="B946" s="1064">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4">
        <v>20</v>
      </c>
      <c r="B947" s="1064">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4">
        <v>21</v>
      </c>
      <c r="B948" s="1064">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4">
        <v>22</v>
      </c>
      <c r="B949" s="1064">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4">
        <v>23</v>
      </c>
      <c r="B950" s="1064">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4">
        <v>24</v>
      </c>
      <c r="B951" s="1064">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4">
        <v>25</v>
      </c>
      <c r="B952" s="1064">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4">
        <v>26</v>
      </c>
      <c r="B953" s="1064">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4">
        <v>27</v>
      </c>
      <c r="B954" s="1064">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4">
        <v>28</v>
      </c>
      <c r="B955" s="1064">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4">
        <v>29</v>
      </c>
      <c r="B956" s="1064">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4">
        <v>30</v>
      </c>
      <c r="B957" s="1064">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9"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9" t="s">
        <v>342</v>
      </c>
      <c r="AD960" s="149"/>
      <c r="AE960" s="149"/>
      <c r="AF960" s="149"/>
      <c r="AG960" s="149"/>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4">
        <v>1</v>
      </c>
      <c r="B961" s="1064">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4">
        <v>2</v>
      </c>
      <c r="B962" s="1064">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4">
        <v>3</v>
      </c>
      <c r="B963" s="1064">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4">
        <v>4</v>
      </c>
      <c r="B964" s="1064">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4">
        <v>5</v>
      </c>
      <c r="B965" s="1064">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4">
        <v>6</v>
      </c>
      <c r="B966" s="1064">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4">
        <v>7</v>
      </c>
      <c r="B967" s="1064">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4">
        <v>8</v>
      </c>
      <c r="B968" s="1064">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4">
        <v>9</v>
      </c>
      <c r="B969" s="1064">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4">
        <v>10</v>
      </c>
      <c r="B970" s="1064">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4">
        <v>11</v>
      </c>
      <c r="B971" s="1064">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4">
        <v>12</v>
      </c>
      <c r="B972" s="1064">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4">
        <v>13</v>
      </c>
      <c r="B973" s="1064">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4">
        <v>14</v>
      </c>
      <c r="B974" s="1064">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4">
        <v>15</v>
      </c>
      <c r="B975" s="1064">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4">
        <v>16</v>
      </c>
      <c r="B976" s="1064">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4">
        <v>17</v>
      </c>
      <c r="B977" s="1064">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4">
        <v>18</v>
      </c>
      <c r="B978" s="1064">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4">
        <v>19</v>
      </c>
      <c r="B979" s="1064">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4">
        <v>20</v>
      </c>
      <c r="B980" s="1064">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4">
        <v>21</v>
      </c>
      <c r="B981" s="1064">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4">
        <v>22</v>
      </c>
      <c r="B982" s="1064">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4">
        <v>23</v>
      </c>
      <c r="B983" s="1064">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4">
        <v>24</v>
      </c>
      <c r="B984" s="1064">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4">
        <v>25</v>
      </c>
      <c r="B985" s="1064">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4">
        <v>26</v>
      </c>
      <c r="B986" s="1064">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4">
        <v>27</v>
      </c>
      <c r="B987" s="1064">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4">
        <v>28</v>
      </c>
      <c r="B988" s="1064">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4">
        <v>29</v>
      </c>
      <c r="B989" s="1064">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4">
        <v>30</v>
      </c>
      <c r="B990" s="1064">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9"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9" t="s">
        <v>342</v>
      </c>
      <c r="AD993" s="149"/>
      <c r="AE993" s="149"/>
      <c r="AF993" s="149"/>
      <c r="AG993" s="149"/>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4">
        <v>1</v>
      </c>
      <c r="B994" s="1064">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4">
        <v>2</v>
      </c>
      <c r="B995" s="1064">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4">
        <v>3</v>
      </c>
      <c r="B996" s="1064">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4">
        <v>4</v>
      </c>
      <c r="B997" s="1064">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4">
        <v>5</v>
      </c>
      <c r="B998" s="1064">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4">
        <v>6</v>
      </c>
      <c r="B999" s="1064">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4">
        <v>7</v>
      </c>
      <c r="B1000" s="1064">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4">
        <v>8</v>
      </c>
      <c r="B1001" s="1064">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4">
        <v>9</v>
      </c>
      <c r="B1002" s="1064">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4">
        <v>10</v>
      </c>
      <c r="B1003" s="1064">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4">
        <v>11</v>
      </c>
      <c r="B1004" s="1064">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4">
        <v>12</v>
      </c>
      <c r="B1005" s="1064">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4">
        <v>13</v>
      </c>
      <c r="B1006" s="1064">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4">
        <v>14</v>
      </c>
      <c r="B1007" s="1064">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4">
        <v>15</v>
      </c>
      <c r="B1008" s="1064">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4">
        <v>16</v>
      </c>
      <c r="B1009" s="1064">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4">
        <v>17</v>
      </c>
      <c r="B1010" s="1064">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4">
        <v>18</v>
      </c>
      <c r="B1011" s="1064">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4">
        <v>19</v>
      </c>
      <c r="B1012" s="1064">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4">
        <v>20</v>
      </c>
      <c r="B1013" s="1064">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4">
        <v>21</v>
      </c>
      <c r="B1014" s="1064">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4">
        <v>22</v>
      </c>
      <c r="B1015" s="1064">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4">
        <v>23</v>
      </c>
      <c r="B1016" s="1064">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4">
        <v>24</v>
      </c>
      <c r="B1017" s="1064">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4">
        <v>25</v>
      </c>
      <c r="B1018" s="1064">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4">
        <v>26</v>
      </c>
      <c r="B1019" s="1064">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4">
        <v>27</v>
      </c>
      <c r="B1020" s="1064">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4">
        <v>28</v>
      </c>
      <c r="B1021" s="1064">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4">
        <v>29</v>
      </c>
      <c r="B1022" s="1064">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4">
        <v>30</v>
      </c>
      <c r="B1023" s="1064">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9"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9" t="s">
        <v>342</v>
      </c>
      <c r="AD1026" s="149"/>
      <c r="AE1026" s="149"/>
      <c r="AF1026" s="149"/>
      <c r="AG1026" s="149"/>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4">
        <v>1</v>
      </c>
      <c r="B1027" s="1064">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4">
        <v>2</v>
      </c>
      <c r="B1028" s="1064">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4">
        <v>3</v>
      </c>
      <c r="B1029" s="1064">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4">
        <v>4</v>
      </c>
      <c r="B1030" s="1064">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4">
        <v>5</v>
      </c>
      <c r="B1031" s="1064">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4">
        <v>6</v>
      </c>
      <c r="B1032" s="1064">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4">
        <v>7</v>
      </c>
      <c r="B1033" s="1064">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4">
        <v>8</v>
      </c>
      <c r="B1034" s="1064">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4">
        <v>9</v>
      </c>
      <c r="B1035" s="1064">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4">
        <v>10</v>
      </c>
      <c r="B1036" s="1064">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4">
        <v>11</v>
      </c>
      <c r="B1037" s="1064">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4">
        <v>12</v>
      </c>
      <c r="B1038" s="1064">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4">
        <v>13</v>
      </c>
      <c r="B1039" s="1064">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4">
        <v>14</v>
      </c>
      <c r="B1040" s="1064">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4">
        <v>15</v>
      </c>
      <c r="B1041" s="1064">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4">
        <v>16</v>
      </c>
      <c r="B1042" s="1064">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4">
        <v>17</v>
      </c>
      <c r="B1043" s="1064">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4">
        <v>18</v>
      </c>
      <c r="B1044" s="1064">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4">
        <v>19</v>
      </c>
      <c r="B1045" s="1064">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4">
        <v>20</v>
      </c>
      <c r="B1046" s="1064">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4">
        <v>21</v>
      </c>
      <c r="B1047" s="1064">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4">
        <v>22</v>
      </c>
      <c r="B1048" s="1064">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4">
        <v>23</v>
      </c>
      <c r="B1049" s="1064">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4">
        <v>24</v>
      </c>
      <c r="B1050" s="1064">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4">
        <v>25</v>
      </c>
      <c r="B1051" s="1064">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4">
        <v>26</v>
      </c>
      <c r="B1052" s="1064">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4">
        <v>27</v>
      </c>
      <c r="B1053" s="1064">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4">
        <v>28</v>
      </c>
      <c r="B1054" s="1064">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4">
        <v>29</v>
      </c>
      <c r="B1055" s="1064">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4">
        <v>30</v>
      </c>
      <c r="B1056" s="1064">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9"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9" t="s">
        <v>342</v>
      </c>
      <c r="AD1059" s="149"/>
      <c r="AE1059" s="149"/>
      <c r="AF1059" s="149"/>
      <c r="AG1059" s="149"/>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4">
        <v>1</v>
      </c>
      <c r="B1060" s="1064">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4">
        <v>2</v>
      </c>
      <c r="B1061" s="1064">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4">
        <v>3</v>
      </c>
      <c r="B1062" s="1064">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4">
        <v>4</v>
      </c>
      <c r="B1063" s="1064">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4">
        <v>5</v>
      </c>
      <c r="B1064" s="1064">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4">
        <v>6</v>
      </c>
      <c r="B1065" s="1064">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4">
        <v>7</v>
      </c>
      <c r="B1066" s="1064">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4">
        <v>8</v>
      </c>
      <c r="B1067" s="1064">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4">
        <v>9</v>
      </c>
      <c r="B1068" s="1064">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4">
        <v>10</v>
      </c>
      <c r="B1069" s="1064">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4">
        <v>11</v>
      </c>
      <c r="B1070" s="1064">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4">
        <v>12</v>
      </c>
      <c r="B1071" s="1064">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4">
        <v>13</v>
      </c>
      <c r="B1072" s="1064">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4">
        <v>14</v>
      </c>
      <c r="B1073" s="1064">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4">
        <v>15</v>
      </c>
      <c r="B1074" s="1064">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4">
        <v>16</v>
      </c>
      <c r="B1075" s="1064">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4">
        <v>17</v>
      </c>
      <c r="B1076" s="1064">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4">
        <v>18</v>
      </c>
      <c r="B1077" s="1064">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4">
        <v>19</v>
      </c>
      <c r="B1078" s="1064">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4">
        <v>20</v>
      </c>
      <c r="B1079" s="1064">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4">
        <v>21</v>
      </c>
      <c r="B1080" s="1064">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4">
        <v>22</v>
      </c>
      <c r="B1081" s="1064">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4">
        <v>23</v>
      </c>
      <c r="B1082" s="1064">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4">
        <v>24</v>
      </c>
      <c r="B1083" s="1064">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4">
        <v>25</v>
      </c>
      <c r="B1084" s="1064">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4">
        <v>26</v>
      </c>
      <c r="B1085" s="1064">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4">
        <v>27</v>
      </c>
      <c r="B1086" s="1064">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4">
        <v>28</v>
      </c>
      <c r="B1087" s="1064">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4">
        <v>29</v>
      </c>
      <c r="B1088" s="1064">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4">
        <v>30</v>
      </c>
      <c r="B1089" s="1064">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9"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9" t="s">
        <v>342</v>
      </c>
      <c r="AD1092" s="149"/>
      <c r="AE1092" s="149"/>
      <c r="AF1092" s="149"/>
      <c r="AG1092" s="149"/>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4">
        <v>1</v>
      </c>
      <c r="B1093" s="1064">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4">
        <v>2</v>
      </c>
      <c r="B1094" s="1064">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4">
        <v>3</v>
      </c>
      <c r="B1095" s="1064">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4">
        <v>4</v>
      </c>
      <c r="B1096" s="1064">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4">
        <v>5</v>
      </c>
      <c r="B1097" s="1064">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4">
        <v>6</v>
      </c>
      <c r="B1098" s="1064">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4">
        <v>7</v>
      </c>
      <c r="B1099" s="1064">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4">
        <v>8</v>
      </c>
      <c r="B1100" s="1064">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4">
        <v>9</v>
      </c>
      <c r="B1101" s="1064">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4">
        <v>10</v>
      </c>
      <c r="B1102" s="1064">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4">
        <v>11</v>
      </c>
      <c r="B1103" s="1064">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4">
        <v>12</v>
      </c>
      <c r="B1104" s="1064">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4">
        <v>13</v>
      </c>
      <c r="B1105" s="1064">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4">
        <v>14</v>
      </c>
      <c r="B1106" s="1064">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4">
        <v>15</v>
      </c>
      <c r="B1107" s="1064">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4">
        <v>16</v>
      </c>
      <c r="B1108" s="1064">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4">
        <v>17</v>
      </c>
      <c r="B1109" s="1064">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4">
        <v>18</v>
      </c>
      <c r="B1110" s="1064">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4">
        <v>19</v>
      </c>
      <c r="B1111" s="1064">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4">
        <v>20</v>
      </c>
      <c r="B1112" s="1064">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4">
        <v>21</v>
      </c>
      <c r="B1113" s="1064">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4">
        <v>22</v>
      </c>
      <c r="B1114" s="1064">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4">
        <v>23</v>
      </c>
      <c r="B1115" s="1064">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4">
        <v>24</v>
      </c>
      <c r="B1116" s="1064">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4">
        <v>25</v>
      </c>
      <c r="B1117" s="1064">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4">
        <v>26</v>
      </c>
      <c r="B1118" s="1064">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4">
        <v>27</v>
      </c>
      <c r="B1119" s="1064">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4">
        <v>28</v>
      </c>
      <c r="B1120" s="1064">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4">
        <v>29</v>
      </c>
      <c r="B1121" s="1064">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4">
        <v>30</v>
      </c>
      <c r="B1122" s="1064">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9"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9" t="s">
        <v>342</v>
      </c>
      <c r="AD1125" s="149"/>
      <c r="AE1125" s="149"/>
      <c r="AF1125" s="149"/>
      <c r="AG1125" s="149"/>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4">
        <v>1</v>
      </c>
      <c r="B1126" s="1064">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4">
        <v>2</v>
      </c>
      <c r="B1127" s="1064">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4">
        <v>3</v>
      </c>
      <c r="B1128" s="1064">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4">
        <v>4</v>
      </c>
      <c r="B1129" s="1064">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4">
        <v>5</v>
      </c>
      <c r="B1130" s="1064">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4">
        <v>6</v>
      </c>
      <c r="B1131" s="1064">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4">
        <v>7</v>
      </c>
      <c r="B1132" s="1064">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4">
        <v>8</v>
      </c>
      <c r="B1133" s="1064">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4">
        <v>9</v>
      </c>
      <c r="B1134" s="1064">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4">
        <v>10</v>
      </c>
      <c r="B1135" s="1064">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4">
        <v>11</v>
      </c>
      <c r="B1136" s="1064">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4">
        <v>12</v>
      </c>
      <c r="B1137" s="1064">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4">
        <v>13</v>
      </c>
      <c r="B1138" s="1064">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4">
        <v>14</v>
      </c>
      <c r="B1139" s="1064">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4">
        <v>15</v>
      </c>
      <c r="B1140" s="1064">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4">
        <v>16</v>
      </c>
      <c r="B1141" s="1064">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4">
        <v>17</v>
      </c>
      <c r="B1142" s="1064">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4">
        <v>18</v>
      </c>
      <c r="B1143" s="1064">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4">
        <v>19</v>
      </c>
      <c r="B1144" s="1064">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4">
        <v>20</v>
      </c>
      <c r="B1145" s="1064">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4">
        <v>21</v>
      </c>
      <c r="B1146" s="1064">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4">
        <v>22</v>
      </c>
      <c r="B1147" s="1064">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4">
        <v>23</v>
      </c>
      <c r="B1148" s="1064">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4">
        <v>24</v>
      </c>
      <c r="B1149" s="1064">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4">
        <v>25</v>
      </c>
      <c r="B1150" s="1064">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4">
        <v>26</v>
      </c>
      <c r="B1151" s="1064">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4">
        <v>27</v>
      </c>
      <c r="B1152" s="1064">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4">
        <v>28</v>
      </c>
      <c r="B1153" s="1064">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4">
        <v>29</v>
      </c>
      <c r="B1154" s="1064">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4">
        <v>30</v>
      </c>
      <c r="B1155" s="1064">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9"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9" t="s">
        <v>342</v>
      </c>
      <c r="AD1158" s="149"/>
      <c r="AE1158" s="149"/>
      <c r="AF1158" s="149"/>
      <c r="AG1158" s="149"/>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4">
        <v>1</v>
      </c>
      <c r="B1159" s="1064">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4">
        <v>2</v>
      </c>
      <c r="B1160" s="1064">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4">
        <v>3</v>
      </c>
      <c r="B1161" s="1064">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4">
        <v>4</v>
      </c>
      <c r="B1162" s="1064">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4">
        <v>5</v>
      </c>
      <c r="B1163" s="1064">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4">
        <v>6</v>
      </c>
      <c r="B1164" s="1064">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4">
        <v>7</v>
      </c>
      <c r="B1165" s="1064">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4">
        <v>8</v>
      </c>
      <c r="B1166" s="1064">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4">
        <v>9</v>
      </c>
      <c r="B1167" s="1064">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4">
        <v>10</v>
      </c>
      <c r="B1168" s="1064">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4">
        <v>11</v>
      </c>
      <c r="B1169" s="1064">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4">
        <v>12</v>
      </c>
      <c r="B1170" s="1064">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4">
        <v>13</v>
      </c>
      <c r="B1171" s="1064">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4">
        <v>14</v>
      </c>
      <c r="B1172" s="1064">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4">
        <v>15</v>
      </c>
      <c r="B1173" s="1064">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4">
        <v>16</v>
      </c>
      <c r="B1174" s="1064">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4">
        <v>17</v>
      </c>
      <c r="B1175" s="1064">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4">
        <v>18</v>
      </c>
      <c r="B1176" s="1064">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4">
        <v>19</v>
      </c>
      <c r="B1177" s="1064">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4">
        <v>20</v>
      </c>
      <c r="B1178" s="1064">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4">
        <v>21</v>
      </c>
      <c r="B1179" s="1064">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4">
        <v>22</v>
      </c>
      <c r="B1180" s="1064">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4">
        <v>23</v>
      </c>
      <c r="B1181" s="1064">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4">
        <v>24</v>
      </c>
      <c r="B1182" s="1064">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4">
        <v>25</v>
      </c>
      <c r="B1183" s="1064">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4">
        <v>26</v>
      </c>
      <c r="B1184" s="1064">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4">
        <v>27</v>
      </c>
      <c r="B1185" s="1064">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4">
        <v>28</v>
      </c>
      <c r="B1186" s="1064">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4">
        <v>29</v>
      </c>
      <c r="B1187" s="1064">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4">
        <v>30</v>
      </c>
      <c r="B1188" s="1064">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9"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9" t="s">
        <v>342</v>
      </c>
      <c r="AD1191" s="149"/>
      <c r="AE1191" s="149"/>
      <c r="AF1191" s="149"/>
      <c r="AG1191" s="149"/>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4">
        <v>1</v>
      </c>
      <c r="B1192" s="1064">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4">
        <v>2</v>
      </c>
      <c r="B1193" s="1064">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4">
        <v>3</v>
      </c>
      <c r="B1194" s="1064">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4">
        <v>4</v>
      </c>
      <c r="B1195" s="1064">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4">
        <v>5</v>
      </c>
      <c r="B1196" s="1064">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4">
        <v>6</v>
      </c>
      <c r="B1197" s="1064">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4">
        <v>7</v>
      </c>
      <c r="B1198" s="1064">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4">
        <v>8</v>
      </c>
      <c r="B1199" s="1064">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4">
        <v>9</v>
      </c>
      <c r="B1200" s="1064">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4">
        <v>10</v>
      </c>
      <c r="B1201" s="1064">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4">
        <v>11</v>
      </c>
      <c r="B1202" s="1064">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4">
        <v>12</v>
      </c>
      <c r="B1203" s="1064">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4">
        <v>13</v>
      </c>
      <c r="B1204" s="1064">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4">
        <v>14</v>
      </c>
      <c r="B1205" s="1064">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4">
        <v>15</v>
      </c>
      <c r="B1206" s="1064">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4">
        <v>16</v>
      </c>
      <c r="B1207" s="1064">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4">
        <v>17</v>
      </c>
      <c r="B1208" s="1064">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4">
        <v>18</v>
      </c>
      <c r="B1209" s="1064">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4">
        <v>19</v>
      </c>
      <c r="B1210" s="1064">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4">
        <v>20</v>
      </c>
      <c r="B1211" s="1064">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4">
        <v>21</v>
      </c>
      <c r="B1212" s="1064">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4">
        <v>22</v>
      </c>
      <c r="B1213" s="1064">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4">
        <v>23</v>
      </c>
      <c r="B1214" s="1064">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4">
        <v>24</v>
      </c>
      <c r="B1215" s="1064">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4">
        <v>25</v>
      </c>
      <c r="B1216" s="1064">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4">
        <v>26</v>
      </c>
      <c r="B1217" s="1064">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4">
        <v>27</v>
      </c>
      <c r="B1218" s="1064">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4">
        <v>28</v>
      </c>
      <c r="B1219" s="1064">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4">
        <v>29</v>
      </c>
      <c r="B1220" s="1064">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4">
        <v>30</v>
      </c>
      <c r="B1221" s="1064">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9"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9" t="s">
        <v>342</v>
      </c>
      <c r="AD1224" s="149"/>
      <c r="AE1224" s="149"/>
      <c r="AF1224" s="149"/>
      <c r="AG1224" s="149"/>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4">
        <v>1</v>
      </c>
      <c r="B1225" s="1064">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4">
        <v>2</v>
      </c>
      <c r="B1226" s="1064">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4">
        <v>3</v>
      </c>
      <c r="B1227" s="1064">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4">
        <v>4</v>
      </c>
      <c r="B1228" s="1064">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4">
        <v>5</v>
      </c>
      <c r="B1229" s="1064">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4">
        <v>6</v>
      </c>
      <c r="B1230" s="1064">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4">
        <v>7</v>
      </c>
      <c r="B1231" s="1064">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4">
        <v>8</v>
      </c>
      <c r="B1232" s="1064">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4">
        <v>9</v>
      </c>
      <c r="B1233" s="1064">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4">
        <v>10</v>
      </c>
      <c r="B1234" s="1064">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4">
        <v>11</v>
      </c>
      <c r="B1235" s="1064">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4">
        <v>12</v>
      </c>
      <c r="B1236" s="1064">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4">
        <v>13</v>
      </c>
      <c r="B1237" s="1064">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4">
        <v>14</v>
      </c>
      <c r="B1238" s="1064">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4">
        <v>15</v>
      </c>
      <c r="B1239" s="1064">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4">
        <v>16</v>
      </c>
      <c r="B1240" s="1064">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4">
        <v>17</v>
      </c>
      <c r="B1241" s="1064">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4">
        <v>18</v>
      </c>
      <c r="B1242" s="1064">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4">
        <v>19</v>
      </c>
      <c r="B1243" s="1064">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4">
        <v>20</v>
      </c>
      <c r="B1244" s="1064">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4">
        <v>21</v>
      </c>
      <c r="B1245" s="1064">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4">
        <v>22</v>
      </c>
      <c r="B1246" s="1064">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4">
        <v>23</v>
      </c>
      <c r="B1247" s="1064">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4">
        <v>24</v>
      </c>
      <c r="B1248" s="1064">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4">
        <v>25</v>
      </c>
      <c r="B1249" s="1064">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4">
        <v>26</v>
      </c>
      <c r="B1250" s="1064">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4">
        <v>27</v>
      </c>
      <c r="B1251" s="1064">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4">
        <v>28</v>
      </c>
      <c r="B1252" s="1064">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4">
        <v>29</v>
      </c>
      <c r="B1253" s="1064">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4">
        <v>30</v>
      </c>
      <c r="B1254" s="1064">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9"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9" t="s">
        <v>342</v>
      </c>
      <c r="AD1257" s="149"/>
      <c r="AE1257" s="149"/>
      <c r="AF1257" s="149"/>
      <c r="AG1257" s="149"/>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4">
        <v>1</v>
      </c>
      <c r="B1258" s="1064">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4">
        <v>2</v>
      </c>
      <c r="B1259" s="1064">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4">
        <v>3</v>
      </c>
      <c r="B1260" s="1064">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4">
        <v>4</v>
      </c>
      <c r="B1261" s="1064">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4">
        <v>5</v>
      </c>
      <c r="B1262" s="1064">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4">
        <v>6</v>
      </c>
      <c r="B1263" s="1064">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4">
        <v>7</v>
      </c>
      <c r="B1264" s="1064">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4">
        <v>8</v>
      </c>
      <c r="B1265" s="1064">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4">
        <v>9</v>
      </c>
      <c r="B1266" s="1064">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4">
        <v>10</v>
      </c>
      <c r="B1267" s="1064">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4">
        <v>11</v>
      </c>
      <c r="B1268" s="1064">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4">
        <v>12</v>
      </c>
      <c r="B1269" s="1064">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4">
        <v>13</v>
      </c>
      <c r="B1270" s="1064">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4">
        <v>14</v>
      </c>
      <c r="B1271" s="1064">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4">
        <v>15</v>
      </c>
      <c r="B1272" s="1064">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4">
        <v>16</v>
      </c>
      <c r="B1273" s="1064">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4">
        <v>17</v>
      </c>
      <c r="B1274" s="1064">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4">
        <v>18</v>
      </c>
      <c r="B1275" s="1064">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4">
        <v>19</v>
      </c>
      <c r="B1276" s="1064">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4">
        <v>20</v>
      </c>
      <c r="B1277" s="1064">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4">
        <v>21</v>
      </c>
      <c r="B1278" s="1064">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4">
        <v>22</v>
      </c>
      <c r="B1279" s="1064">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4">
        <v>23</v>
      </c>
      <c r="B1280" s="1064">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4">
        <v>24</v>
      </c>
      <c r="B1281" s="1064">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4">
        <v>25</v>
      </c>
      <c r="B1282" s="1064">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4">
        <v>26</v>
      </c>
      <c r="B1283" s="1064">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4">
        <v>27</v>
      </c>
      <c r="B1284" s="1064">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4">
        <v>28</v>
      </c>
      <c r="B1285" s="1064">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4">
        <v>29</v>
      </c>
      <c r="B1286" s="1064">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4">
        <v>30</v>
      </c>
      <c r="B1287" s="1064">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9"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9" t="s">
        <v>342</v>
      </c>
      <c r="AD1290" s="149"/>
      <c r="AE1290" s="149"/>
      <c r="AF1290" s="149"/>
      <c r="AG1290" s="149"/>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4">
        <v>1</v>
      </c>
      <c r="B1291" s="1064">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4">
        <v>2</v>
      </c>
      <c r="B1292" s="1064">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4">
        <v>3</v>
      </c>
      <c r="B1293" s="1064">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4">
        <v>4</v>
      </c>
      <c r="B1294" s="1064">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4">
        <v>5</v>
      </c>
      <c r="B1295" s="1064">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4">
        <v>6</v>
      </c>
      <c r="B1296" s="1064">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4">
        <v>7</v>
      </c>
      <c r="B1297" s="1064">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4">
        <v>8</v>
      </c>
      <c r="B1298" s="1064">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4">
        <v>9</v>
      </c>
      <c r="B1299" s="1064">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4">
        <v>10</v>
      </c>
      <c r="B1300" s="1064">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4">
        <v>11</v>
      </c>
      <c r="B1301" s="1064">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4">
        <v>12</v>
      </c>
      <c r="B1302" s="1064">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4">
        <v>13</v>
      </c>
      <c r="B1303" s="1064">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4">
        <v>14</v>
      </c>
      <c r="B1304" s="1064">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4">
        <v>15</v>
      </c>
      <c r="B1305" s="1064">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4">
        <v>16</v>
      </c>
      <c r="B1306" s="1064">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4">
        <v>17</v>
      </c>
      <c r="B1307" s="1064">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4">
        <v>18</v>
      </c>
      <c r="B1308" s="1064">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4">
        <v>19</v>
      </c>
      <c r="B1309" s="1064">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4">
        <v>20</v>
      </c>
      <c r="B1310" s="1064">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4">
        <v>21</v>
      </c>
      <c r="B1311" s="1064">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4">
        <v>22</v>
      </c>
      <c r="B1312" s="1064">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4">
        <v>23</v>
      </c>
      <c r="B1313" s="1064">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4">
        <v>24</v>
      </c>
      <c r="B1314" s="1064">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4">
        <v>25</v>
      </c>
      <c r="B1315" s="1064">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4">
        <v>26</v>
      </c>
      <c r="B1316" s="1064">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4">
        <v>27</v>
      </c>
      <c r="B1317" s="1064">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4">
        <v>28</v>
      </c>
      <c r="B1318" s="1064">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4">
        <v>29</v>
      </c>
      <c r="B1319" s="1064">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4">
        <v>30</v>
      </c>
      <c r="B1320" s="1064">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2020-10-08T15:50:39Z</dcterms:modified>
</cp:coreProperties>
</file>