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R1年度修正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<sst xmlns="http://schemas.openxmlformats.org/spreadsheetml/2006/main" count="2887" uniqueCount="639">
  <si>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</si>
  <si>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</si>
  <si>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</si>
  <si>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</si>
  <si>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</si>
  <si>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</si>
  <si>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</si>
  <si>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</si>
  <si>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</si>
  <si>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</si>
  <si>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</si>
  <si>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</si>
  <si>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</si>
  <si>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</si>
  <si>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</si>
  <si>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</si>
  <si>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</si>
  <si>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</si>
  <si>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</si>
  <si>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</si>
  <si>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</si>
  <si>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</si>
  <si>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</si>
  <si>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</si>
  <si>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</si>
  <si>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</si>
  <si>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</si>
  <si>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</si>
  <si>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</si>
  <si>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</si>
  <si>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</si>
  <si>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</si>
  <si>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</si>
  <si>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</si>
  <si>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</si>
  <si>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</si>
  <si>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</si>
  <si>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</si>
  <si>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</si>
  <si>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</si>
  <si>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</si>
  <si>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</si>
  <si>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</si>
  <si>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</si>
  <si>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</si>
  <si>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</si>
  <si>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</si>
  <si>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</si>
  <si>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</si>
  <si>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</si>
  <si>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</si>
  <si>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</si>
  <si>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</si>
  <si>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</si>
  <si>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</si>
  <si>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</si>
  <si>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</si>
  <si>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</si>
  <si>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</si>
  <si>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</si>
  <si>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</si>
  <si>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</si>
  <si>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</si>
  <si>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</si>
  <si>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</si>
  <si>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</si>
  <si>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</si>
  <si>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</si>
  <si>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</si>
  <si>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</si>
  <si>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</si>
  <si>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</si>
  <si>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</si>
  <si>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</si>
  <si>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</si>
  <si>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</si>
  <si>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</si>
  <si>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</si>
  <si>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</si>
  <si>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</si>
  <si>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</si>
  <si>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</si>
  <si>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</si>
  <si>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</si>
  <si>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</si>
  <si>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</si>
  <si>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</si>
  <si>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</si>
  <si>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</si>
  <si>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</si>
  <si>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</si>
  <si>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</si>
  <si>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</si>
  <si>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</si>
  <si>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</si>
  <si>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</si>
  <si>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</si>
  <si>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</si>
  <si>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</si>
  <si>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</si>
  <si>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</si>
  <si>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</si>
  <si>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</si>
  <si>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</si>
  <si>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</si>
  <si>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</si>
  <si>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</si>
  <si>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</si>
  <si>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</si>
  <si>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</si>
  <si>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</si>
  <si>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</si>
  <si>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</si>
  <si>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</si>
  <si>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</si>
  <si>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</si>
  <si>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</si>
  <si>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</si>
  <si>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</si>
  <si>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</si>
  <si>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</si>
  <si>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</si>
  <si>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</si>
  <si>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</si>
  <si>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</si>
  <si>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</si>
  <si>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</si>
  <si>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</si>
  <si>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</si>
  <si>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</si>
  <si>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</si>
  <si>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</si>
  <si>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</si>
  <si>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</si>
  <si>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</si>
  <si>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</si>
  <si>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</si>
  <si>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</si>
  <si>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</si>
  <si>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</si>
  <si>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</si>
  <si>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</si>
  <si>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</si>
  <si>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</si>
  <si>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</si>
  <si>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</si>
  <si>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</si>
  <si>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</si>
  <si>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</si>
  <si>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</si>
  <si>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</si>
  <si>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</si>
  <si>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</si>
  <si>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</si>
  <si>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</si>
  <si>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</si>
  <si>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</si>
  <si>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</si>
  <si>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</si>
  <si>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</si>
  <si>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</si>
  <si>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</si>
  <si>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</si>
  <si>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</si>
  <si>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</si>
  <si>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</si>
  <si>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</si>
  <si>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</si>
  <si>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</si>
  <si>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</si>
  <si>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</si>
  <si>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</si>
  <si>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</si>
  <si>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</si>
  <si>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</si>
  <si>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</si>
  <si>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</si>
  <si>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</si>
  <si>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</si>
  <si>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</si>
  <si>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</si>
  <si>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</si>
  <si>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</si>
  <si>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</si>
  <si>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</si>
  <si>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</si>
  <si>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</si>
  <si>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</si>
  <si>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</si>
  <si>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</si>
  <si>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</si>
  <si>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</si>
  <si>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</si>
  <si>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</si>
  <si>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</si>
  <si>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</si>
  <si>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</si>
  <si>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</si>
  <si>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</si>
  <si>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</si>
  <si>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</si>
  <si>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</si>
  <si>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</si>
  <si>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</si>
  <si>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</si>
  <si>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</si>
  <si>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</si>
  <si>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</si>
  <si>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</si>
  <si>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</si>
  <si>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</si>
  <si>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</si>
  <si>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</si>
  <si>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</si>
  <si>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</si>
  <si>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</si>
  <si>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</si>
  <si>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</si>
  <si>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</si>
  <si>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</si>
  <si>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</si>
  <si>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</si>
  <si>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</si>
  <si>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</si>
  <si>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</si>
  <si>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</si>
  <si>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</si>
  <si>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</si>
  <si>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</si>
  <si>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</si>
  <si>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</si>
  <si>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</si>
  <si>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</si>
  <si>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</si>
  <si>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</si>
  <si>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</si>
  <si>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</si>
  <si>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</si>
  <si>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</si>
  <si>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</si>
  <si>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</si>
  <si>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</si>
  <si>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</si>
  <si>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</si>
  <si>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</si>
  <si>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</si>
  <si>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</si>
  <si>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</si>
  <si>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</si>
  <si>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</si>
  <si>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</si>
  <si>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</si>
  <si>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</si>
  <si>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</si>
  <si>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</si>
  <si>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</si>
  <si>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</si>
  <si>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</si>
  <si>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</si>
  <si>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</si>
  <si>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</si>
  <si>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</si>
  <si>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</si>
  <si>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</si>
  <si>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</si>
  <si>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</si>
  <si>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</si>
  <si>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</si>
  <si>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</si>
  <si>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</si>
  <si>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</si>
  <si>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</si>
  <si>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</si>
  <si>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</si>
  <si>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</si>
  <si>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</si>
  <si>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</si>
  <si>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</si>
  <si>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</si>
  <si>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</si>
  <si>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</si>
  <si>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</si>
  <si>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</si>
  <si>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</si>
  <si>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</si>
  <si>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</si>
  <si>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</si>
  <si>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</si>
  <si>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</si>
  <si>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</si>
  <si>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</si>
  <si>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</si>
  <si>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</si>
  <si>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</si>
  <si>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</si>
  <si>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</si>
  <si>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</si>
  <si>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</si>
  <si>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</si>
  <si>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</si>
  <si>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</si>
  <si>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</si>
  <si>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</si>
  <si>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</si>
  <si>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</si>
  <si>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</si>
  <si>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</si>
  <si>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</si>
  <si>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</si>
  <si>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</si>
  <si>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</si>
  <si>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</si>
  <si>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</si>
  <si>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</si>
  <si>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</si>
  <si>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</si>
  <si>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</si>
  <si>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</si>
  <si>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</si>
  <si>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</si>
  <si>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</si>
  <si>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</si>
  <si>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</si>
  <si>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</si>
  <si>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</si>
  <si>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</si>
  <si>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</si>
  <si>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</si>
  <si>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</si>
  <si>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</si>
  <si>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</si>
  <si>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</si>
  <si>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</si>
  <si>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</si>
  <si>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</si>
  <si>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</si>
  <si>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</si>
  <si>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</si>
  <si>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</si>
  <si>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</si>
  <si>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</si>
  <si>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</si>
  <si>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</si>
  <si>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</si>
  <si>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</si>
  <si>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</si>
  <si>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</si>
  <si>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</si>
  <si>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</si>
  <si>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</si>
  <si>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</si>
  <si>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</si>
  <si>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</si>
  <si>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</si>
  <si>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</si>
  <si>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</si>
  <si>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</si>
  <si>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</si>
  <si>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</si>
  <si>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</si>
  <si>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</si>
  <si>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</si>
  <si>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</si>
  <si>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</si>
  <si>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</si>
  <si>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</si>
  <si>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</si>
  <si>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</si>
  <si>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</si>
  <si>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</si>
  <si>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</si>
  <si>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</si>
  <si>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</si>
  <si>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</si>
  <si>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</si>
  <si>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</si>
  <si>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</si>
  <si>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</si>
  <si>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</si>
  <si>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</si>
  <si>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</si>
  <si>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</si>
  <si>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</si>
  <si>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</si>
  <si>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</si>
  <si>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</si>
  <si>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</si>
  <si>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</si>
  <si>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</si>
  <si>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</si>
  <si>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</si>
  <si>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</si>
  <si>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</si>
  <si>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</si>
  <si>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</si>
  <si>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</si>
  <si>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</si>
  <si>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</si>
  <si>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</si>
  <si>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</si>
  <si>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</si>
  <si>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</si>
  <si>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</si>
  <si>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</si>
  <si>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</si>
  <si>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</si>
  <si>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</si>
  <si>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</si>
  <si>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</si>
  <si>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</si>
  <si>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</si>
  <si>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</si>
  <si>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</si>
  <si>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</si>
  <si>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</si>
  <si>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</si>
  <si>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</si>
  <si>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</si>
  <si>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</si>
  <si>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</si>
  <si>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</si>
  <si>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</si>
  <si>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</si>
  <si>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</si>
  <si>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</si>
  <si>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</si>
  <si>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</si>
  <si>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</si>
  <si>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</si>
  <si>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</si>
  <si>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</si>
  <si>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</si>
  <si>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</si>
  <si>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</si>
  <si>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</si>
  <si>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</si>
  <si>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</si>
  <si>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</si>
  <si>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</si>
  <si>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</si>
  <si>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</si>
  <si>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</si>
  <si>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</si>
  <si>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</si>
  <si>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</si>
  <si>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</si>
  <si>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</si>
  <si>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</si>
  <si>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</si>
  <si>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</si>
  <si>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</si>
  <si>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</si>
  <si>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</si>
  <si>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</si>
  <si>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</si>
  <si>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</si>
  <si>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</si>
  <si>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</si>
  <si>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</si>
  <si>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</si>
  <si>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</si>
  <si>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</si>
  <si>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</si>
  <si>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</si>
  <si>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</si>
  <si>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</si>
  <si>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</si>
  <si>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</si>
  <si>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</si>
  <si>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</si>
  <si>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</si>
  <si>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</si>
  <si>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</si>
  <si>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</si>
  <si>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</si>
  <si>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</si>
  <si>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</si>
  <si>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</si>
  <si>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</si>
  <si>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</si>
  <si>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</si>
  <si>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</si>
  <si>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</si>
  <si>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</si>
  <si>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</si>
  <si>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</si>
  <si>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</si>
  <si>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</si>
  <si>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</si>
  <si>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</si>
  <si>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</si>
  <si>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</si>
  <si>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</si>
  <si>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</si>
  <si>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</si>
  <si>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</si>
  <si>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</si>
  <si>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</si>
  <si>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</si>
  <si>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</si>
  <si>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</si>
  <si>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</si>
  <si>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</si>
  <si>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</si>
  <si>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</si>
  <si>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</si>
  <si>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</si>
  <si>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</si>
  <si>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</si>
  <si>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</si>
  <si>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</si>
  <si>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</si>
  <si>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</si>
  <si>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</si>
  <si>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</si>
  <si>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</si>
  <si>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</si>
  <si>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</si>
  <si>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</si>
  <si>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</si>
  <si>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</si>
  <si>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</si>
  <si>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</si>
  <si>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</si>
  <si>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</si>
  <si>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</si>
  <si>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</si>
  <si>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</si>
  <si>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</si>
  <si>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</si>
  <si>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</si>
  <si>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</si>
  <si>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</si>
  <si>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</si>
  <si>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</si>
  <si>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</si>
  <si>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</si>
  <si>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</si>
  <si>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</si>
  <si>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</si>
  <si>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</si>
  <si>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</si>
  <si>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</si>
  <si>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</si>
  <si>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</si>
  <si>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</si>
  <si>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</si>
  <si>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</si>
  <si>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</si>
  <si>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</si>
  <si>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</si>
  <si>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</si>
  <si>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</si>
  <si>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</si>
  <si>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</si>
  <si>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</si>
  <si>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</si>
  <si>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</si>
  <si>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</si>
  <si>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</si>
  <si>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</si>
  <si>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</si>
  <si>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</si>
  <si>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</si>
  <si>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</si>
  <si>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</si>
  <si>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</si>
  <si>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</si>
  <si>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</si>
  <si>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</si>
  <si>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</si>
  <si>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</si>
  <si>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</si>
  <si>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</si>
  <si>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</si>
  <si>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</si>
  <si>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</si>
  <si>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特定機能病院管理者研修事業</t>
  </si>
  <si>
    <t>平成２９年度</t>
  </si>
  <si>
    <t>総務課</t>
  </si>
  <si>
    <t>医療法施行規則（昭和第２３年厚生省令第５１号）
医療法施行規則の一部を改正する省令の施行について（平成28年6月10日）</t>
  </si>
  <si>
    <t>　特定機能病院の承認要件見直しに関連して、特定機能病院の医療安全確保を図るため、医療安全管理に精通した管理者、医療安全管理責任者などを養成することを目的とする。</t>
  </si>
  <si>
    <t xml:space="preserve">　全ての特定機能病院を対象として、特定機能病院の管理者、医療安全管理責任者などが医療安全管理を的確に行えるよう、必要な知識及び技能を修得させるための研修を実施する。
</t>
  </si>
  <si>
    <t>衛生関係指導者養成等委託費</t>
  </si>
  <si>
    <t>特定機能病院管理者研修の受講人数</t>
  </si>
  <si>
    <t>研修受講者数</t>
  </si>
  <si>
    <t>人</t>
  </si>
  <si>
    <t>事業実績報告書</t>
  </si>
  <si>
    <t>研修開催回数</t>
  </si>
  <si>
    <t>単位あたりコスト＝Ｘ／Ｙ
Ｘ：「執行額」
Ｙ：「研修受講者数」　　　　　　　　　　　　　　</t>
  </si>
  <si>
    <t>回</t>
  </si>
  <si>
    <t>千円</t>
  </si>
  <si>
    <t>　　X/Y</t>
  </si>
  <si>
    <t>14,000/262</t>
  </si>
  <si>
    <t>14,000/300</t>
  </si>
  <si>
    <t>施策大目標２　必要な医療従事者を確保するとともに、資質の向上を図ること</t>
  </si>
  <si>
    <t>医療従事者の資質の向上を図ること（施策目標　Ⅰ－２－２）</t>
  </si>
  <si>
    <t>特定機能病院の医療安全確保を図るため、医療安全管理に関する研修を実施することで、医療従事者の資質の向上を図る。</t>
  </si>
  <si>
    <t>特定機能病院において医療安全に関する重大な事案が相次いで発生したことを踏まえ、医療安全管理に精通した管理者等を養成することは、国民や社会のニーズが高いと考えられる。</t>
    <phoneticPr fontId="5"/>
  </si>
  <si>
    <t>特定機能病院の承認等の手続きを国で行っていることから、特定機能病院の承認要件の見直しに関連する本事業の実施については、国で行うべき事業である。</t>
    <phoneticPr fontId="5"/>
  </si>
  <si>
    <t>特定機能病院の医療安全の確保を目的とした本事業は、優先度の高い事業である。</t>
    <phoneticPr fontId="5"/>
  </si>
  <si>
    <t>‐</t>
  </si>
  <si>
    <t>-</t>
    <phoneticPr fontId="5"/>
  </si>
  <si>
    <t>無</t>
  </si>
  <si>
    <t>本研修は個人のスキルアップを目的としたものではなく、医療法施行規則により求められているものであるため、受講料は徴収していない。</t>
    <phoneticPr fontId="5"/>
  </si>
  <si>
    <t>単位当たりコストは47千円であり、妥当なものと考えている。</t>
    <rPh sb="17" eb="19">
      <t>ダトウ</t>
    </rPh>
    <phoneticPr fontId="5"/>
  </si>
  <si>
    <t>補助対象経費については、交付要綱において、真に必要な経費に限定している。</t>
    <phoneticPr fontId="5"/>
  </si>
  <si>
    <t>旅費等削減のため一部eラーニングで実施するなど、コスト削減に努めている。</t>
    <rPh sb="0" eb="2">
      <t>リョヒ</t>
    </rPh>
    <rPh sb="2" eb="3">
      <t>トウ</t>
    </rPh>
    <rPh sb="3" eb="5">
      <t>サクゲン</t>
    </rPh>
    <rPh sb="8" eb="10">
      <t>イチブ</t>
    </rPh>
    <rPh sb="17" eb="19">
      <t>ジッシ</t>
    </rPh>
    <rPh sb="27" eb="29">
      <t>サクゲン</t>
    </rPh>
    <rPh sb="30" eb="31">
      <t>ツト</t>
    </rPh>
    <phoneticPr fontId="5"/>
  </si>
  <si>
    <t>成果実績は成果目標を上回っている。</t>
    <rPh sb="0" eb="2">
      <t>セイカ</t>
    </rPh>
    <rPh sb="2" eb="4">
      <t>ジッセキ</t>
    </rPh>
    <rPh sb="5" eb="7">
      <t>セイカ</t>
    </rPh>
    <rPh sb="7" eb="9">
      <t>モクヒョウ</t>
    </rPh>
    <rPh sb="10" eb="12">
      <t>ウワマワ</t>
    </rPh>
    <phoneticPr fontId="5"/>
  </si>
  <si>
    <t>活動実績は見込み通りである。</t>
    <rPh sb="0" eb="2">
      <t>カツドウ</t>
    </rPh>
    <rPh sb="2" eb="4">
      <t>ジッセキ</t>
    </rPh>
    <rPh sb="5" eb="7">
      <t>ミコ</t>
    </rPh>
    <rPh sb="8" eb="9">
      <t>ドオ</t>
    </rPh>
    <phoneticPr fontId="5"/>
  </si>
  <si>
    <t>「特定機能病院における医療安全のためのピアレビュー推進事業事業」は、特定機能病院のスタッフの相互立入にかかる事務局経費を補助するものであり、本事業は特定機能病院の管理者等へ研修を行う経費である。それぞれ特定機能病院の安全管理体制確保のために必要な事業であるが、互いに異なるものであり、適切な役割分担ができている。</t>
    <phoneticPr fontId="5"/>
  </si>
  <si>
    <t>特定機能病院の医療安全確保を図るため、医療安全管理に精通した管理者、医療安全管理責任者などを養成するための研修経費であり、研修受講者数も見込みを上回っていることから、適切に事業が実施されたものと考えている。</t>
    <rPh sb="72" eb="74">
      <t>ウワマワ</t>
    </rPh>
    <phoneticPr fontId="5"/>
  </si>
  <si>
    <t>特定機能病院における医療安全のためのピアレビュー推進事業</t>
  </si>
  <si>
    <t>-</t>
    <phoneticPr fontId="5"/>
  </si>
  <si>
    <t>新29-0010</t>
    <rPh sb="0" eb="1">
      <t>シン</t>
    </rPh>
    <phoneticPr fontId="5"/>
  </si>
  <si>
    <t>0077</t>
    <phoneticPr fontId="5"/>
  </si>
  <si>
    <t>A.公益財団法人日本医療機能評価機構</t>
    <phoneticPr fontId="5"/>
  </si>
  <si>
    <t>公益財団法人日本医療機能評価機構</t>
    <rPh sb="0" eb="2">
      <t>コウエキ</t>
    </rPh>
    <rPh sb="2" eb="6">
      <t>ザイダンホウジン</t>
    </rPh>
    <rPh sb="6" eb="8">
      <t>ニホン</t>
    </rPh>
    <rPh sb="8" eb="10">
      <t>イリョウ</t>
    </rPh>
    <rPh sb="10" eb="12">
      <t>キノウ</t>
    </rPh>
    <rPh sb="12" eb="14">
      <t>ヒョウカ</t>
    </rPh>
    <rPh sb="14" eb="16">
      <t>キコウ</t>
    </rPh>
    <phoneticPr fontId="5"/>
  </si>
  <si>
    <t>特定機能病院管理者研修事業</t>
    <rPh sb="0" eb="2">
      <t>トクテイ</t>
    </rPh>
    <rPh sb="2" eb="4">
      <t>キノウ</t>
    </rPh>
    <rPh sb="4" eb="6">
      <t>ビョウイン</t>
    </rPh>
    <rPh sb="6" eb="9">
      <t>カンリシャ</t>
    </rPh>
    <rPh sb="9" eb="11">
      <t>ケンシュウ</t>
    </rPh>
    <rPh sb="11" eb="13">
      <t>ジギョウ</t>
    </rPh>
    <phoneticPr fontId="5"/>
  </si>
  <si>
    <t>補助金等交付</t>
  </si>
  <si>
    <t>平成30年度の受講者のアンケート結果を踏まえ、令和元年度に研修内容の見直しを行ったところである。今後とも必要に応じて研修内容の見直しを行ってまいりたい。</t>
    <rPh sb="0" eb="2">
      <t>ヘイセイ</t>
    </rPh>
    <rPh sb="4" eb="6">
      <t>ネンド</t>
    </rPh>
    <rPh sb="7" eb="10">
      <t>ジュコウシャ</t>
    </rPh>
    <rPh sb="16" eb="18">
      <t>ケッカ</t>
    </rPh>
    <rPh sb="19" eb="20">
      <t>フ</t>
    </rPh>
    <rPh sb="23" eb="25">
      <t>レイワ</t>
    </rPh>
    <rPh sb="25" eb="27">
      <t>ガンネン</t>
    </rPh>
    <rPh sb="27" eb="28">
      <t>ド</t>
    </rPh>
    <rPh sb="28" eb="30">
      <t>ヘイネンド</t>
    </rPh>
    <rPh sb="29" eb="31">
      <t>ケンシュウ</t>
    </rPh>
    <rPh sb="31" eb="33">
      <t>ナイヨウ</t>
    </rPh>
    <rPh sb="34" eb="36">
      <t>ミナオ</t>
    </rPh>
    <rPh sb="38" eb="39">
      <t>オコナ</t>
    </rPh>
    <rPh sb="48" eb="50">
      <t>コンゴ</t>
    </rPh>
    <rPh sb="52" eb="54">
      <t>ヒツヨウ</t>
    </rPh>
    <rPh sb="55" eb="56">
      <t>オウ</t>
    </rPh>
    <rPh sb="67" eb="68">
      <t>オコナ</t>
    </rPh>
    <phoneticPr fontId="5"/>
  </si>
  <si>
    <t>賃金</t>
    <rPh sb="0" eb="2">
      <t>チンギン</t>
    </rPh>
    <phoneticPr fontId="5"/>
  </si>
  <si>
    <t>雑役務費</t>
    <rPh sb="0" eb="1">
      <t>ザツ</t>
    </rPh>
    <rPh sb="1" eb="4">
      <t>エキムヒ</t>
    </rPh>
    <phoneticPr fontId="5"/>
  </si>
  <si>
    <t>旅費</t>
    <rPh sb="0" eb="2">
      <t>リョヒ</t>
    </rPh>
    <phoneticPr fontId="5"/>
  </si>
  <si>
    <t>借料及び損料</t>
    <rPh sb="0" eb="3">
      <t>シャクリョウオヨ</t>
    </rPh>
    <rPh sb="4" eb="6">
      <t>ソンリョウ</t>
    </rPh>
    <phoneticPr fontId="5"/>
  </si>
  <si>
    <t>その他</t>
    <rPh sb="2" eb="3">
      <t>ホカ</t>
    </rPh>
    <phoneticPr fontId="5"/>
  </si>
  <si>
    <t>諸謝金等</t>
    <rPh sb="0" eb="3">
      <t>ショシャキン</t>
    </rPh>
    <rPh sb="3" eb="4">
      <t>ナド</t>
    </rPh>
    <phoneticPr fontId="5"/>
  </si>
  <si>
    <t>職員給与</t>
    <rPh sb="0" eb="2">
      <t>ショクイン</t>
    </rPh>
    <rPh sb="2" eb="4">
      <t>キュウヨ</t>
    </rPh>
    <phoneticPr fontId="5"/>
  </si>
  <si>
    <t>保守費用</t>
    <rPh sb="0" eb="2">
      <t>ホシュ</t>
    </rPh>
    <rPh sb="2" eb="4">
      <t>ヒヨウ</t>
    </rPh>
    <phoneticPr fontId="5"/>
  </si>
  <si>
    <t>職員旅費</t>
    <rPh sb="0" eb="2">
      <t>ショクイン</t>
    </rPh>
    <rPh sb="2" eb="4">
      <t>リョヒ</t>
    </rPh>
    <phoneticPr fontId="5"/>
  </si>
  <si>
    <t>会場借料</t>
    <rPh sb="0" eb="2">
      <t>カイジョウ</t>
    </rPh>
    <rPh sb="2" eb="4">
      <t>シャクリョウ</t>
    </rPh>
    <phoneticPr fontId="5"/>
  </si>
  <si>
    <t>-</t>
    <phoneticPr fontId="5"/>
  </si>
  <si>
    <t>-</t>
    <phoneticPr fontId="5"/>
  </si>
  <si>
    <t>-</t>
    <phoneticPr fontId="5"/>
  </si>
  <si>
    <t>点検対象外</t>
    <rPh sb="0" eb="2">
      <t>テンケン</t>
    </rPh>
    <rPh sb="2" eb="5">
      <t>タイショウガイ</t>
    </rPh>
    <phoneticPr fontId="5"/>
  </si>
  <si>
    <t>－</t>
    <phoneticPr fontId="5"/>
  </si>
  <si>
    <t>引き続き、必要な予算額を確保し、適正な執行に努めること。</t>
    <phoneticPr fontId="5"/>
  </si>
  <si>
    <t>課長：熊木　正人</t>
    <rPh sb="0" eb="2">
      <t>カチョウ</t>
    </rPh>
    <rPh sb="3" eb="5">
      <t>クマキ</t>
    </rPh>
    <rPh sb="6" eb="8">
      <t>マサト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</si>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</sst>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43143</xdr:colOff>
      <xdr:row>741</xdr:row>
      <xdr:rowOff>342900</xdr:rowOff>
    </xdr:from>
    <xdr:to>
      <xdr:col>36</xdr:col>
      <xdr:colOff>54349</xdr:colOff>
      <xdr:row>744</xdr:row>
      <xdr:rowOff>178360</xdr:rowOff>
    </xdr:to>
    <xdr:sp macro="" textlink="">
      <xdr:nvSpPr>
        <xdr:cNvPr id="2" name="正方形/長方形 1"/>
        <xdr:cNvSpPr/>
      </xdr:nvSpPr>
      <xdr:spPr>
        <a:xfrm>
          <a:off x="3643593" y="38938200"/>
          <a:ext cx="3611656" cy="8927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１４百万円</a:t>
          </a:r>
        </a:p>
      </xdr:txBody>
    </xdr:sp>
    <xdr:clientData/>
  </xdr:twoCellAnchor>
  <xdr:twoCellAnchor>
    <xdr:from>
      <xdr:col>18</xdr:col>
      <xdr:colOff>43143</xdr:colOff>
      <xdr:row>744</xdr:row>
      <xdr:rowOff>309281</xdr:rowOff>
    </xdr:from>
    <xdr:to>
      <xdr:col>36</xdr:col>
      <xdr:colOff>54349</xdr:colOff>
      <xdr:row>747</xdr:row>
      <xdr:rowOff>292467</xdr:rowOff>
    </xdr:to>
    <xdr:sp macro="" textlink="">
      <xdr:nvSpPr>
        <xdr:cNvPr id="3" name="大かっこ 2"/>
        <xdr:cNvSpPr/>
      </xdr:nvSpPr>
      <xdr:spPr>
        <a:xfrm>
          <a:off x="3643593" y="39961856"/>
          <a:ext cx="3611656" cy="10404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特定機能病院の承認要件見直しに関連して、特定機能病院の医療安全確保を図るため、医療安全管理に精通した管理者、医療安全管理責任者などを養成することを目的とする。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0</xdr:colOff>
      <xdr:row>751</xdr:row>
      <xdr:rowOff>349623</xdr:rowOff>
    </xdr:from>
    <xdr:to>
      <xdr:col>36</xdr:col>
      <xdr:colOff>95250</xdr:colOff>
      <xdr:row>754</xdr:row>
      <xdr:rowOff>185084</xdr:rowOff>
    </xdr:to>
    <xdr:sp macro="" textlink="">
      <xdr:nvSpPr>
        <xdr:cNvPr id="4" name="正方形/長方形 3"/>
        <xdr:cNvSpPr/>
      </xdr:nvSpPr>
      <xdr:spPr>
        <a:xfrm>
          <a:off x="3600450" y="42469173"/>
          <a:ext cx="3695700" cy="8927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a:t>
          </a:r>
          <a:r>
            <a:rPr kumimoji="1" lang="en-US" altLang="ja-JP" sz="1100">
              <a:effectLst/>
              <a:latin typeface="+mn-lt"/>
              <a:ea typeface="+mn-ea"/>
              <a:cs typeface="+mn-cs"/>
            </a:rPr>
            <a:t>A. </a:t>
          </a:r>
          <a:r>
            <a:rPr kumimoji="1" lang="ja-JP" altLang="en-US" sz="1100">
              <a:effectLst/>
              <a:latin typeface="+mn-lt"/>
              <a:ea typeface="+mn-ea"/>
              <a:cs typeface="+mn-cs"/>
            </a:rPr>
            <a:t>公益財団法人日本医療機能評価機構</a:t>
          </a:r>
          <a:endParaRPr kumimoji="1" lang="en-US" altLang="ja-JP" sz="1100">
            <a:effectLst/>
            <a:latin typeface="+mn-lt"/>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１４百万円</a:t>
          </a:r>
        </a:p>
      </xdr:txBody>
    </xdr:sp>
    <xdr:clientData/>
  </xdr:twoCellAnchor>
  <xdr:oneCellAnchor>
    <xdr:from>
      <xdr:col>20</xdr:col>
      <xdr:colOff>27213</xdr:colOff>
      <xdr:row>748</xdr:row>
      <xdr:rowOff>180975</xdr:rowOff>
    </xdr:from>
    <xdr:ext cx="1959429" cy="357146"/>
    <xdr:sp macro="" textlink="">
      <xdr:nvSpPr>
        <xdr:cNvPr id="5" name="テキスト ボックス 4"/>
        <xdr:cNvSpPr txBox="1"/>
      </xdr:nvSpPr>
      <xdr:spPr>
        <a:xfrm>
          <a:off x="4027713" y="41243250"/>
          <a:ext cx="1959429"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27</xdr:col>
      <xdr:colOff>110378</xdr:colOff>
      <xdr:row>747</xdr:row>
      <xdr:rowOff>298077</xdr:rowOff>
    </xdr:from>
    <xdr:to>
      <xdr:col>27</xdr:col>
      <xdr:colOff>121583</xdr:colOff>
      <xdr:row>751</xdr:row>
      <xdr:rowOff>124947</xdr:rowOff>
    </xdr:to>
    <xdr:cxnSp macro="">
      <xdr:nvCxnSpPr>
        <xdr:cNvPr id="6" name="直線矢印コネクタ 5"/>
        <xdr:cNvCxnSpPr/>
      </xdr:nvCxnSpPr>
      <xdr:spPr>
        <a:xfrm flipH="1">
          <a:off x="5511053" y="41007927"/>
          <a:ext cx="11205" cy="12365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13608</xdr:colOff>
      <xdr:row>755</xdr:row>
      <xdr:rowOff>0</xdr:rowOff>
    </xdr:from>
    <xdr:to>
      <xdr:col>37</xdr:col>
      <xdr:colOff>11206</xdr:colOff>
      <xdr:row>756</xdr:row>
      <xdr:rowOff>377793</xdr:rowOff>
    </xdr:to>
    <xdr:sp macro="" textlink="">
      <xdr:nvSpPr>
        <xdr:cNvPr id="7" name="大かっこ 6"/>
        <xdr:cNvSpPr/>
      </xdr:nvSpPr>
      <xdr:spPr>
        <a:xfrm>
          <a:off x="3414033" y="43529250"/>
          <a:ext cx="3998098" cy="104454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特定機能病院管理者、医療安全管理責任者、医薬品安全管理責任者、医療機器安全管理責任者に対して医療安全管理に関する研修を実施。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c r="AP2" s="969"/>
      <c r="AQ2" s="969"/>
      <c r="AR2" s="78" t="str">
        <f>IF(OR(AO2="　", AO2=""), "", "-")</f>
        <v/>
      </c>
      <c r="AS2" s="970">
        <v>77</v>
      </c>
      <c r="AT2" s="970"/>
      <c r="AU2" s="970"/>
      <c r="AV2" s="51" t="str">
        <f>IF(AW2="", "", "-")</f>
        <v/>
      </c>
      <c r="AW2" s="915"/>
      <c r="AX2" s="915"/>
    </row>
    <row r="3" spans="1:50" ht="21" customHeight="1" thickBot="1" x14ac:dyDescent="0.2">
      <c r="A3" s="871" t="s">
        <v>431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563</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4" t="s">
        <v>577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566</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3" t="s">
        <v>578</v>
      </c>
      <c r="H5" s="844"/>
      <c r="I5" s="844"/>
      <c r="J5" s="844"/>
      <c r="K5" s="844"/>
      <c r="L5" s="844"/>
      <c r="M5" s="845" t="s">
        <v>66</v>
      </c>
      <c r="N5" s="846"/>
      <c r="O5" s="846"/>
      <c r="P5" s="846"/>
      <c r="Q5" s="846"/>
      <c r="R5" s="847"/>
      <c r="S5" s="848" t="s">
        <v>70</v>
      </c>
      <c r="T5" s="844"/>
      <c r="U5" s="844"/>
      <c r="V5" s="844"/>
      <c r="W5" s="844"/>
      <c r="X5" s="849"/>
      <c r="Y5" s="700" t="s">
        <v>3</v>
      </c>
      <c r="Z5" s="546"/>
      <c r="AA5" s="546"/>
      <c r="AB5" s="546"/>
      <c r="AC5" s="546"/>
      <c r="AD5" s="547"/>
      <c r="AE5" s="701" t="s">
        <v>579</v>
      </c>
      <c r="AF5" s="701"/>
      <c r="AG5" s="701"/>
      <c r="AH5" s="701"/>
      <c r="AI5" s="701"/>
      <c r="AJ5" s="701"/>
      <c r="AK5" s="701"/>
      <c r="AL5" s="701"/>
      <c r="AM5" s="701"/>
      <c r="AN5" s="701"/>
      <c r="AO5" s="701"/>
      <c r="AP5" s="702"/>
      <c r="AQ5" s="703" t="s">
        <v>637</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c r="H7" s="502"/>
      <c r="I7" s="502"/>
      <c r="J7" s="502"/>
      <c r="K7" s="502"/>
      <c r="L7" s="502"/>
      <c r="M7" s="502"/>
      <c r="N7" s="502"/>
      <c r="O7" s="502"/>
      <c r="P7" s="502"/>
      <c r="Q7" s="502"/>
      <c r="R7" s="502"/>
      <c r="S7" s="502"/>
      <c r="T7" s="502"/>
      <c r="U7" s="502"/>
      <c r="V7" s="502"/>
      <c r="W7" s="502"/>
      <c r="X7" s="503"/>
      <c r="Y7" s="926" t="s">
        <v>395</v>
      </c>
      <c r="Z7" s="446"/>
      <c r="AA7" s="446"/>
      <c r="AB7" s="446"/>
      <c r="AC7" s="446"/>
      <c r="AD7" s="927"/>
      <c r="AE7" s="916" t="s">
        <v>580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8" t="s">
        <v>259</v>
      </c>
      <c r="B8" s="499"/>
      <c r="C8" s="499"/>
      <c r="D8" s="499"/>
      <c r="E8" s="499"/>
      <c r="F8" s="500"/>
      <c r="G8" s="937" t="str">
        <f>入力規則等!A27</f>
        <v>-</v>
      </c>
      <c r="H8" s="722"/>
      <c r="I8" s="722"/>
      <c r="J8" s="722"/>
      <c r="K8" s="722"/>
      <c r="L8" s="722"/>
      <c r="M8" s="722"/>
      <c r="N8" s="722"/>
      <c r="O8" s="722"/>
      <c r="P8" s="722"/>
      <c r="Q8" s="722"/>
      <c r="R8" s="722"/>
      <c r="S8" s="722"/>
      <c r="T8" s="722"/>
      <c r="U8" s="722"/>
      <c r="V8" s="722"/>
      <c r="W8" s="722"/>
      <c r="X8" s="938"/>
      <c r="Y8" s="850" t="s">
        <v>260</v>
      </c>
      <c r="Z8" s="851"/>
      <c r="AA8" s="851"/>
      <c r="AB8" s="851"/>
      <c r="AC8" s="851"/>
      <c r="AD8" s="852"/>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3" t="s">
        <v>23</v>
      </c>
      <c r="B9" s="854"/>
      <c r="C9" s="854"/>
      <c r="D9" s="854"/>
      <c r="E9" s="854"/>
      <c r="F9" s="854"/>
      <c r="G9" s="855" t="s">
        <v>581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0" t="s">
        <v>30</v>
      </c>
      <c r="B10" s="661"/>
      <c r="C10" s="661"/>
      <c r="D10" s="661"/>
      <c r="E10" s="661"/>
      <c r="F10" s="661"/>
      <c r="G10" s="756" t="s">
        <v>582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0" t="s">
        <v>5</v>
      </c>
      <c r="B11" s="661"/>
      <c r="C11" s="661"/>
      <c r="D11" s="661"/>
      <c r="E11" s="661"/>
      <c r="F11" s="662"/>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80" t="s">
        <v>24</v>
      </c>
      <c r="B12" s="981"/>
      <c r="C12" s="981"/>
      <c r="D12" s="981"/>
      <c r="E12" s="981"/>
      <c r="F12" s="982"/>
      <c r="G12" s="762"/>
      <c r="H12" s="763"/>
      <c r="I12" s="763"/>
      <c r="J12" s="763"/>
      <c r="K12" s="763"/>
      <c r="L12" s="763"/>
      <c r="M12" s="763"/>
      <c r="N12" s="763"/>
      <c r="O12" s="763"/>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7">
        <v>14</v>
      </c>
      <c r="Q13" s="658"/>
      <c r="R13" s="658"/>
      <c r="S13" s="658"/>
      <c r="T13" s="658"/>
      <c r="U13" s="658"/>
      <c r="V13" s="659"/>
      <c r="W13" s="657">
        <v>14</v>
      </c>
      <c r="X13" s="658"/>
      <c r="Y13" s="658"/>
      <c r="Z13" s="658"/>
      <c r="AA13" s="658"/>
      <c r="AB13" s="658"/>
      <c r="AC13" s="659"/>
      <c r="AD13" s="657">
        <v>14</v>
      </c>
      <c r="AE13" s="658"/>
      <c r="AF13" s="658"/>
      <c r="AG13" s="658"/>
      <c r="AH13" s="658"/>
      <c r="AI13" s="658"/>
      <c r="AJ13" s="659"/>
      <c r="AK13" s="657">
        <v>14</v>
      </c>
      <c r="AL13" s="658"/>
      <c r="AM13" s="658"/>
      <c r="AN13" s="658"/>
      <c r="AO13" s="658"/>
      <c r="AP13" s="658"/>
      <c r="AQ13" s="659"/>
      <c r="AR13" s="923">
        <v>14</v>
      </c>
      <c r="AS13" s="924"/>
      <c r="AT13" s="924"/>
      <c r="AU13" s="924"/>
      <c r="AV13" s="924"/>
      <c r="AW13" s="924"/>
      <c r="AX13" s="925"/>
    </row>
    <row r="14" spans="1:50" ht="21" customHeight="1" x14ac:dyDescent="0.15">
      <c r="A14" s="614"/>
      <c r="B14" s="615"/>
      <c r="C14" s="615"/>
      <c r="D14" s="615"/>
      <c r="E14" s="615"/>
      <c r="F14" s="616"/>
      <c r="G14" s="727"/>
      <c r="H14" s="728"/>
      <c r="I14" s="713" t="s">
        <v>8</v>
      </c>
      <c r="J14" s="764"/>
      <c r="K14" s="764"/>
      <c r="L14" s="764"/>
      <c r="M14" s="764"/>
      <c r="N14" s="764"/>
      <c r="O14" s="765"/>
      <c r="P14" s="657" t="s">
        <v>570</v>
      </c>
      <c r="Q14" s="658"/>
      <c r="R14" s="658"/>
      <c r="S14" s="658"/>
      <c r="T14" s="658"/>
      <c r="U14" s="658"/>
      <c r="V14" s="659"/>
      <c r="W14" s="657" t="s">
        <v>570</v>
      </c>
      <c r="X14" s="658"/>
      <c r="Y14" s="658"/>
      <c r="Z14" s="658"/>
      <c r="AA14" s="658"/>
      <c r="AB14" s="658"/>
      <c r="AC14" s="659"/>
      <c r="AD14" s="657"/>
      <c r="AE14" s="658"/>
      <c r="AF14" s="658"/>
      <c r="AG14" s="658"/>
      <c r="AH14" s="658"/>
      <c r="AI14" s="658"/>
      <c r="AJ14" s="659"/>
      <c r="AK14" s="657"/>
      <c r="AL14" s="658"/>
      <c r="AM14" s="658"/>
      <c r="AN14" s="658"/>
      <c r="AO14" s="658"/>
      <c r="AP14" s="658"/>
      <c r="AQ14" s="659"/>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c r="AL15" s="658"/>
      <c r="AM15" s="658"/>
      <c r="AN15" s="658"/>
      <c r="AO15" s="658"/>
      <c r="AP15" s="658"/>
      <c r="AQ15" s="659"/>
      <c r="AR15" s="657"/>
      <c r="AS15" s="658"/>
      <c r="AT15" s="658"/>
      <c r="AU15" s="658"/>
      <c r="AV15" s="658"/>
      <c r="AW15" s="658"/>
      <c r="AX15" s="810"/>
    </row>
    <row r="16" spans="1:50" ht="21" customHeight="1" x14ac:dyDescent="0.15">
      <c r="A16" s="614"/>
      <c r="B16" s="615"/>
      <c r="C16" s="615"/>
      <c r="D16" s="615"/>
      <c r="E16" s="615"/>
      <c r="F16" s="616"/>
      <c r="G16" s="727"/>
      <c r="H16" s="728"/>
      <c r="I16" s="713" t="s">
        <v>52</v>
      </c>
      <c r="J16" s="714"/>
      <c r="K16" s="714"/>
      <c r="L16" s="714"/>
      <c r="M16" s="714"/>
      <c r="N16" s="714"/>
      <c r="O16" s="715"/>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c r="AL16" s="658"/>
      <c r="AM16" s="658"/>
      <c r="AN16" s="658"/>
      <c r="AO16" s="658"/>
      <c r="AP16" s="658"/>
      <c r="AQ16" s="659"/>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9"/>
      <c r="H18" s="730"/>
      <c r="I18" s="718" t="s">
        <v>20</v>
      </c>
      <c r="J18" s="719"/>
      <c r="K18" s="719"/>
      <c r="L18" s="719"/>
      <c r="M18" s="719"/>
      <c r="N18" s="719"/>
      <c r="O18" s="720"/>
      <c r="P18" s="882">
        <f>SUM(P13:V17)</f>
        <v>14</v>
      </c>
      <c r="Q18" s="883"/>
      <c r="R18" s="883"/>
      <c r="S18" s="883"/>
      <c r="T18" s="883"/>
      <c r="U18" s="883"/>
      <c r="V18" s="884"/>
      <c r="W18" s="882">
        <f>SUM(W13:AC17)</f>
        <v>14</v>
      </c>
      <c r="X18" s="883"/>
      <c r="Y18" s="883"/>
      <c r="Z18" s="883"/>
      <c r="AA18" s="883"/>
      <c r="AB18" s="883"/>
      <c r="AC18" s="884"/>
      <c r="AD18" s="882">
        <f>SUM(AD13:AJ17)</f>
        <v>14</v>
      </c>
      <c r="AE18" s="883"/>
      <c r="AF18" s="883"/>
      <c r="AG18" s="883"/>
      <c r="AH18" s="883"/>
      <c r="AI18" s="883"/>
      <c r="AJ18" s="884"/>
      <c r="AK18" s="882">
        <f>SUM(AK13:AQ17)</f>
        <v>14</v>
      </c>
      <c r="AL18" s="883"/>
      <c r="AM18" s="883"/>
      <c r="AN18" s="883"/>
      <c r="AO18" s="883"/>
      <c r="AP18" s="883"/>
      <c r="AQ18" s="884"/>
      <c r="AR18" s="882">
        <f>SUM(AR13:AX17)</f>
        <v>14</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14</v>
      </c>
      <c r="Q19" s="658"/>
      <c r="R19" s="658"/>
      <c r="S19" s="658"/>
      <c r="T19" s="658"/>
      <c r="U19" s="658"/>
      <c r="V19" s="659"/>
      <c r="W19" s="657">
        <v>14</v>
      </c>
      <c r="X19" s="658"/>
      <c r="Y19" s="658"/>
      <c r="Z19" s="658"/>
      <c r="AA19" s="658"/>
      <c r="AB19" s="658"/>
      <c r="AC19" s="659"/>
      <c r="AD19" s="657">
        <v>14</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80" t="s">
        <v>10</v>
      </c>
      <c r="H20" s="881"/>
      <c r="I20" s="881"/>
      <c r="J20" s="881"/>
      <c r="K20" s="881"/>
      <c r="L20" s="881"/>
      <c r="M20" s="881"/>
      <c r="N20" s="881"/>
      <c r="O20" s="881"/>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3"/>
      <c r="B21" s="854"/>
      <c r="C21" s="854"/>
      <c r="D21" s="854"/>
      <c r="E21" s="854"/>
      <c r="F21" s="983"/>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0" t="s">
        <v>434</v>
      </c>
      <c r="B22" s="951"/>
      <c r="C22" s="951"/>
      <c r="D22" s="951"/>
      <c r="E22" s="951"/>
      <c r="F22" s="952"/>
      <c r="G22" s="988" t="s">
        <v>337</v>
      </c>
      <c r="H22" s="220"/>
      <c r="I22" s="220"/>
      <c r="J22" s="220"/>
      <c r="K22" s="220"/>
      <c r="L22" s="220"/>
      <c r="M22" s="220"/>
      <c r="N22" s="220"/>
      <c r="O22" s="221"/>
      <c r="P22" s="939" t="s">
        <v>435</v>
      </c>
      <c r="Q22" s="220"/>
      <c r="R22" s="220"/>
      <c r="S22" s="220"/>
      <c r="T22" s="220"/>
      <c r="U22" s="220"/>
      <c r="V22" s="221"/>
      <c r="W22" s="939" t="s">
        <v>436</v>
      </c>
      <c r="X22" s="220"/>
      <c r="Y22" s="220"/>
      <c r="Z22" s="220"/>
      <c r="AA22" s="220"/>
      <c r="AB22" s="220"/>
      <c r="AC22" s="221"/>
      <c r="AD22" s="939" t="s">
        <v>336</v>
      </c>
      <c r="AE22" s="220"/>
      <c r="AF22" s="220"/>
      <c r="AG22" s="220"/>
      <c r="AH22" s="220"/>
      <c r="AI22" s="220"/>
      <c r="AJ22" s="220"/>
      <c r="AK22" s="220"/>
      <c r="AL22" s="220"/>
      <c r="AM22" s="220"/>
      <c r="AN22" s="220"/>
      <c r="AO22" s="220"/>
      <c r="AP22" s="220"/>
      <c r="AQ22" s="220"/>
      <c r="AR22" s="220"/>
      <c r="AS22" s="220"/>
      <c r="AT22" s="220"/>
      <c r="AU22" s="220"/>
      <c r="AV22" s="220"/>
      <c r="AW22" s="220"/>
      <c r="AX22" s="959"/>
    </row>
    <row r="23" spans="1:50" ht="32.25" customHeight="1" x14ac:dyDescent="0.15">
      <c r="A23" s="953"/>
      <c r="B23" s="954"/>
      <c r="C23" s="954"/>
      <c r="D23" s="954"/>
      <c r="E23" s="954"/>
      <c r="F23" s="955"/>
      <c r="G23" s="989" t="s">
        <v>583</v>
      </c>
      <c r="H23" s="990"/>
      <c r="I23" s="990"/>
      <c r="J23" s="990"/>
      <c r="K23" s="990"/>
      <c r="L23" s="990"/>
      <c r="M23" s="990"/>
      <c r="N23" s="990"/>
      <c r="O23" s="991"/>
      <c r="P23" s="923">
        <v>14</v>
      </c>
      <c r="Q23" s="924"/>
      <c r="R23" s="924"/>
      <c r="S23" s="924"/>
      <c r="T23" s="924"/>
      <c r="U23" s="924"/>
      <c r="V23" s="940"/>
      <c r="W23" s="923">
        <v>14</v>
      </c>
      <c r="X23" s="924"/>
      <c r="Y23" s="924"/>
      <c r="Z23" s="924"/>
      <c r="AA23" s="924"/>
      <c r="AB23" s="924"/>
      <c r="AC23" s="940"/>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15">
      <c r="A24" s="953"/>
      <c r="B24" s="954"/>
      <c r="C24" s="954"/>
      <c r="D24" s="954"/>
      <c r="E24" s="954"/>
      <c r="F24" s="955"/>
      <c r="G24" s="941"/>
      <c r="H24" s="942"/>
      <c r="I24" s="942"/>
      <c r="J24" s="942"/>
      <c r="K24" s="942"/>
      <c r="L24" s="942"/>
      <c r="M24" s="942"/>
      <c r="N24" s="942"/>
      <c r="O24" s="943"/>
      <c r="P24" s="657"/>
      <c r="Q24" s="658"/>
      <c r="R24" s="658"/>
      <c r="S24" s="658"/>
      <c r="T24" s="658"/>
      <c r="U24" s="658"/>
      <c r="V24" s="659"/>
      <c r="W24" s="657"/>
      <c r="X24" s="658"/>
      <c r="Y24" s="658"/>
      <c r="Z24" s="658"/>
      <c r="AA24" s="658"/>
      <c r="AB24" s="658"/>
      <c r="AC24" s="659"/>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41"/>
      <c r="H25" s="942"/>
      <c r="I25" s="942"/>
      <c r="J25" s="942"/>
      <c r="K25" s="942"/>
      <c r="L25" s="942"/>
      <c r="M25" s="942"/>
      <c r="N25" s="942"/>
      <c r="O25" s="943"/>
      <c r="P25" s="657"/>
      <c r="Q25" s="658"/>
      <c r="R25" s="658"/>
      <c r="S25" s="658"/>
      <c r="T25" s="658"/>
      <c r="U25" s="658"/>
      <c r="V25" s="659"/>
      <c r="W25" s="657"/>
      <c r="X25" s="658"/>
      <c r="Y25" s="658"/>
      <c r="Z25" s="658"/>
      <c r="AA25" s="658"/>
      <c r="AB25" s="658"/>
      <c r="AC25" s="659"/>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57"/>
      <c r="Q26" s="658"/>
      <c r="R26" s="658"/>
      <c r="S26" s="658"/>
      <c r="T26" s="658"/>
      <c r="U26" s="658"/>
      <c r="V26" s="659"/>
      <c r="W26" s="657"/>
      <c r="X26" s="658"/>
      <c r="Y26" s="658"/>
      <c r="Z26" s="658"/>
      <c r="AA26" s="658"/>
      <c r="AB26" s="658"/>
      <c r="AC26" s="659"/>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57"/>
      <c r="Q27" s="658"/>
      <c r="R27" s="658"/>
      <c r="S27" s="658"/>
      <c r="T27" s="658"/>
      <c r="U27" s="658"/>
      <c r="V27" s="659"/>
      <c r="W27" s="657"/>
      <c r="X27" s="658"/>
      <c r="Y27" s="658"/>
      <c r="Z27" s="658"/>
      <c r="AA27" s="658"/>
      <c r="AB27" s="658"/>
      <c r="AC27" s="659"/>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341</v>
      </c>
      <c r="H28" s="945"/>
      <c r="I28" s="945"/>
      <c r="J28" s="945"/>
      <c r="K28" s="945"/>
      <c r="L28" s="945"/>
      <c r="M28" s="945"/>
      <c r="N28" s="945"/>
      <c r="O28" s="946"/>
      <c r="P28" s="882">
        <f>P29-SUM(P23:P27)</f>
        <v>0</v>
      </c>
      <c r="Q28" s="883"/>
      <c r="R28" s="883"/>
      <c r="S28" s="883"/>
      <c r="T28" s="883"/>
      <c r="U28" s="883"/>
      <c r="V28" s="884"/>
      <c r="W28" s="882">
        <f>W29-SUM(W23:W27)</f>
        <v>0</v>
      </c>
      <c r="X28" s="883"/>
      <c r="Y28" s="883"/>
      <c r="Z28" s="883"/>
      <c r="AA28" s="883"/>
      <c r="AB28" s="883"/>
      <c r="AC28" s="884"/>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338</v>
      </c>
      <c r="H29" s="948"/>
      <c r="I29" s="948"/>
      <c r="J29" s="948"/>
      <c r="K29" s="948"/>
      <c r="L29" s="948"/>
      <c r="M29" s="948"/>
      <c r="N29" s="948"/>
      <c r="O29" s="949"/>
      <c r="P29" s="657">
        <f>AK13</f>
        <v>14</v>
      </c>
      <c r="Q29" s="658"/>
      <c r="R29" s="658"/>
      <c r="S29" s="658"/>
      <c r="T29" s="658"/>
      <c r="U29" s="658"/>
      <c r="V29" s="659"/>
      <c r="W29" s="971">
        <f>AR13</f>
        <v>14</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65" t="s">
        <v>353</v>
      </c>
      <c r="B30" s="866"/>
      <c r="C30" s="866"/>
      <c r="D30" s="866"/>
      <c r="E30" s="866"/>
      <c r="F30" s="867"/>
      <c r="G30" s="775" t="s">
        <v>146</v>
      </c>
      <c r="H30" s="776"/>
      <c r="I30" s="776"/>
      <c r="J30" s="776"/>
      <c r="K30" s="776"/>
      <c r="L30" s="776"/>
      <c r="M30" s="776"/>
      <c r="N30" s="776"/>
      <c r="O30" s="777"/>
      <c r="P30" s="861" t="s">
        <v>59</v>
      </c>
      <c r="Q30" s="776"/>
      <c r="R30" s="776"/>
      <c r="S30" s="776"/>
      <c r="T30" s="776"/>
      <c r="U30" s="776"/>
      <c r="V30" s="776"/>
      <c r="W30" s="776"/>
      <c r="X30" s="777"/>
      <c r="Y30" s="858"/>
      <c r="Z30" s="859"/>
      <c r="AA30" s="860"/>
      <c r="AB30" s="862" t="s">
        <v>11</v>
      </c>
      <c r="AC30" s="863"/>
      <c r="AD30" s="864"/>
      <c r="AE30" s="862" t="s">
        <v>398</v>
      </c>
      <c r="AF30" s="863"/>
      <c r="AG30" s="863"/>
      <c r="AH30" s="864"/>
      <c r="AI30" s="862" t="s">
        <v>420</v>
      </c>
      <c r="AJ30" s="863"/>
      <c r="AK30" s="863"/>
      <c r="AL30" s="864"/>
      <c r="AM30" s="919" t="s">
        <v>425</v>
      </c>
      <c r="AN30" s="919"/>
      <c r="AO30" s="919"/>
      <c r="AP30" s="862"/>
      <c r="AQ30" s="769" t="s">
        <v>235</v>
      </c>
      <c r="AR30" s="770"/>
      <c r="AS30" s="770"/>
      <c r="AT30" s="771"/>
      <c r="AU30" s="776" t="s">
        <v>134</v>
      </c>
      <c r="AV30" s="776"/>
      <c r="AW30" s="776"/>
      <c r="AX30" s="920"/>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v>1</v>
      </c>
      <c r="AV31" s="198"/>
      <c r="AW31" s="398" t="s">
        <v>181</v>
      </c>
      <c r="AX31" s="399"/>
    </row>
    <row r="32" spans="1:50" ht="23.25" customHeight="1" x14ac:dyDescent="0.15">
      <c r="A32" s="403"/>
      <c r="B32" s="401"/>
      <c r="C32" s="401"/>
      <c r="D32" s="401"/>
      <c r="E32" s="401"/>
      <c r="F32" s="402"/>
      <c r="G32" s="564" t="s">
        <v>584</v>
      </c>
      <c r="H32" s="565"/>
      <c r="I32" s="565"/>
      <c r="J32" s="565"/>
      <c r="K32" s="565"/>
      <c r="L32" s="565"/>
      <c r="M32" s="565"/>
      <c r="N32" s="565"/>
      <c r="O32" s="566"/>
      <c r="P32" s="104" t="s">
        <v>585</v>
      </c>
      <c r="Q32" s="104"/>
      <c r="R32" s="104"/>
      <c r="S32" s="104"/>
      <c r="T32" s="104"/>
      <c r="U32" s="104"/>
      <c r="V32" s="104"/>
      <c r="W32" s="104"/>
      <c r="X32" s="105"/>
      <c r="Y32" s="474" t="s">
        <v>12</v>
      </c>
      <c r="Z32" s="534"/>
      <c r="AA32" s="535"/>
      <c r="AB32" s="464" t="s">
        <v>586</v>
      </c>
      <c r="AC32" s="464"/>
      <c r="AD32" s="464"/>
      <c r="AE32" s="216">
        <v>262</v>
      </c>
      <c r="AF32" s="217"/>
      <c r="AG32" s="217"/>
      <c r="AH32" s="217"/>
      <c r="AI32" s="216">
        <v>300</v>
      </c>
      <c r="AJ32" s="217"/>
      <c r="AK32" s="217"/>
      <c r="AL32" s="217"/>
      <c r="AM32" s="216">
        <v>309</v>
      </c>
      <c r="AN32" s="217"/>
      <c r="AO32" s="217"/>
      <c r="AP32" s="217"/>
      <c r="AQ32" s="340" t="s">
        <v>570</v>
      </c>
      <c r="AR32" s="206"/>
      <c r="AS32" s="206"/>
      <c r="AT32" s="341"/>
      <c r="AU32" s="217" t="s">
        <v>570</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586</v>
      </c>
      <c r="AC33" s="526"/>
      <c r="AD33" s="526"/>
      <c r="AE33" s="216">
        <v>240</v>
      </c>
      <c r="AF33" s="217"/>
      <c r="AG33" s="217"/>
      <c r="AH33" s="217"/>
      <c r="AI33" s="216">
        <v>262</v>
      </c>
      <c r="AJ33" s="217"/>
      <c r="AK33" s="217"/>
      <c r="AL33" s="217"/>
      <c r="AM33" s="216">
        <v>300</v>
      </c>
      <c r="AN33" s="217"/>
      <c r="AO33" s="217"/>
      <c r="AP33" s="217"/>
      <c r="AQ33" s="340" t="s">
        <v>570</v>
      </c>
      <c r="AR33" s="206"/>
      <c r="AS33" s="206"/>
      <c r="AT33" s="341"/>
      <c r="AU33" s="217">
        <v>300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109</v>
      </c>
      <c r="AF34" s="217"/>
      <c r="AG34" s="217"/>
      <c r="AH34" s="217"/>
      <c r="AI34" s="216">
        <v>115</v>
      </c>
      <c r="AJ34" s="217"/>
      <c r="AK34" s="217"/>
      <c r="AL34" s="217"/>
      <c r="AM34" s="216">
        <v>103</v>
      </c>
      <c r="AN34" s="217"/>
      <c r="AO34" s="217"/>
      <c r="AP34" s="217"/>
      <c r="AQ34" s="340" t="s">
        <v>570</v>
      </c>
      <c r="AR34" s="206"/>
      <c r="AS34" s="206"/>
      <c r="AT34" s="341"/>
      <c r="AU34" s="217" t="s">
        <v>570</v>
      </c>
      <c r="AV34" s="217"/>
      <c r="AW34" s="217"/>
      <c r="AX34" s="219"/>
    </row>
    <row r="35" spans="1:50" ht="23.25" customHeight="1" x14ac:dyDescent="0.15">
      <c r="A35" s="224" t="s">
        <v>386</v>
      </c>
      <c r="B35" s="225"/>
      <c r="C35" s="225"/>
      <c r="D35" s="225"/>
      <c r="E35" s="225"/>
      <c r="F35" s="226"/>
      <c r="G35" s="230" t="s">
        <v>587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2" t="s">
        <v>353</v>
      </c>
      <c r="B37" s="773"/>
      <c r="C37" s="773"/>
      <c r="D37" s="773"/>
      <c r="E37" s="773"/>
      <c r="F37" s="774"/>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4"/>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2" t="s">
        <v>353</v>
      </c>
      <c r="B44" s="773"/>
      <c r="C44" s="773"/>
      <c r="D44" s="773"/>
      <c r="E44" s="773"/>
      <c r="F44" s="774"/>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4"/>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8" t="s">
        <v>134</v>
      </c>
      <c r="AV51" s="928"/>
      <c r="AW51" s="928"/>
      <c r="AX51" s="929"/>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8" t="s">
        <v>134</v>
      </c>
      <c r="AV58" s="928"/>
      <c r="AW58" s="928"/>
      <c r="AX58" s="929"/>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4"/>
      <c r="AF77" s="895"/>
      <c r="AG77" s="895"/>
      <c r="AH77" s="895"/>
      <c r="AI77" s="894"/>
      <c r="AJ77" s="895"/>
      <c r="AK77" s="895"/>
      <c r="AL77" s="895"/>
      <c r="AM77" s="894"/>
      <c r="AN77" s="895"/>
      <c r="AO77" s="895"/>
      <c r="AP77" s="895"/>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4"/>
    </row>
    <row r="80" spans="1:50" ht="18.75" hidden="1" customHeight="1" x14ac:dyDescent="0.15">
      <c r="A80" s="868"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30"/>
      <c r="C82" s="431"/>
      <c r="D82" s="431"/>
      <c r="E82" s="431"/>
      <c r="F82" s="432"/>
      <c r="G82" s="678"/>
      <c r="H82" s="678"/>
      <c r="I82" s="678"/>
      <c r="J82" s="678"/>
      <c r="K82" s="678"/>
      <c r="L82" s="678"/>
      <c r="M82" s="678"/>
      <c r="N82" s="678"/>
      <c r="O82" s="678"/>
      <c r="P82" s="678"/>
      <c r="Q82" s="678"/>
      <c r="R82" s="678"/>
      <c r="S82" s="678"/>
      <c r="T82" s="678"/>
      <c r="U82" s="678"/>
      <c r="V82" s="678"/>
      <c r="W82" s="678"/>
      <c r="X82" s="678"/>
      <c r="Y82" s="678"/>
      <c r="Z82" s="678"/>
      <c r="AA82" s="679"/>
      <c r="AB82" s="88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9"/>
    </row>
    <row r="83" spans="1:60" ht="22.5" hidden="1" customHeight="1" x14ac:dyDescent="0.15">
      <c r="A83" s="869"/>
      <c r="B83" s="530"/>
      <c r="C83" s="431"/>
      <c r="D83" s="431"/>
      <c r="E83" s="431"/>
      <c r="F83" s="432"/>
      <c r="G83" s="680"/>
      <c r="H83" s="680"/>
      <c r="I83" s="680"/>
      <c r="J83" s="680"/>
      <c r="K83" s="680"/>
      <c r="L83" s="680"/>
      <c r="M83" s="680"/>
      <c r="N83" s="680"/>
      <c r="O83" s="680"/>
      <c r="P83" s="680"/>
      <c r="Q83" s="680"/>
      <c r="R83" s="680"/>
      <c r="S83" s="680"/>
      <c r="T83" s="680"/>
      <c r="U83" s="680"/>
      <c r="V83" s="680"/>
      <c r="W83" s="680"/>
      <c r="X83" s="680"/>
      <c r="Y83" s="680"/>
      <c r="Z83" s="680"/>
      <c r="AA83" s="681"/>
      <c r="AB83" s="89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1"/>
    </row>
    <row r="84" spans="1:60" ht="19.5" hidden="1" customHeight="1" x14ac:dyDescent="0.15">
      <c r="A84" s="869"/>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92"/>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3"/>
    </row>
    <row r="85" spans="1:60" ht="18.75" hidden="1" customHeight="1" x14ac:dyDescent="0.15">
      <c r="A85" s="869"/>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9"/>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9"/>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9"/>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9"/>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9"/>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9"/>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9"/>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9"/>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9"/>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9"/>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9"/>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9"/>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588</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590</v>
      </c>
      <c r="AC101" s="464"/>
      <c r="AD101" s="464"/>
      <c r="AE101" s="216">
        <v>5</v>
      </c>
      <c r="AF101" s="217"/>
      <c r="AG101" s="217"/>
      <c r="AH101" s="218"/>
      <c r="AI101" s="216">
        <v>7</v>
      </c>
      <c r="AJ101" s="217"/>
      <c r="AK101" s="217"/>
      <c r="AL101" s="218"/>
      <c r="AM101" s="216">
        <v>6</v>
      </c>
      <c r="AN101" s="217"/>
      <c r="AO101" s="217"/>
      <c r="AP101" s="218"/>
      <c r="AQ101" s="216" t="s">
        <v>570</v>
      </c>
      <c r="AR101" s="217"/>
      <c r="AS101" s="217"/>
      <c r="AT101" s="218"/>
      <c r="AU101" s="216" t="s">
        <v>638</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590</v>
      </c>
      <c r="AC102" s="464"/>
      <c r="AD102" s="464"/>
      <c r="AE102" s="421">
        <v>5</v>
      </c>
      <c r="AF102" s="421"/>
      <c r="AG102" s="421"/>
      <c r="AH102" s="421"/>
      <c r="AI102" s="421">
        <v>7</v>
      </c>
      <c r="AJ102" s="421"/>
      <c r="AK102" s="421"/>
      <c r="AL102" s="421"/>
      <c r="AM102" s="421">
        <v>6</v>
      </c>
      <c r="AN102" s="421"/>
      <c r="AO102" s="421"/>
      <c r="AP102" s="421"/>
      <c r="AQ102" s="271">
        <v>6</v>
      </c>
      <c r="AR102" s="272"/>
      <c r="AS102" s="272"/>
      <c r="AT102" s="317"/>
      <c r="AU102" s="271">
        <v>6</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589</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591</v>
      </c>
      <c r="AC116" s="466"/>
      <c r="AD116" s="467"/>
      <c r="AE116" s="421">
        <v>53</v>
      </c>
      <c r="AF116" s="421"/>
      <c r="AG116" s="421"/>
      <c r="AH116" s="421"/>
      <c r="AI116" s="421">
        <v>47</v>
      </c>
      <c r="AJ116" s="421"/>
      <c r="AK116" s="421"/>
      <c r="AL116" s="421"/>
      <c r="AM116" s="421">
        <v>47</v>
      </c>
      <c r="AN116" s="421"/>
      <c r="AO116" s="421"/>
      <c r="AP116" s="421"/>
      <c r="AQ116" s="216">
        <v>47</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592</v>
      </c>
      <c r="AC117" s="476"/>
      <c r="AD117" s="477"/>
      <c r="AE117" s="554" t="s">
        <v>593</v>
      </c>
      <c r="AF117" s="554"/>
      <c r="AG117" s="554"/>
      <c r="AH117" s="554"/>
      <c r="AI117" s="554" t="s">
        <v>594</v>
      </c>
      <c r="AJ117" s="554"/>
      <c r="AK117" s="554"/>
      <c r="AL117" s="554"/>
      <c r="AM117" s="554" t="s">
        <v>594</v>
      </c>
      <c r="AN117" s="554"/>
      <c r="AO117" s="554"/>
      <c r="AP117" s="554"/>
      <c r="AQ117" s="554" t="s">
        <v>594</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3"/>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4"/>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595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571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574</v>
      </c>
      <c r="AC134" s="204"/>
      <c r="AD134" s="204"/>
      <c r="AE134" s="205" t="s">
        <v>574</v>
      </c>
      <c r="AF134" s="206"/>
      <c r="AG134" s="206"/>
      <c r="AH134" s="206"/>
      <c r="AI134" s="205" t="s">
        <v>574</v>
      </c>
      <c r="AJ134" s="206"/>
      <c r="AK134" s="206"/>
      <c r="AL134" s="206"/>
      <c r="AM134" s="205" t="s">
        <v>574</v>
      </c>
      <c r="AN134" s="206"/>
      <c r="AO134" s="206"/>
      <c r="AP134" s="206"/>
      <c r="AQ134" s="205" t="s">
        <v>574</v>
      </c>
      <c r="AR134" s="206"/>
      <c r="AS134" s="206"/>
      <c r="AT134" s="206"/>
      <c r="AU134" s="205" t="s">
        <v>574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574</v>
      </c>
      <c r="AC135" s="212"/>
      <c r="AD135" s="212"/>
      <c r="AE135" s="205" t="s">
        <v>574</v>
      </c>
      <c r="AF135" s="206"/>
      <c r="AG135" s="206"/>
      <c r="AH135" s="206"/>
      <c r="AI135" s="205" t="s">
        <v>574</v>
      </c>
      <c r="AJ135" s="206"/>
      <c r="AK135" s="206"/>
      <c r="AL135" s="206"/>
      <c r="AM135" s="205" t="s">
        <v>575</v>
      </c>
      <c r="AN135" s="206"/>
      <c r="AO135" s="206"/>
      <c r="AP135" s="206"/>
      <c r="AQ135" s="205" t="s">
        <v>574</v>
      </c>
      <c r="AR135" s="206"/>
      <c r="AS135" s="206"/>
      <c r="AT135" s="206"/>
      <c r="AU135" s="205" t="s">
        <v>574</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572</v>
      </c>
      <c r="H154" s="104"/>
      <c r="I154" s="104"/>
      <c r="J154" s="104"/>
      <c r="K154" s="104"/>
      <c r="L154" s="104"/>
      <c r="M154" s="104"/>
      <c r="N154" s="104"/>
      <c r="O154" s="104"/>
      <c r="P154" s="105"/>
      <c r="Q154" s="124" t="s">
        <v>571</v>
      </c>
      <c r="R154" s="104"/>
      <c r="S154" s="104"/>
      <c r="T154" s="104"/>
      <c r="U154" s="104"/>
      <c r="V154" s="104"/>
      <c r="W154" s="104"/>
      <c r="X154" s="104"/>
      <c r="Y154" s="104"/>
      <c r="Z154" s="104"/>
      <c r="AA154" s="291"/>
      <c r="AB154" s="140" t="s">
        <v>573</v>
      </c>
      <c r="AC154" s="141"/>
      <c r="AD154" s="141"/>
      <c r="AE154" s="146" t="s">
        <v>571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5"/>
      <c r="E430" s="173" t="s">
        <v>406</v>
      </c>
      <c r="F430" s="902"/>
      <c r="G430" s="903" t="s">
        <v>255</v>
      </c>
      <c r="H430" s="122"/>
      <c r="I430" s="122"/>
      <c r="J430" s="904"/>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customHeight="1" x14ac:dyDescent="0.15">
      <c r="A433" s="188"/>
      <c r="B433" s="185"/>
      <c r="C433" s="179"/>
      <c r="D433" s="185"/>
      <c r="E433" s="342"/>
      <c r="F433" s="343"/>
      <c r="G433" s="103" t="s">
        <v>571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570</v>
      </c>
      <c r="AC433" s="212"/>
      <c r="AD433" s="212"/>
      <c r="AE433" s="340" t="s">
        <v>570</v>
      </c>
      <c r="AF433" s="206"/>
      <c r="AG433" s="206"/>
      <c r="AH433" s="206"/>
      <c r="AI433" s="340" t="s">
        <v>570</v>
      </c>
      <c r="AJ433" s="206"/>
      <c r="AK433" s="206"/>
      <c r="AL433" s="206"/>
      <c r="AM433" s="340" t="s">
        <v>570</v>
      </c>
      <c r="AN433" s="206"/>
      <c r="AO433" s="206"/>
      <c r="AP433" s="341"/>
      <c r="AQ433" s="340" t="s">
        <v>570</v>
      </c>
      <c r="AR433" s="206"/>
      <c r="AS433" s="206"/>
      <c r="AT433" s="341"/>
      <c r="AU433" s="206" t="s">
        <v>570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570</v>
      </c>
      <c r="AC434" s="204"/>
      <c r="AD434" s="204"/>
      <c r="AE434" s="340" t="s">
        <v>570</v>
      </c>
      <c r="AF434" s="206"/>
      <c r="AG434" s="206"/>
      <c r="AH434" s="341"/>
      <c r="AI434" s="340" t="s">
        <v>570</v>
      </c>
      <c r="AJ434" s="206"/>
      <c r="AK434" s="206"/>
      <c r="AL434" s="206"/>
      <c r="AM434" s="340" t="s">
        <v>570</v>
      </c>
      <c r="AN434" s="206"/>
      <c r="AO434" s="206"/>
      <c r="AP434" s="341"/>
      <c r="AQ434" s="340" t="s">
        <v>570</v>
      </c>
      <c r="AR434" s="206"/>
      <c r="AS434" s="206"/>
      <c r="AT434" s="341"/>
      <c r="AU434" s="206" t="s">
        <v>570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570</v>
      </c>
      <c r="AF435" s="206"/>
      <c r="AG435" s="206"/>
      <c r="AH435" s="341"/>
      <c r="AI435" s="340" t="s">
        <v>570</v>
      </c>
      <c r="AJ435" s="206"/>
      <c r="AK435" s="206"/>
      <c r="AL435" s="206"/>
      <c r="AM435" s="340" t="s">
        <v>570</v>
      </c>
      <c r="AN435" s="206"/>
      <c r="AO435" s="206"/>
      <c r="AP435" s="341"/>
      <c r="AQ435" s="340" t="s">
        <v>570</v>
      </c>
      <c r="AR435" s="206"/>
      <c r="AS435" s="206"/>
      <c r="AT435" s="341"/>
      <c r="AU435" s="206" t="s">
        <v>570</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customHeight="1" x14ac:dyDescent="0.15">
      <c r="A458" s="188"/>
      <c r="B458" s="185"/>
      <c r="C458" s="179"/>
      <c r="D458" s="185"/>
      <c r="E458" s="342"/>
      <c r="F458" s="343"/>
      <c r="G458" s="103" t="s">
        <v>571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570</v>
      </c>
      <c r="AC458" s="212"/>
      <c r="AD458" s="212"/>
      <c r="AE458" s="340" t="s">
        <v>570</v>
      </c>
      <c r="AF458" s="206"/>
      <c r="AG458" s="206"/>
      <c r="AH458" s="206"/>
      <c r="AI458" s="340" t="s">
        <v>570</v>
      </c>
      <c r="AJ458" s="206"/>
      <c r="AK458" s="206"/>
      <c r="AL458" s="206"/>
      <c r="AM458" s="340" t="s">
        <v>570</v>
      </c>
      <c r="AN458" s="206"/>
      <c r="AO458" s="206"/>
      <c r="AP458" s="341"/>
      <c r="AQ458" s="340" t="s">
        <v>570</v>
      </c>
      <c r="AR458" s="206"/>
      <c r="AS458" s="206"/>
      <c r="AT458" s="341"/>
      <c r="AU458" s="206" t="s">
        <v>570</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570</v>
      </c>
      <c r="AC459" s="204"/>
      <c r="AD459" s="204"/>
      <c r="AE459" s="340" t="s">
        <v>570</v>
      </c>
      <c r="AF459" s="206"/>
      <c r="AG459" s="206"/>
      <c r="AH459" s="341"/>
      <c r="AI459" s="340" t="s">
        <v>570</v>
      </c>
      <c r="AJ459" s="206"/>
      <c r="AK459" s="206"/>
      <c r="AL459" s="206"/>
      <c r="AM459" s="340" t="s">
        <v>570</v>
      </c>
      <c r="AN459" s="206"/>
      <c r="AO459" s="206"/>
      <c r="AP459" s="341"/>
      <c r="AQ459" s="340" t="s">
        <v>570</v>
      </c>
      <c r="AR459" s="206"/>
      <c r="AS459" s="206"/>
      <c r="AT459" s="341"/>
      <c r="AU459" s="206" t="s">
        <v>570</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570</v>
      </c>
      <c r="AF460" s="206"/>
      <c r="AG460" s="206"/>
      <c r="AH460" s="341"/>
      <c r="AI460" s="340" t="s">
        <v>570</v>
      </c>
      <c r="AJ460" s="206"/>
      <c r="AK460" s="206"/>
      <c r="AL460" s="206"/>
      <c r="AM460" s="340" t="s">
        <v>570</v>
      </c>
      <c r="AN460" s="206"/>
      <c r="AO460" s="206"/>
      <c r="AP460" s="341"/>
      <c r="AQ460" s="340" t="s">
        <v>570</v>
      </c>
      <c r="AR460" s="206"/>
      <c r="AS460" s="206"/>
      <c r="AT460" s="341"/>
      <c r="AU460" s="206" t="s">
        <v>570</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3" t="s">
        <v>255</v>
      </c>
      <c r="H484" s="122"/>
      <c r="I484" s="122"/>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3" t="s">
        <v>255</v>
      </c>
      <c r="H538" s="122"/>
      <c r="I538" s="122"/>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3" t="s">
        <v>255</v>
      </c>
      <c r="H592" s="122"/>
      <c r="I592" s="122"/>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3" t="s">
        <v>255</v>
      </c>
      <c r="H646" s="122"/>
      <c r="I646" s="122"/>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47.25" customHeight="1" x14ac:dyDescent="0.15">
      <c r="A702" s="874" t="s">
        <v>140</v>
      </c>
      <c r="B702" s="875"/>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564</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47.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6" t="s">
        <v>564</v>
      </c>
      <c r="AE703" s="327"/>
      <c r="AF703" s="327"/>
      <c r="AG703" s="100" t="s">
        <v>599</v>
      </c>
      <c r="AH703" s="101"/>
      <c r="AI703" s="101"/>
      <c r="AJ703" s="101"/>
      <c r="AK703" s="101"/>
      <c r="AL703" s="101"/>
      <c r="AM703" s="101"/>
      <c r="AN703" s="101"/>
      <c r="AO703" s="101"/>
      <c r="AP703" s="101"/>
      <c r="AQ703" s="101"/>
      <c r="AR703" s="101"/>
      <c r="AS703" s="101"/>
      <c r="AT703" s="101"/>
      <c r="AU703" s="101"/>
      <c r="AV703" s="101"/>
      <c r="AW703" s="101"/>
      <c r="AX703" s="102"/>
    </row>
    <row r="704" spans="1:50" ht="33"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4" t="s">
        <v>564</v>
      </c>
      <c r="AE704" s="785"/>
      <c r="AF704" s="785"/>
      <c r="AG704" s="166" t="s">
        <v>600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6" t="s">
        <v>601</v>
      </c>
      <c r="AE705" s="717"/>
      <c r="AF705" s="717"/>
      <c r="AG705" s="124" t="s">
        <v>602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8"/>
      <c r="D706" s="799"/>
      <c r="E706" s="732" t="s">
        <v>387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6" t="s">
        <v>603</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800"/>
      <c r="D707" s="801"/>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9" t="s">
        <v>603</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47.25" customHeight="1" x14ac:dyDescent="0.15">
      <c r="A708" s="642"/>
      <c r="B708" s="64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564</v>
      </c>
      <c r="AE708" s="605"/>
      <c r="AF708" s="605"/>
      <c r="AG708" s="744" t="s">
        <v>604</v>
      </c>
      <c r="AH708" s="745"/>
      <c r="AI708" s="745"/>
      <c r="AJ708" s="745"/>
      <c r="AK708" s="745"/>
      <c r="AL708" s="745"/>
      <c r="AM708" s="745"/>
      <c r="AN708" s="745"/>
      <c r="AO708" s="745"/>
      <c r="AP708" s="745"/>
      <c r="AQ708" s="745"/>
      <c r="AR708" s="745"/>
      <c r="AS708" s="745"/>
      <c r="AT708" s="745"/>
      <c r="AU708" s="745"/>
      <c r="AV708" s="745"/>
      <c r="AW708" s="745"/>
      <c r="AX708" s="746"/>
    </row>
    <row r="709" spans="1:50" ht="33"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564</v>
      </c>
      <c r="AE709" s="327"/>
      <c r="AF709" s="327"/>
      <c r="AG709" s="100" t="s">
        <v>605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601</v>
      </c>
      <c r="AE710" s="327"/>
      <c r="AF710" s="327"/>
      <c r="AG710" s="100" t="s">
        <v>602</v>
      </c>
      <c r="AH710" s="101"/>
      <c r="AI710" s="101"/>
      <c r="AJ710" s="101"/>
      <c r="AK710" s="101"/>
      <c r="AL710" s="101"/>
      <c r="AM710" s="101"/>
      <c r="AN710" s="101"/>
      <c r="AO710" s="101"/>
      <c r="AP710" s="101"/>
      <c r="AQ710" s="101"/>
      <c r="AR710" s="101"/>
      <c r="AS710" s="101"/>
      <c r="AT710" s="101"/>
      <c r="AU710" s="101"/>
      <c r="AV710" s="101"/>
      <c r="AW710" s="101"/>
      <c r="AX710" s="102"/>
    </row>
    <row r="711" spans="1:50" ht="33"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564</v>
      </c>
      <c r="AE711" s="327"/>
      <c r="AF711" s="327"/>
      <c r="AG711" s="100" t="s">
        <v>606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601</v>
      </c>
      <c r="AE712" s="785"/>
      <c r="AF712" s="785"/>
      <c r="AG712" s="814" t="s">
        <v>602</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2"/>
      <c r="B713" s="644"/>
      <c r="C713" s="985" t="s">
        <v>351</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6" t="s">
        <v>601</v>
      </c>
      <c r="AE713" s="327"/>
      <c r="AF713" s="663"/>
      <c r="AG713" s="100" t="s">
        <v>602</v>
      </c>
      <c r="AH713" s="101"/>
      <c r="AI713" s="101"/>
      <c r="AJ713" s="101"/>
      <c r="AK713" s="101"/>
      <c r="AL713" s="101"/>
      <c r="AM713" s="101"/>
      <c r="AN713" s="101"/>
      <c r="AO713" s="101"/>
      <c r="AP713" s="101"/>
      <c r="AQ713" s="101"/>
      <c r="AR713" s="101"/>
      <c r="AS713" s="101"/>
      <c r="AT713" s="101"/>
      <c r="AU713" s="101"/>
      <c r="AV713" s="101"/>
      <c r="AW713" s="101"/>
      <c r="AX713" s="102"/>
    </row>
    <row r="714" spans="1:50" ht="33"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1" t="s">
        <v>564</v>
      </c>
      <c r="AE714" s="812"/>
      <c r="AF714" s="813"/>
      <c r="AG714" s="738" t="s">
        <v>607</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0" t="s">
        <v>40</v>
      </c>
      <c r="B715" s="786"/>
      <c r="C715" s="787" t="s">
        <v>329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564</v>
      </c>
      <c r="AE715" s="605"/>
      <c r="AF715" s="656"/>
      <c r="AG715" s="744" t="s">
        <v>608</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601</v>
      </c>
      <c r="AE716" s="627"/>
      <c r="AF716" s="627"/>
      <c r="AG716" s="100" t="s">
        <v>602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564</v>
      </c>
      <c r="AE717" s="327"/>
      <c r="AF717" s="327"/>
      <c r="AG717" s="100" t="s">
        <v>609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601</v>
      </c>
      <c r="AE718" s="327"/>
      <c r="AF718" s="327"/>
      <c r="AG718" s="126" t="s">
        <v>602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564</v>
      </c>
      <c r="AE719" s="605"/>
      <c r="AF719" s="605"/>
      <c r="AG719" s="124" t="s">
        <v>610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0"/>
      <c r="B721" s="781"/>
      <c r="C721" s="294" t="s">
        <v>563</v>
      </c>
      <c r="D721" s="295"/>
      <c r="E721" s="295"/>
      <c r="F721" s="296"/>
      <c r="G721" s="285"/>
      <c r="H721" s="286"/>
      <c r="I721" s="82" t="str">
        <f>IF(OR(G721="　", G721=""), "", "-")</f>
        <v/>
      </c>
      <c r="J721" s="289">
        <v>103</v>
      </c>
      <c r="K721" s="289"/>
      <c r="L721" s="82" t="str">
        <f>IF(M721="","","-")</f>
        <v/>
      </c>
      <c r="M721" s="83"/>
      <c r="N721" s="302" t="s">
        <v>612</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0"/>
      <c r="B722" s="78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0"/>
      <c r="B723" s="78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0"/>
      <c r="B724" s="78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2"/>
      <c r="B725" s="78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0.75" customHeight="1" x14ac:dyDescent="0.15">
      <c r="A726" s="640" t="s">
        <v>48</v>
      </c>
      <c r="B726" s="806"/>
      <c r="C726" s="819" t="s">
        <v>53</v>
      </c>
      <c r="D726" s="841"/>
      <c r="E726" s="841"/>
      <c r="F726" s="842"/>
      <c r="G726" s="577" t="s">
        <v>611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0.75" customHeight="1" thickBot="1" x14ac:dyDescent="0.2">
      <c r="A727" s="807"/>
      <c r="B727" s="808"/>
      <c r="C727" s="750" t="s">
        <v>57</v>
      </c>
      <c r="D727" s="751"/>
      <c r="E727" s="751"/>
      <c r="F727" s="752"/>
      <c r="G727" s="575" t="s">
        <v>620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4.5" customHeight="1" thickBot="1" x14ac:dyDescent="0.2">
      <c r="A729" s="634" t="s">
        <v>634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4.5" customHeight="1" thickBot="1" x14ac:dyDescent="0.2">
      <c r="A731" s="803" t="s">
        <v>138</v>
      </c>
      <c r="B731" s="804"/>
      <c r="C731" s="804"/>
      <c r="D731" s="804"/>
      <c r="E731" s="805"/>
      <c r="F731" s="731" t="s">
        <v>636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4.5" customHeight="1" thickBot="1" x14ac:dyDescent="0.2">
      <c r="A733" s="675" t="s">
        <v>138</v>
      </c>
      <c r="B733" s="676"/>
      <c r="C733" s="676"/>
      <c r="D733" s="676"/>
      <c r="E733" s="677"/>
      <c r="F733" s="637" t="s">
        <v>635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4.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409</v>
      </c>
      <c r="B737" s="209"/>
      <c r="C737" s="209"/>
      <c r="D737" s="210"/>
      <c r="E737" s="993" t="s">
        <v>570</v>
      </c>
      <c r="F737" s="993"/>
      <c r="G737" s="993"/>
      <c r="H737" s="993"/>
      <c r="I737" s="993"/>
      <c r="J737" s="993"/>
      <c r="K737" s="993"/>
      <c r="L737" s="993"/>
      <c r="M737" s="993"/>
      <c r="N737" s="365" t="s">
        <v>404</v>
      </c>
      <c r="O737" s="365"/>
      <c r="P737" s="365"/>
      <c r="Q737" s="365"/>
      <c r="R737" s="993" t="s">
        <v>570</v>
      </c>
      <c r="S737" s="993"/>
      <c r="T737" s="993"/>
      <c r="U737" s="993"/>
      <c r="V737" s="993"/>
      <c r="W737" s="993"/>
      <c r="X737" s="993"/>
      <c r="Y737" s="993"/>
      <c r="Z737" s="993"/>
      <c r="AA737" s="365" t="s">
        <v>403</v>
      </c>
      <c r="AB737" s="365"/>
      <c r="AC737" s="365"/>
      <c r="AD737" s="365"/>
      <c r="AE737" s="993" t="s">
        <v>570</v>
      </c>
      <c r="AF737" s="993"/>
      <c r="AG737" s="993"/>
      <c r="AH737" s="993"/>
      <c r="AI737" s="993"/>
      <c r="AJ737" s="993"/>
      <c r="AK737" s="993"/>
      <c r="AL737" s="993"/>
      <c r="AM737" s="993"/>
      <c r="AN737" s="365" t="s">
        <v>402</v>
      </c>
      <c r="AO737" s="365"/>
      <c r="AP737" s="365"/>
      <c r="AQ737" s="365"/>
      <c r="AR737" s="999" t="s">
        <v>613</v>
      </c>
      <c r="AS737" s="1000"/>
      <c r="AT737" s="1000"/>
      <c r="AU737" s="1000"/>
      <c r="AV737" s="1000"/>
      <c r="AW737" s="1000"/>
      <c r="AX737" s="1001"/>
      <c r="AY737" s="88"/>
      <c r="AZ737" s="88"/>
    </row>
    <row r="738" spans="1:52" ht="24.75" customHeight="1" x14ac:dyDescent="0.15">
      <c r="A738" s="992" t="s">
        <v>401</v>
      </c>
      <c r="B738" s="209"/>
      <c r="C738" s="209"/>
      <c r="D738" s="210"/>
      <c r="E738" s="993" t="s">
        <v>570</v>
      </c>
      <c r="F738" s="993"/>
      <c r="G738" s="993"/>
      <c r="H738" s="993"/>
      <c r="I738" s="993"/>
      <c r="J738" s="993"/>
      <c r="K738" s="993"/>
      <c r="L738" s="993"/>
      <c r="M738" s="993"/>
      <c r="N738" s="365" t="s">
        <v>400</v>
      </c>
      <c r="O738" s="365"/>
      <c r="P738" s="365"/>
      <c r="Q738" s="365"/>
      <c r="R738" s="993" t="s">
        <v>570</v>
      </c>
      <c r="S738" s="993"/>
      <c r="T738" s="993"/>
      <c r="U738" s="993"/>
      <c r="V738" s="993"/>
      <c r="W738" s="993"/>
      <c r="X738" s="993"/>
      <c r="Y738" s="993"/>
      <c r="Z738" s="993"/>
      <c r="AA738" s="365" t="s">
        <v>399</v>
      </c>
      <c r="AB738" s="365"/>
      <c r="AC738" s="365"/>
      <c r="AD738" s="365"/>
      <c r="AE738" s="993" t="s">
        <v>570</v>
      </c>
      <c r="AF738" s="993"/>
      <c r="AG738" s="993"/>
      <c r="AH738" s="993"/>
      <c r="AI738" s="993"/>
      <c r="AJ738" s="993"/>
      <c r="AK738" s="993"/>
      <c r="AL738" s="993"/>
      <c r="AM738" s="993"/>
      <c r="AN738" s="365" t="s">
        <v>398</v>
      </c>
      <c r="AO738" s="365"/>
      <c r="AP738" s="365"/>
      <c r="AQ738" s="365"/>
      <c r="AR738" s="999" t="s">
        <v>614</v>
      </c>
      <c r="AS738" s="1000"/>
      <c r="AT738" s="1000"/>
      <c r="AU738" s="1000"/>
      <c r="AV738" s="1000"/>
      <c r="AW738" s="1000"/>
      <c r="AX738" s="1001"/>
    </row>
    <row r="739" spans="1:52" ht="24.75" customHeight="1" x14ac:dyDescent="0.15">
      <c r="A739" s="992" t="s">
        <v>397</v>
      </c>
      <c r="B739" s="209"/>
      <c r="C739" s="209"/>
      <c r="D739" s="210"/>
      <c r="E739" s="993" t="s">
        <v>615</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
      <c r="A740" s="974" t="s">
        <v>421</v>
      </c>
      <c r="B740" s="975"/>
      <c r="C740" s="975"/>
      <c r="D740" s="976"/>
      <c r="E740" s="977" t="s">
        <v>576</v>
      </c>
      <c r="F740" s="978"/>
      <c r="G740" s="978"/>
      <c r="H740" s="92" t="str">
        <f>IF(E740="", "", "(")</f>
        <v>(</v>
      </c>
      <c r="I740" s="978"/>
      <c r="J740" s="978"/>
      <c r="K740" s="92" t="str">
        <f>IF(OR(I740="　", I740=""), "", "-")</f>
        <v/>
      </c>
      <c r="L740" s="979">
        <v>79</v>
      </c>
      <c r="M740" s="979"/>
      <c r="N740" s="93" t="str">
        <f>IF(O740="", "", "-")</f>
        <v/>
      </c>
      <c r="O740" s="94"/>
      <c r="P740" s="93" t="str">
        <f>IF(E740="", "", ")")</f>
        <v>)</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02"/>
      <c r="AP740" s="1003"/>
      <c r="AQ740" s="1003"/>
      <c r="AR740" s="1003"/>
      <c r="AS740" s="1003"/>
      <c r="AT740" s="1003"/>
      <c r="AU740" s="1003"/>
      <c r="AV740" s="1003"/>
      <c r="AW740" s="1003"/>
      <c r="AX740" s="1004"/>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616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7"/>
    </row>
    <row r="781" spans="1:50" ht="24.75" customHeight="1" x14ac:dyDescent="0.15">
      <c r="A781" s="631"/>
      <c r="B781" s="632"/>
      <c r="C781" s="632"/>
      <c r="D781" s="632"/>
      <c r="E781" s="632"/>
      <c r="F781" s="633"/>
      <c r="G781" s="819" t="s">
        <v>17</v>
      </c>
      <c r="H781" s="670"/>
      <c r="I781" s="670"/>
      <c r="J781" s="670"/>
      <c r="K781" s="670"/>
      <c r="L781" s="669" t="s">
        <v>18</v>
      </c>
      <c r="M781" s="670"/>
      <c r="N781" s="670"/>
      <c r="O781" s="670"/>
      <c r="P781" s="670"/>
      <c r="Q781" s="670"/>
      <c r="R781" s="670"/>
      <c r="S781" s="670"/>
      <c r="T781" s="670"/>
      <c r="U781" s="670"/>
      <c r="V781" s="670"/>
      <c r="W781" s="670"/>
      <c r="X781" s="671"/>
      <c r="Y781" s="653" t="s">
        <v>19</v>
      </c>
      <c r="Z781" s="654"/>
      <c r="AA781" s="654"/>
      <c r="AB781" s="802"/>
      <c r="AC781" s="819" t="s">
        <v>17</v>
      </c>
      <c r="AD781" s="670"/>
      <c r="AE781" s="670"/>
      <c r="AF781" s="670"/>
      <c r="AG781" s="670"/>
      <c r="AH781" s="669" t="s">
        <v>18</v>
      </c>
      <c r="AI781" s="670"/>
      <c r="AJ781" s="670"/>
      <c r="AK781" s="670"/>
      <c r="AL781" s="670"/>
      <c r="AM781" s="670"/>
      <c r="AN781" s="670"/>
      <c r="AO781" s="670"/>
      <c r="AP781" s="670"/>
      <c r="AQ781" s="670"/>
      <c r="AR781" s="670"/>
      <c r="AS781" s="670"/>
      <c r="AT781" s="671"/>
      <c r="AU781" s="653" t="s">
        <v>19</v>
      </c>
      <c r="AV781" s="654"/>
      <c r="AW781" s="654"/>
      <c r="AX781" s="655"/>
    </row>
    <row r="782" spans="1:50" ht="24.75" customHeight="1" x14ac:dyDescent="0.15">
      <c r="A782" s="631"/>
      <c r="B782" s="632"/>
      <c r="C782" s="632"/>
      <c r="D782" s="632"/>
      <c r="E782" s="632"/>
      <c r="F782" s="633"/>
      <c r="G782" s="672" t="s">
        <v>621</v>
      </c>
      <c r="H782" s="673"/>
      <c r="I782" s="673"/>
      <c r="J782" s="673"/>
      <c r="K782" s="674"/>
      <c r="L782" s="598" t="s">
        <v>627</v>
      </c>
      <c r="M782" s="599"/>
      <c r="N782" s="599"/>
      <c r="O782" s="599"/>
      <c r="P782" s="599"/>
      <c r="Q782" s="599"/>
      <c r="R782" s="599"/>
      <c r="S782" s="599"/>
      <c r="T782" s="599"/>
      <c r="U782" s="599"/>
      <c r="V782" s="599"/>
      <c r="W782" s="599"/>
      <c r="X782" s="600"/>
      <c r="Y782" s="388">
        <v>4.4000000000000004</v>
      </c>
      <c r="Z782" s="389"/>
      <c r="AA782" s="389"/>
      <c r="AB782" s="809"/>
      <c r="AC782" s="672"/>
      <c r="AD782" s="673"/>
      <c r="AE782" s="673"/>
      <c r="AF782" s="673"/>
      <c r="AG782" s="674"/>
      <c r="AH782" s="666"/>
      <c r="AI782" s="667"/>
      <c r="AJ782" s="667"/>
      <c r="AK782" s="667"/>
      <c r="AL782" s="667"/>
      <c r="AM782" s="667"/>
      <c r="AN782" s="667"/>
      <c r="AO782" s="667"/>
      <c r="AP782" s="667"/>
      <c r="AQ782" s="667"/>
      <c r="AR782" s="667"/>
      <c r="AS782" s="667"/>
      <c r="AT782" s="668"/>
      <c r="AU782" s="388"/>
      <c r="AV782" s="389"/>
      <c r="AW782" s="389"/>
      <c r="AX782" s="390"/>
    </row>
    <row r="783" spans="1:50" ht="24.75" customHeight="1" x14ac:dyDescent="0.15">
      <c r="A783" s="631"/>
      <c r="B783" s="632"/>
      <c r="C783" s="632"/>
      <c r="D783" s="632"/>
      <c r="E783" s="632"/>
      <c r="F783" s="633"/>
      <c r="G783" s="606" t="s">
        <v>622</v>
      </c>
      <c r="H783" s="607"/>
      <c r="I783" s="607"/>
      <c r="J783" s="607"/>
      <c r="K783" s="608"/>
      <c r="L783" s="598" t="s">
        <v>628</v>
      </c>
      <c r="M783" s="664"/>
      <c r="N783" s="664"/>
      <c r="O783" s="664"/>
      <c r="P783" s="664"/>
      <c r="Q783" s="664"/>
      <c r="R783" s="664"/>
      <c r="S783" s="664"/>
      <c r="T783" s="664"/>
      <c r="U783" s="664"/>
      <c r="V783" s="664"/>
      <c r="W783" s="664"/>
      <c r="X783" s="665"/>
      <c r="Y783" s="601">
        <v>3.2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623</v>
      </c>
      <c r="H784" s="607"/>
      <c r="I784" s="607"/>
      <c r="J784" s="607"/>
      <c r="K784" s="608"/>
      <c r="L784" s="598" t="s">
        <v>629</v>
      </c>
      <c r="M784" s="664"/>
      <c r="N784" s="664"/>
      <c r="O784" s="664"/>
      <c r="P784" s="664"/>
      <c r="Q784" s="664"/>
      <c r="R784" s="664"/>
      <c r="S784" s="664"/>
      <c r="T784" s="664"/>
      <c r="U784" s="664"/>
      <c r="V784" s="664"/>
      <c r="W784" s="664"/>
      <c r="X784" s="665"/>
      <c r="Y784" s="601">
        <v>2.1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624</v>
      </c>
      <c r="H785" s="795"/>
      <c r="I785" s="795"/>
      <c r="J785" s="795"/>
      <c r="K785" s="796"/>
      <c r="L785" s="598" t="s">
        <v>630</v>
      </c>
      <c r="M785" s="599"/>
      <c r="N785" s="599"/>
      <c r="O785" s="599"/>
      <c r="P785" s="599"/>
      <c r="Q785" s="599"/>
      <c r="R785" s="599"/>
      <c r="S785" s="599"/>
      <c r="T785" s="599"/>
      <c r="U785" s="599"/>
      <c r="V785" s="599"/>
      <c r="W785" s="599"/>
      <c r="X785" s="600"/>
      <c r="Y785" s="601">
        <v>1.5</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625</v>
      </c>
      <c r="H786" s="607"/>
      <c r="I786" s="607"/>
      <c r="J786" s="607"/>
      <c r="K786" s="608"/>
      <c r="L786" s="598" t="s">
        <v>626</v>
      </c>
      <c r="M786" s="599"/>
      <c r="N786" s="599"/>
      <c r="O786" s="599"/>
      <c r="P786" s="599"/>
      <c r="Q786" s="599"/>
      <c r="R786" s="599"/>
      <c r="S786" s="599"/>
      <c r="T786" s="599"/>
      <c r="U786" s="599"/>
      <c r="V786" s="599"/>
      <c r="W786" s="599"/>
      <c r="X786" s="600"/>
      <c r="Y786" s="601">
        <v>3.2</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30" t="s">
        <v>20</v>
      </c>
      <c r="H792" s="831"/>
      <c r="I792" s="831"/>
      <c r="J792" s="831"/>
      <c r="K792" s="831"/>
      <c r="L792" s="832"/>
      <c r="M792" s="833"/>
      <c r="N792" s="833"/>
      <c r="O792" s="833"/>
      <c r="P792" s="833"/>
      <c r="Q792" s="833"/>
      <c r="R792" s="833"/>
      <c r="S792" s="833"/>
      <c r="T792" s="833"/>
      <c r="U792" s="833"/>
      <c r="V792" s="833"/>
      <c r="W792" s="833"/>
      <c r="X792" s="834"/>
      <c r="Y792" s="835">
        <f>SUM(Y782:AB791)</f>
        <v>14.400000000000002</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7"/>
    </row>
    <row r="794" spans="1:50" ht="24.75" hidden="1" customHeight="1" x14ac:dyDescent="0.15">
      <c r="A794" s="631"/>
      <c r="B794" s="632"/>
      <c r="C794" s="632"/>
      <c r="D794" s="632"/>
      <c r="E794" s="632"/>
      <c r="F794" s="633"/>
      <c r="G794" s="819" t="s">
        <v>17</v>
      </c>
      <c r="H794" s="670"/>
      <c r="I794" s="670"/>
      <c r="J794" s="670"/>
      <c r="K794" s="670"/>
      <c r="L794" s="669" t="s">
        <v>18</v>
      </c>
      <c r="M794" s="670"/>
      <c r="N794" s="670"/>
      <c r="O794" s="670"/>
      <c r="P794" s="670"/>
      <c r="Q794" s="670"/>
      <c r="R794" s="670"/>
      <c r="S794" s="670"/>
      <c r="T794" s="670"/>
      <c r="U794" s="670"/>
      <c r="V794" s="670"/>
      <c r="W794" s="670"/>
      <c r="X794" s="671"/>
      <c r="Y794" s="653" t="s">
        <v>19</v>
      </c>
      <c r="Z794" s="654"/>
      <c r="AA794" s="654"/>
      <c r="AB794" s="802"/>
      <c r="AC794" s="819" t="s">
        <v>17</v>
      </c>
      <c r="AD794" s="670"/>
      <c r="AE794" s="670"/>
      <c r="AF794" s="670"/>
      <c r="AG794" s="670"/>
      <c r="AH794" s="669" t="s">
        <v>18</v>
      </c>
      <c r="AI794" s="670"/>
      <c r="AJ794" s="670"/>
      <c r="AK794" s="670"/>
      <c r="AL794" s="670"/>
      <c r="AM794" s="670"/>
      <c r="AN794" s="670"/>
      <c r="AO794" s="670"/>
      <c r="AP794" s="670"/>
      <c r="AQ794" s="670"/>
      <c r="AR794" s="670"/>
      <c r="AS794" s="670"/>
      <c r="AT794" s="671"/>
      <c r="AU794" s="653" t="s">
        <v>19</v>
      </c>
      <c r="AV794" s="654"/>
      <c r="AW794" s="654"/>
      <c r="AX794" s="655"/>
    </row>
    <row r="795" spans="1:50" ht="24.75" hidden="1" customHeight="1" x14ac:dyDescent="0.15">
      <c r="A795" s="631"/>
      <c r="B795" s="632"/>
      <c r="C795" s="632"/>
      <c r="D795" s="632"/>
      <c r="E795" s="632"/>
      <c r="F795" s="633"/>
      <c r="G795" s="672"/>
      <c r="H795" s="673"/>
      <c r="I795" s="673"/>
      <c r="J795" s="673"/>
      <c r="K795" s="674"/>
      <c r="L795" s="666"/>
      <c r="M795" s="667"/>
      <c r="N795" s="667"/>
      <c r="O795" s="667"/>
      <c r="P795" s="667"/>
      <c r="Q795" s="667"/>
      <c r="R795" s="667"/>
      <c r="S795" s="667"/>
      <c r="T795" s="667"/>
      <c r="U795" s="667"/>
      <c r="V795" s="667"/>
      <c r="W795" s="667"/>
      <c r="X795" s="668"/>
      <c r="Y795" s="388"/>
      <c r="Z795" s="389"/>
      <c r="AA795" s="389"/>
      <c r="AB795" s="809"/>
      <c r="AC795" s="672"/>
      <c r="AD795" s="673"/>
      <c r="AE795" s="673"/>
      <c r="AF795" s="673"/>
      <c r="AG795" s="674"/>
      <c r="AH795" s="666"/>
      <c r="AI795" s="667"/>
      <c r="AJ795" s="667"/>
      <c r="AK795" s="667"/>
      <c r="AL795" s="667"/>
      <c r="AM795" s="667"/>
      <c r="AN795" s="667"/>
      <c r="AO795" s="667"/>
      <c r="AP795" s="667"/>
      <c r="AQ795" s="667"/>
      <c r="AR795" s="667"/>
      <c r="AS795" s="667"/>
      <c r="AT795" s="668"/>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7"/>
    </row>
    <row r="807" spans="1:50" ht="24.75" hidden="1" customHeight="1" x14ac:dyDescent="0.15">
      <c r="A807" s="631"/>
      <c r="B807" s="632"/>
      <c r="C807" s="632"/>
      <c r="D807" s="632"/>
      <c r="E807" s="632"/>
      <c r="F807" s="633"/>
      <c r="G807" s="819" t="s">
        <v>17</v>
      </c>
      <c r="H807" s="670"/>
      <c r="I807" s="670"/>
      <c r="J807" s="670"/>
      <c r="K807" s="670"/>
      <c r="L807" s="669" t="s">
        <v>18</v>
      </c>
      <c r="M807" s="670"/>
      <c r="N807" s="670"/>
      <c r="O807" s="670"/>
      <c r="P807" s="670"/>
      <c r="Q807" s="670"/>
      <c r="R807" s="670"/>
      <c r="S807" s="670"/>
      <c r="T807" s="670"/>
      <c r="U807" s="670"/>
      <c r="V807" s="670"/>
      <c r="W807" s="670"/>
      <c r="X807" s="671"/>
      <c r="Y807" s="653" t="s">
        <v>19</v>
      </c>
      <c r="Z807" s="654"/>
      <c r="AA807" s="654"/>
      <c r="AB807" s="802"/>
      <c r="AC807" s="819" t="s">
        <v>17</v>
      </c>
      <c r="AD807" s="670"/>
      <c r="AE807" s="670"/>
      <c r="AF807" s="670"/>
      <c r="AG807" s="670"/>
      <c r="AH807" s="669" t="s">
        <v>18</v>
      </c>
      <c r="AI807" s="670"/>
      <c r="AJ807" s="670"/>
      <c r="AK807" s="670"/>
      <c r="AL807" s="670"/>
      <c r="AM807" s="670"/>
      <c r="AN807" s="670"/>
      <c r="AO807" s="670"/>
      <c r="AP807" s="670"/>
      <c r="AQ807" s="670"/>
      <c r="AR807" s="670"/>
      <c r="AS807" s="670"/>
      <c r="AT807" s="671"/>
      <c r="AU807" s="653" t="s">
        <v>19</v>
      </c>
      <c r="AV807" s="654"/>
      <c r="AW807" s="654"/>
      <c r="AX807" s="655"/>
    </row>
    <row r="808" spans="1:50" ht="24.75" hidden="1" customHeight="1" x14ac:dyDescent="0.15">
      <c r="A808" s="631"/>
      <c r="B808" s="632"/>
      <c r="C808" s="632"/>
      <c r="D808" s="632"/>
      <c r="E808" s="632"/>
      <c r="F808" s="633"/>
      <c r="G808" s="672"/>
      <c r="H808" s="673"/>
      <c r="I808" s="673"/>
      <c r="J808" s="673"/>
      <c r="K808" s="674"/>
      <c r="L808" s="666"/>
      <c r="M808" s="667"/>
      <c r="N808" s="667"/>
      <c r="O808" s="667"/>
      <c r="P808" s="667"/>
      <c r="Q808" s="667"/>
      <c r="R808" s="667"/>
      <c r="S808" s="667"/>
      <c r="T808" s="667"/>
      <c r="U808" s="667"/>
      <c r="V808" s="667"/>
      <c r="W808" s="667"/>
      <c r="X808" s="668"/>
      <c r="Y808" s="388"/>
      <c r="Z808" s="389"/>
      <c r="AA808" s="389"/>
      <c r="AB808" s="809"/>
      <c r="AC808" s="672"/>
      <c r="AD808" s="673"/>
      <c r="AE808" s="673"/>
      <c r="AF808" s="673"/>
      <c r="AG808" s="674"/>
      <c r="AH808" s="666"/>
      <c r="AI808" s="667"/>
      <c r="AJ808" s="667"/>
      <c r="AK808" s="667"/>
      <c r="AL808" s="667"/>
      <c r="AM808" s="667"/>
      <c r="AN808" s="667"/>
      <c r="AO808" s="667"/>
      <c r="AP808" s="667"/>
      <c r="AQ808" s="667"/>
      <c r="AR808" s="667"/>
      <c r="AS808" s="667"/>
      <c r="AT808" s="668"/>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7"/>
    </row>
    <row r="820" spans="1:50" ht="24.75" hidden="1" customHeight="1" x14ac:dyDescent="0.15">
      <c r="A820" s="631"/>
      <c r="B820" s="632"/>
      <c r="C820" s="632"/>
      <c r="D820" s="632"/>
      <c r="E820" s="632"/>
      <c r="F820" s="633"/>
      <c r="G820" s="819" t="s">
        <v>17</v>
      </c>
      <c r="H820" s="670"/>
      <c r="I820" s="670"/>
      <c r="J820" s="670"/>
      <c r="K820" s="670"/>
      <c r="L820" s="669" t="s">
        <v>18</v>
      </c>
      <c r="M820" s="670"/>
      <c r="N820" s="670"/>
      <c r="O820" s="670"/>
      <c r="P820" s="670"/>
      <c r="Q820" s="670"/>
      <c r="R820" s="670"/>
      <c r="S820" s="670"/>
      <c r="T820" s="670"/>
      <c r="U820" s="670"/>
      <c r="V820" s="670"/>
      <c r="W820" s="670"/>
      <c r="X820" s="671"/>
      <c r="Y820" s="653" t="s">
        <v>19</v>
      </c>
      <c r="Z820" s="654"/>
      <c r="AA820" s="654"/>
      <c r="AB820" s="802"/>
      <c r="AC820" s="819" t="s">
        <v>17</v>
      </c>
      <c r="AD820" s="670"/>
      <c r="AE820" s="670"/>
      <c r="AF820" s="670"/>
      <c r="AG820" s="670"/>
      <c r="AH820" s="669" t="s">
        <v>18</v>
      </c>
      <c r="AI820" s="670"/>
      <c r="AJ820" s="670"/>
      <c r="AK820" s="670"/>
      <c r="AL820" s="670"/>
      <c r="AM820" s="670"/>
      <c r="AN820" s="670"/>
      <c r="AO820" s="670"/>
      <c r="AP820" s="670"/>
      <c r="AQ820" s="670"/>
      <c r="AR820" s="670"/>
      <c r="AS820" s="670"/>
      <c r="AT820" s="671"/>
      <c r="AU820" s="653" t="s">
        <v>19</v>
      </c>
      <c r="AV820" s="654"/>
      <c r="AW820" s="654"/>
      <c r="AX820" s="655"/>
    </row>
    <row r="821" spans="1:50" s="16" customFormat="1" ht="24.75" hidden="1" customHeight="1" x14ac:dyDescent="0.15">
      <c r="A821" s="631"/>
      <c r="B821" s="632"/>
      <c r="C821" s="632"/>
      <c r="D821" s="632"/>
      <c r="E821" s="632"/>
      <c r="F821" s="633"/>
      <c r="G821" s="672"/>
      <c r="H821" s="673"/>
      <c r="I821" s="673"/>
      <c r="J821" s="673"/>
      <c r="K821" s="674"/>
      <c r="L821" s="666"/>
      <c r="M821" s="667"/>
      <c r="N821" s="667"/>
      <c r="O821" s="667"/>
      <c r="P821" s="667"/>
      <c r="Q821" s="667"/>
      <c r="R821" s="667"/>
      <c r="S821" s="667"/>
      <c r="T821" s="667"/>
      <c r="U821" s="667"/>
      <c r="V821" s="667"/>
      <c r="W821" s="667"/>
      <c r="X821" s="668"/>
      <c r="Y821" s="388"/>
      <c r="Z821" s="389"/>
      <c r="AA821" s="389"/>
      <c r="AB821" s="809"/>
      <c r="AC821" s="672"/>
      <c r="AD821" s="673"/>
      <c r="AE821" s="673"/>
      <c r="AF821" s="673"/>
      <c r="AG821" s="674"/>
      <c r="AH821" s="666"/>
      <c r="AI821" s="667"/>
      <c r="AJ821" s="667"/>
      <c r="AK821" s="667"/>
      <c r="AL821" s="667"/>
      <c r="AM821" s="667"/>
      <c r="AN821" s="667"/>
      <c r="AO821" s="667"/>
      <c r="AP821" s="667"/>
      <c r="AQ821" s="667"/>
      <c r="AR821" s="667"/>
      <c r="AS821" s="667"/>
      <c r="AT821" s="668"/>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hidden="1"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617</v>
      </c>
      <c r="D838" s="347"/>
      <c r="E838" s="347"/>
      <c r="F838" s="347"/>
      <c r="G838" s="347"/>
      <c r="H838" s="347"/>
      <c r="I838" s="347"/>
      <c r="J838" s="348">
        <v>5010005016639</v>
      </c>
      <c r="K838" s="349"/>
      <c r="L838" s="349"/>
      <c r="M838" s="349"/>
      <c r="N838" s="349"/>
      <c r="O838" s="349"/>
      <c r="P838" s="362" t="s">
        <v>618</v>
      </c>
      <c r="Q838" s="350"/>
      <c r="R838" s="350"/>
      <c r="S838" s="350"/>
      <c r="T838" s="350"/>
      <c r="U838" s="350"/>
      <c r="V838" s="350"/>
      <c r="W838" s="350"/>
      <c r="X838" s="350"/>
      <c r="Y838" s="351">
        <v>14</v>
      </c>
      <c r="Z838" s="352"/>
      <c r="AA838" s="352"/>
      <c r="AB838" s="353"/>
      <c r="AC838" s="363" t="s">
        <v>619</v>
      </c>
      <c r="AD838" s="371"/>
      <c r="AE838" s="371"/>
      <c r="AF838" s="371"/>
      <c r="AG838" s="371"/>
      <c r="AH838" s="372" t="s">
        <v>631</v>
      </c>
      <c r="AI838" s="373"/>
      <c r="AJ838" s="373"/>
      <c r="AK838" s="373"/>
      <c r="AL838" s="357" t="s">
        <v>632</v>
      </c>
      <c r="AM838" s="358"/>
      <c r="AN838" s="358"/>
      <c r="AO838" s="359"/>
      <c r="AP838" s="360" t="s">
        <v>633</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146" t="s">
        <v>567</v>
      </c>
      <c r="F1103" s="375"/>
      <c r="G1103" s="375"/>
      <c r="H1103" s="375"/>
      <c r="I1103" s="375"/>
      <c r="J1103" s="348" t="s">
        <v>568</v>
      </c>
      <c r="K1103" s="349"/>
      <c r="L1103" s="349"/>
      <c r="M1103" s="349"/>
      <c r="N1103" s="349"/>
      <c r="O1103" s="349"/>
      <c r="P1103" s="362" t="s">
        <v>568</v>
      </c>
      <c r="Q1103" s="350"/>
      <c r="R1103" s="350"/>
      <c r="S1103" s="350"/>
      <c r="T1103" s="350"/>
      <c r="U1103" s="350"/>
      <c r="V1103" s="350"/>
      <c r="W1103" s="350"/>
      <c r="X1103" s="350"/>
      <c r="Y1103" s="351" t="s">
        <v>567</v>
      </c>
      <c r="Z1103" s="352"/>
      <c r="AA1103" s="352"/>
      <c r="AB1103" s="353"/>
      <c r="AC1103" s="354"/>
      <c r="AD1103" s="354"/>
      <c r="AE1103" s="354"/>
      <c r="AF1103" s="354"/>
      <c r="AG1103" s="354"/>
      <c r="AH1103" s="355" t="s">
        <v>569</v>
      </c>
      <c r="AI1103" s="356"/>
      <c r="AJ1103" s="356"/>
      <c r="AK1103" s="356"/>
      <c r="AL1103" s="357" t="s">
        <v>569</v>
      </c>
      <c r="AM1103" s="358"/>
      <c r="AN1103" s="358"/>
      <c r="AO1103" s="359"/>
      <c r="AP1103" s="360" t="s">
        <v>567</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92">
    <cfRule type="expression" dxfId="2799" priority="13883">
      <formula>IF(RIGHT(TEXT(Y792,"0.#"),1)=".",FALSE,TRUE)</formula>
    </cfRule>
    <cfRule type="expression" dxfId="2798" priority="13884">
      <formula>IF(RIGHT(TEXT(Y792,"0.#"),1)=".",TRUE,FALSE)</formula>
    </cfRule>
  </conditionalFormatting>
  <conditionalFormatting sqref="Y823:Y830 Y821 Y810:Y817 Y808 Y797:Y804 Y795">
    <cfRule type="expression" dxfId="2797" priority="13665">
      <formula>IF(RIGHT(TEXT(Y795,"0.#"),1)=".",FALSE,TRUE)</formula>
    </cfRule>
    <cfRule type="expression" dxfId="2796" priority="13666">
      <formula>IF(RIGHT(TEXT(Y795,"0.#"),1)=".",TRUE,FALSE)</formula>
    </cfRule>
  </conditionalFormatting>
  <conditionalFormatting sqref="P16:AQ17 P15:AX15 P13:AX13">
    <cfRule type="expression" dxfId="2795" priority="13713">
      <formula>IF(RIGHT(TEXT(P13,"0.#"),1)=".",FALSE,TRUE)</formula>
    </cfRule>
    <cfRule type="expression" dxfId="2794" priority="13714">
      <formula>IF(RIGHT(TEXT(P13,"0.#"),1)=".",TRUE,FALSE)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87:Y791">
    <cfRule type="expression" dxfId="2789" priority="13689">
      <formula>IF(RIGHT(TEXT(Y787,"0.#"),1)=".",FALSE,TRUE)</formula>
    </cfRule>
    <cfRule type="expression" dxfId="2788" priority="13690">
      <formula>IF(RIGHT(TEXT(Y787,"0.#"),1)=".",TRUE,FALSE)</formula>
    </cfRule>
  </conditionalFormatting>
  <conditionalFormatting sqref="AU783">
    <cfRule type="expression" dxfId="2787" priority="13687">
      <formula>IF(RIGHT(TEXT(AU783,"0.#"),1)=".",FALSE,TRUE)</formula>
    </cfRule>
    <cfRule type="expression" dxfId="2786" priority="13688">
      <formula>IF(RIGHT(TEXT(AU783,"0.#"),1)=".",TRUE,FALSE)</formula>
    </cfRule>
  </conditionalFormatting>
  <conditionalFormatting sqref="AU792">
    <cfRule type="expression" dxfId="2785" priority="13685">
      <formula>IF(RIGHT(TEXT(AU792,"0.#"),1)=".",FALSE,TRUE)</formula>
    </cfRule>
    <cfRule type="expression" dxfId="2784" priority="13686">
      <formula>IF(RIGHT(TEXT(AU792,"0.#"),1)=".",TRUE,FALSE)</formula>
    </cfRule>
  </conditionalFormatting>
  <conditionalFormatting sqref="AU784:AU791 AU782">
    <cfRule type="expression" dxfId="2783" priority="13683">
      <formula>IF(RIGHT(TEXT(AU782,"0.#"),1)=".",FALSE,TRUE)</formula>
    </cfRule>
    <cfRule type="expression" dxfId="2782" priority="13684">
      <formula>IF(RIGHT(TEXT(AU782,"0.#"),1)=".",TRUE,FALSE)</formula>
    </cfRule>
  </conditionalFormatting>
  <conditionalFormatting sqref="Y822 Y809 Y796">
    <cfRule type="expression" dxfId="2781" priority="13669">
      <formula>IF(RIGHT(TEXT(Y796,"0.#"),1)=".",FALSE,TRUE)</formula>
    </cfRule>
    <cfRule type="expression" dxfId="2780" priority="13670">
      <formula>IF(RIGHT(TEXT(Y796,"0.#"),1)=".",TRUE,FALSE)</formula>
    </cfRule>
  </conditionalFormatting>
  <conditionalFormatting sqref="Y831 Y818 Y805">
    <cfRule type="expression" dxfId="2779" priority="13667">
      <formula>IF(RIGHT(TEXT(Y805,"0.#"),1)=".",FALSE,TRUE)</formula>
    </cfRule>
    <cfRule type="expression" dxfId="2778" priority="13668">
      <formula>IF(RIGHT(TEXT(Y805,"0.#"),1)=".",TRUE,FALSE)</formula>
    </cfRule>
  </conditionalFormatting>
  <conditionalFormatting sqref="AU822 AU809 AU796">
    <cfRule type="expression" dxfId="2777" priority="13663">
      <formula>IF(RIGHT(TEXT(AU796,"0.#"),1)=".",FALSE,TRUE)</formula>
    </cfRule>
    <cfRule type="expression" dxfId="2776" priority="13664">
      <formula>IF(RIGHT(TEXT(AU796,"0.#"),1)=".",TRUE,FALSE)</formula>
    </cfRule>
  </conditionalFormatting>
  <conditionalFormatting sqref="AU831 AU818 AU805">
    <cfRule type="expression" dxfId="2775" priority="13661">
      <formula>IF(RIGHT(TEXT(AU805,"0.#"),1)=".",FALSE,TRUE)</formula>
    </cfRule>
    <cfRule type="expression" dxfId="2774" priority="13662">
      <formula>IF(RIGHT(TEXT(AU805,"0.#"),1)=".",TRUE,FALSE)</formula>
    </cfRule>
  </conditionalFormatting>
  <conditionalFormatting sqref="AU823:AU830 AU821 AU810:AU817 AU808 AU797:AU804 AU795">
    <cfRule type="expression" dxfId="2773" priority="13659">
      <formula>IF(RIGHT(TEXT(AU795,"0.#"),1)=".",FALSE,TRUE)</formula>
    </cfRule>
    <cfRule type="expression" dxfId="2772" priority="13660">
      <formula>IF(RIGHT(TEXT(AU795,"0.#"),1)=".",TRUE,FALSE)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0:AO867">
    <cfRule type="expression" dxfId="2509" priority="6637">
      <formula>IF(AND(AL840&gt;=0, RIGHT(TEXT(AL840,"0.#"),1)&lt;&gt;"."),TRUE,FALSE)</formula>
    </cfRule>
    <cfRule type="expression" dxfId="2508" priority="6638">
      <formula>IF(AND(AL840&gt;=0, RIGHT(TEXT(AL840,"0.#"),1)="."),TRUE,FALSE)</formula>
    </cfRule>
    <cfRule type="expression" dxfId="2507" priority="6639">
      <formula>IF(AND(AL840&lt;0, RIGHT(TEXT(AL840,"0.#"),1)&lt;&gt;"."),TRUE,FALSE)</formula>
    </cfRule>
    <cfRule type="expression" dxfId="2506" priority="6640">
      <formula>IF(AND(AL840&lt;0, RIGHT(TEXT(AL840,"0.#"),1)="."),TRUE,FALSE)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0:Y867">
    <cfRule type="expression" dxfId="2435" priority="2965">
      <formula>IF(RIGHT(TEXT(Y840,"0.#"),1)=".",FALSE,TRUE)</formula>
    </cfRule>
    <cfRule type="expression" dxfId="2434" priority="2966">
      <formula>IF(RIGHT(TEXT(Y840,"0.#"),1)=".",TRUE,FALSE)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3:AO1132">
    <cfRule type="expression" dxfId="2405" priority="2871">
      <formula>IF(AND(AL1103&gt;=0, RIGHT(TEXT(AL1103,"0.#"),1)&lt;&gt;"."),TRUE,FALSE)</formula>
    </cfRule>
    <cfRule type="expression" dxfId="2404" priority="2872">
      <formula>IF(AND(AL1103&gt;=0, RIGHT(TEXT(AL1103,"0.#"),1)="."),TRUE,FALSE)</formula>
    </cfRule>
    <cfRule type="expression" dxfId="2403" priority="2873">
      <formula>IF(AND(AL1103&lt;0, RIGHT(TEXT(AL1103,"0.#"),1)&lt;&gt;"."),TRUE,FALSE)</formula>
    </cfRule>
    <cfRule type="expression" dxfId="2402" priority="2874">
      <formula>IF(AND(AL1103&lt;0, RIGHT(TEXT(AL1103,"0.#"),1)="."),TRUE,FALSE)</formula>
    </cfRule>
  </conditionalFormatting>
  <conditionalFormatting sqref="Y1103:Y1132">
    <cfRule type="expression" dxfId="2401" priority="2869">
      <formula>IF(RIGHT(TEXT(Y1103,"0.#"),1)=".",FALSE,TRUE)</formula>
    </cfRule>
    <cfRule type="expression" dxfId="2400" priority="2870">
      <formula>IF(RIGHT(TEXT(Y1103,"0.#"),1)=".",TRUE,FALSE)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9:AO839">
    <cfRule type="expression" dxfId="2391" priority="2823">
      <formula>IF(AND(AL839&gt;=0, RIGHT(TEXT(AL839,"0.#"),1)&lt;&gt;"."),TRUE,FALSE)</formula>
    </cfRule>
    <cfRule type="expression" dxfId="2390" priority="2824">
      <formula>IF(AND(AL839&gt;=0, RIGHT(TEXT(AL839,"0.#"),1)="."),TRUE,FALSE)</formula>
    </cfRule>
    <cfRule type="expression" dxfId="2389" priority="2825">
      <formula>IF(AND(AL839&lt;0, RIGHT(TEXT(AL839,"0.#"),1)&lt;&gt;"."),TRUE,FALSE)</formula>
    </cfRule>
    <cfRule type="expression" dxfId="2388" priority="2826">
      <formula>IF(AND(AL839&lt;0, RIGHT(TEXT(AL839,"0.#"),1)="."),TRUE,FALSE)</formula>
    </cfRule>
  </conditionalFormatting>
  <conditionalFormatting sqref="Y839">
    <cfRule type="expression" dxfId="2387" priority="2821">
      <formula>IF(RIGHT(TEXT(Y839,"0.#"),1)=".",FALSE,TRUE)</formula>
    </cfRule>
    <cfRule type="expression" dxfId="2386" priority="2822">
      <formula>IF(RIGHT(TEXT(Y839,"0.#"),1)=".",TRUE,FALSE)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134:AE135 AI134:AI135 AM134:AM135 AQ134:AQ135 AU134:AU135">
    <cfRule type="expression" dxfId="711" priority="11">
      <formula>IF(RIGHT(TEXT(AE134,"0.#"),1)=".",FALSE,TRUE)</formula>
    </cfRule>
    <cfRule type="expression" dxfId="710" priority="12">
      <formula>IF(RIGHT(TEXT(AE134,"0.#"),1)=".",TRUE,FALSE)</formula>
    </cfRule>
  </conditionalFormatting>
  <conditionalFormatting sqref="Y783">
    <cfRule type="expression" dxfId="709" priority="9">
      <formula>IF(RIGHT(TEXT(Y783,"0.#"),1)=".",FALSE,TRUE)</formula>
    </cfRule>
    <cfRule type="expression" dxfId="708" priority="10">
      <formula>IF(RIGHT(TEXT(Y783,"0.#"),1)=".",TRUE,FALSE)</formula>
    </cfRule>
  </conditionalFormatting>
  <conditionalFormatting sqref="Y784:Y786 Y782">
    <cfRule type="expression" dxfId="707" priority="7">
      <formula>IF(RIGHT(TEXT(Y782,"0.#"),1)=".",FALSE,TRUE)</formula>
    </cfRule>
    <cfRule type="expression" dxfId="706" priority="8">
      <formula>IF(RIGHT(TEXT(Y782,"0.#"),1)=".",TRUE,FALSE)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48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564</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1"/>
      <c r="Z2" s="833"/>
      <c r="AA2" s="834"/>
      <c r="AB2" s="1035" t="s">
        <v>11</v>
      </c>
      <c r="AC2" s="1036"/>
      <c r="AD2" s="1037"/>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2"/>
      <c r="Z3" s="1033"/>
      <c r="AA3" s="1034"/>
      <c r="AB3" s="1038"/>
      <c r="AC3" s="1039"/>
      <c r="AD3" s="1040"/>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8"/>
      <c r="I4" s="1008"/>
      <c r="J4" s="1008"/>
      <c r="K4" s="1008"/>
      <c r="L4" s="1008"/>
      <c r="M4" s="1008"/>
      <c r="N4" s="1008"/>
      <c r="O4" s="1009"/>
      <c r="P4" s="104"/>
      <c r="Q4" s="1016"/>
      <c r="R4" s="1016"/>
      <c r="S4" s="1016"/>
      <c r="T4" s="1016"/>
      <c r="U4" s="1016"/>
      <c r="V4" s="1016"/>
      <c r="W4" s="1016"/>
      <c r="X4" s="1017"/>
      <c r="Y4" s="1026" t="s">
        <v>12</v>
      </c>
      <c r="Z4" s="1027"/>
      <c r="AA4" s="1028"/>
      <c r="AB4" s="464"/>
      <c r="AC4" s="1030"/>
      <c r="AD4" s="1030"/>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8" t="s">
        <v>54</v>
      </c>
      <c r="Z5" s="1023"/>
      <c r="AA5" s="1024"/>
      <c r="AB5" s="526"/>
      <c r="AC5" s="1029"/>
      <c r="AD5" s="1029"/>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4" t="s">
        <v>182</v>
      </c>
      <c r="AC6" s="1025"/>
      <c r="AD6" s="1025"/>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1"/>
      <c r="Z9" s="833"/>
      <c r="AA9" s="834"/>
      <c r="AB9" s="1035" t="s">
        <v>11</v>
      </c>
      <c r="AC9" s="1036"/>
      <c r="AD9" s="1037"/>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2"/>
      <c r="Z10" s="1033"/>
      <c r="AA10" s="1034"/>
      <c r="AB10" s="1038"/>
      <c r="AC10" s="1039"/>
      <c r="AD10" s="1040"/>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8"/>
      <c r="I11" s="1008"/>
      <c r="J11" s="1008"/>
      <c r="K11" s="1008"/>
      <c r="L11" s="1008"/>
      <c r="M11" s="1008"/>
      <c r="N11" s="1008"/>
      <c r="O11" s="1009"/>
      <c r="P11" s="104"/>
      <c r="Q11" s="1016"/>
      <c r="R11" s="1016"/>
      <c r="S11" s="1016"/>
      <c r="T11" s="1016"/>
      <c r="U11" s="1016"/>
      <c r="V11" s="1016"/>
      <c r="W11" s="1016"/>
      <c r="X11" s="1017"/>
      <c r="Y11" s="1026" t="s">
        <v>12</v>
      </c>
      <c r="Z11" s="1027"/>
      <c r="AA11" s="1028"/>
      <c r="AB11" s="464"/>
      <c r="AC11" s="1030"/>
      <c r="AD11" s="1030"/>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6"/>
      <c r="AC12" s="1029"/>
      <c r="AD12" s="1029"/>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4" t="s">
        <v>182</v>
      </c>
      <c r="AC13" s="1025"/>
      <c r="AD13" s="1025"/>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1"/>
      <c r="Z16" s="833"/>
      <c r="AA16" s="834"/>
      <c r="AB16" s="1035" t="s">
        <v>11</v>
      </c>
      <c r="AC16" s="1036"/>
      <c r="AD16" s="1037"/>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2"/>
      <c r="Z17" s="1033"/>
      <c r="AA17" s="1034"/>
      <c r="AB17" s="1038"/>
      <c r="AC17" s="1039"/>
      <c r="AD17" s="1040"/>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8"/>
      <c r="I18" s="1008"/>
      <c r="J18" s="1008"/>
      <c r="K18" s="1008"/>
      <c r="L18" s="1008"/>
      <c r="M18" s="1008"/>
      <c r="N18" s="1008"/>
      <c r="O18" s="1009"/>
      <c r="P18" s="104"/>
      <c r="Q18" s="1016"/>
      <c r="R18" s="1016"/>
      <c r="S18" s="1016"/>
      <c r="T18" s="1016"/>
      <c r="U18" s="1016"/>
      <c r="V18" s="1016"/>
      <c r="W18" s="1016"/>
      <c r="X18" s="1017"/>
      <c r="Y18" s="1026" t="s">
        <v>12</v>
      </c>
      <c r="Z18" s="1027"/>
      <c r="AA18" s="1028"/>
      <c r="AB18" s="464"/>
      <c r="AC18" s="1030"/>
      <c r="AD18" s="1030"/>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6"/>
      <c r="AC19" s="1029"/>
      <c r="AD19" s="1029"/>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4" t="s">
        <v>182</v>
      </c>
      <c r="AC20" s="1025"/>
      <c r="AD20" s="1025"/>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1"/>
      <c r="Z23" s="833"/>
      <c r="AA23" s="834"/>
      <c r="AB23" s="1035" t="s">
        <v>11</v>
      </c>
      <c r="AC23" s="1036"/>
      <c r="AD23" s="1037"/>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2"/>
      <c r="Z24" s="1033"/>
      <c r="AA24" s="1034"/>
      <c r="AB24" s="1038"/>
      <c r="AC24" s="1039"/>
      <c r="AD24" s="1040"/>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8"/>
      <c r="I25" s="1008"/>
      <c r="J25" s="1008"/>
      <c r="K25" s="1008"/>
      <c r="L25" s="1008"/>
      <c r="M25" s="1008"/>
      <c r="N25" s="1008"/>
      <c r="O25" s="1009"/>
      <c r="P25" s="104"/>
      <c r="Q25" s="1016"/>
      <c r="R25" s="1016"/>
      <c r="S25" s="1016"/>
      <c r="T25" s="1016"/>
      <c r="U25" s="1016"/>
      <c r="V25" s="1016"/>
      <c r="W25" s="1016"/>
      <c r="X25" s="1017"/>
      <c r="Y25" s="1026" t="s">
        <v>12</v>
      </c>
      <c r="Z25" s="1027"/>
      <c r="AA25" s="1028"/>
      <c r="AB25" s="464"/>
      <c r="AC25" s="1030"/>
      <c r="AD25" s="1030"/>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6"/>
      <c r="AC26" s="1029"/>
      <c r="AD26" s="1029"/>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4" t="s">
        <v>182</v>
      </c>
      <c r="AC27" s="1025"/>
      <c r="AD27" s="1025"/>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1"/>
      <c r="Z30" s="833"/>
      <c r="AA30" s="834"/>
      <c r="AB30" s="1035" t="s">
        <v>11</v>
      </c>
      <c r="AC30" s="1036"/>
      <c r="AD30" s="1037"/>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2"/>
      <c r="Z31" s="1033"/>
      <c r="AA31" s="1034"/>
      <c r="AB31" s="1038"/>
      <c r="AC31" s="1039"/>
      <c r="AD31" s="1040"/>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8"/>
      <c r="I32" s="1008"/>
      <c r="J32" s="1008"/>
      <c r="K32" s="1008"/>
      <c r="L32" s="1008"/>
      <c r="M32" s="1008"/>
      <c r="N32" s="1008"/>
      <c r="O32" s="1009"/>
      <c r="P32" s="104"/>
      <c r="Q32" s="1016"/>
      <c r="R32" s="1016"/>
      <c r="S32" s="1016"/>
      <c r="T32" s="1016"/>
      <c r="U32" s="1016"/>
      <c r="V32" s="1016"/>
      <c r="W32" s="1016"/>
      <c r="X32" s="1017"/>
      <c r="Y32" s="1026" t="s">
        <v>12</v>
      </c>
      <c r="Z32" s="1027"/>
      <c r="AA32" s="1028"/>
      <c r="AB32" s="464"/>
      <c r="AC32" s="1030"/>
      <c r="AD32" s="1030"/>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6"/>
      <c r="AC33" s="1029"/>
      <c r="AD33" s="1029"/>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4" t="s">
        <v>182</v>
      </c>
      <c r="AC34" s="1025"/>
      <c r="AD34" s="1025"/>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1"/>
      <c r="Z37" s="833"/>
      <c r="AA37" s="834"/>
      <c r="AB37" s="1035" t="s">
        <v>11</v>
      </c>
      <c r="AC37" s="1036"/>
      <c r="AD37" s="1037"/>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2"/>
      <c r="Z38" s="1033"/>
      <c r="AA38" s="1034"/>
      <c r="AB38" s="1038"/>
      <c r="AC38" s="1039"/>
      <c r="AD38" s="1040"/>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8"/>
      <c r="I39" s="1008"/>
      <c r="J39" s="1008"/>
      <c r="K39" s="1008"/>
      <c r="L39" s="1008"/>
      <c r="M39" s="1008"/>
      <c r="N39" s="1008"/>
      <c r="O39" s="1009"/>
      <c r="P39" s="104"/>
      <c r="Q39" s="1016"/>
      <c r="R39" s="1016"/>
      <c r="S39" s="1016"/>
      <c r="T39" s="1016"/>
      <c r="U39" s="1016"/>
      <c r="V39" s="1016"/>
      <c r="W39" s="1016"/>
      <c r="X39" s="1017"/>
      <c r="Y39" s="1026" t="s">
        <v>12</v>
      </c>
      <c r="Z39" s="1027"/>
      <c r="AA39" s="1028"/>
      <c r="AB39" s="464"/>
      <c r="AC39" s="1030"/>
      <c r="AD39" s="1030"/>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6"/>
      <c r="AC40" s="1029"/>
      <c r="AD40" s="10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4" t="s">
        <v>182</v>
      </c>
      <c r="AC41" s="1025"/>
      <c r="AD41" s="1025"/>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1"/>
      <c r="Z44" s="833"/>
      <c r="AA44" s="834"/>
      <c r="AB44" s="1035" t="s">
        <v>11</v>
      </c>
      <c r="AC44" s="1036"/>
      <c r="AD44" s="1037"/>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2"/>
      <c r="Z45" s="1033"/>
      <c r="AA45" s="1034"/>
      <c r="AB45" s="1038"/>
      <c r="AC45" s="1039"/>
      <c r="AD45" s="1040"/>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8"/>
      <c r="I46" s="1008"/>
      <c r="J46" s="1008"/>
      <c r="K46" s="1008"/>
      <c r="L46" s="1008"/>
      <c r="M46" s="1008"/>
      <c r="N46" s="1008"/>
      <c r="O46" s="1009"/>
      <c r="P46" s="104"/>
      <c r="Q46" s="1016"/>
      <c r="R46" s="1016"/>
      <c r="S46" s="1016"/>
      <c r="T46" s="1016"/>
      <c r="U46" s="1016"/>
      <c r="V46" s="1016"/>
      <c r="W46" s="1016"/>
      <c r="X46" s="1017"/>
      <c r="Y46" s="1026" t="s">
        <v>12</v>
      </c>
      <c r="Z46" s="1027"/>
      <c r="AA46" s="1028"/>
      <c r="AB46" s="464"/>
      <c r="AC46" s="1030"/>
      <c r="AD46" s="1030"/>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6"/>
      <c r="AC47" s="1029"/>
      <c r="AD47" s="10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4" t="s">
        <v>182</v>
      </c>
      <c r="AC48" s="1025"/>
      <c r="AD48" s="1025"/>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1"/>
      <c r="Z51" s="833"/>
      <c r="AA51" s="834"/>
      <c r="AB51" s="242" t="s">
        <v>11</v>
      </c>
      <c r="AC51" s="1036"/>
      <c r="AD51" s="1037"/>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2"/>
      <c r="Z52" s="1033"/>
      <c r="AA52" s="1034"/>
      <c r="AB52" s="1038"/>
      <c r="AC52" s="1039"/>
      <c r="AD52" s="1040"/>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8"/>
      <c r="I53" s="1008"/>
      <c r="J53" s="1008"/>
      <c r="K53" s="1008"/>
      <c r="L53" s="1008"/>
      <c r="M53" s="1008"/>
      <c r="N53" s="1008"/>
      <c r="O53" s="1009"/>
      <c r="P53" s="104"/>
      <c r="Q53" s="1016"/>
      <c r="R53" s="1016"/>
      <c r="S53" s="1016"/>
      <c r="T53" s="1016"/>
      <c r="U53" s="1016"/>
      <c r="V53" s="1016"/>
      <c r="W53" s="1016"/>
      <c r="X53" s="1017"/>
      <c r="Y53" s="1026" t="s">
        <v>12</v>
      </c>
      <c r="Z53" s="1027"/>
      <c r="AA53" s="1028"/>
      <c r="AB53" s="464"/>
      <c r="AC53" s="1030"/>
      <c r="AD53" s="1030"/>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6"/>
      <c r="AC54" s="1029"/>
      <c r="AD54" s="10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4" t="s">
        <v>182</v>
      </c>
      <c r="AC55" s="1025"/>
      <c r="AD55" s="102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1"/>
      <c r="Z58" s="833"/>
      <c r="AA58" s="834"/>
      <c r="AB58" s="1035" t="s">
        <v>11</v>
      </c>
      <c r="AC58" s="1036"/>
      <c r="AD58" s="1037"/>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2"/>
      <c r="Z59" s="1033"/>
      <c r="AA59" s="1034"/>
      <c r="AB59" s="1038"/>
      <c r="AC59" s="1039"/>
      <c r="AD59" s="1040"/>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8"/>
      <c r="I60" s="1008"/>
      <c r="J60" s="1008"/>
      <c r="K60" s="1008"/>
      <c r="L60" s="1008"/>
      <c r="M60" s="1008"/>
      <c r="N60" s="1008"/>
      <c r="O60" s="1009"/>
      <c r="P60" s="104"/>
      <c r="Q60" s="1016"/>
      <c r="R60" s="1016"/>
      <c r="S60" s="1016"/>
      <c r="T60" s="1016"/>
      <c r="U60" s="1016"/>
      <c r="V60" s="1016"/>
      <c r="W60" s="1016"/>
      <c r="X60" s="1017"/>
      <c r="Y60" s="1026" t="s">
        <v>12</v>
      </c>
      <c r="Z60" s="1027"/>
      <c r="AA60" s="1028"/>
      <c r="AB60" s="464"/>
      <c r="AC60" s="1030"/>
      <c r="AD60" s="1030"/>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6"/>
      <c r="AC61" s="1029"/>
      <c r="AD61" s="10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4" t="s">
        <v>182</v>
      </c>
      <c r="AC62" s="1025"/>
      <c r="AD62" s="1025"/>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1"/>
      <c r="Z65" s="833"/>
      <c r="AA65" s="834"/>
      <c r="AB65" s="1035" t="s">
        <v>11</v>
      </c>
      <c r="AC65" s="1036"/>
      <c r="AD65" s="1037"/>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2"/>
      <c r="Z66" s="1033"/>
      <c r="AA66" s="1034"/>
      <c r="AB66" s="1038"/>
      <c r="AC66" s="1039"/>
      <c r="AD66" s="1040"/>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8"/>
      <c r="I67" s="1008"/>
      <c r="J67" s="1008"/>
      <c r="K67" s="1008"/>
      <c r="L67" s="1008"/>
      <c r="M67" s="1008"/>
      <c r="N67" s="1008"/>
      <c r="O67" s="1009"/>
      <c r="P67" s="104"/>
      <c r="Q67" s="1016"/>
      <c r="R67" s="1016"/>
      <c r="S67" s="1016"/>
      <c r="T67" s="1016"/>
      <c r="U67" s="1016"/>
      <c r="V67" s="1016"/>
      <c r="W67" s="1016"/>
      <c r="X67" s="1017"/>
      <c r="Y67" s="1026" t="s">
        <v>12</v>
      </c>
      <c r="Z67" s="1027"/>
      <c r="AA67" s="1028"/>
      <c r="AB67" s="464"/>
      <c r="AC67" s="1030"/>
      <c r="AD67" s="1030"/>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6"/>
      <c r="AC68" s="1029"/>
      <c r="AD68" s="1029"/>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0"/>
      <c r="I3" s="670"/>
      <c r="J3" s="670"/>
      <c r="K3" s="670"/>
      <c r="L3" s="669" t="s">
        <v>18</v>
      </c>
      <c r="M3" s="670"/>
      <c r="N3" s="670"/>
      <c r="O3" s="670"/>
      <c r="P3" s="670"/>
      <c r="Q3" s="670"/>
      <c r="R3" s="670"/>
      <c r="S3" s="670"/>
      <c r="T3" s="670"/>
      <c r="U3" s="670"/>
      <c r="V3" s="670"/>
      <c r="W3" s="670"/>
      <c r="X3" s="671"/>
      <c r="Y3" s="653" t="s">
        <v>19</v>
      </c>
      <c r="Z3" s="654"/>
      <c r="AA3" s="654"/>
      <c r="AB3" s="802"/>
      <c r="AC3" s="819" t="s">
        <v>17</v>
      </c>
      <c r="AD3" s="670"/>
      <c r="AE3" s="670"/>
      <c r="AF3" s="670"/>
      <c r="AG3" s="670"/>
      <c r="AH3" s="669" t="s">
        <v>18</v>
      </c>
      <c r="AI3" s="670"/>
      <c r="AJ3" s="670"/>
      <c r="AK3" s="670"/>
      <c r="AL3" s="670"/>
      <c r="AM3" s="670"/>
      <c r="AN3" s="670"/>
      <c r="AO3" s="670"/>
      <c r="AP3" s="670"/>
      <c r="AQ3" s="670"/>
      <c r="AR3" s="670"/>
      <c r="AS3" s="670"/>
      <c r="AT3" s="671"/>
      <c r="AU3" s="653" t="s">
        <v>19</v>
      </c>
      <c r="AV3" s="654"/>
      <c r="AW3" s="654"/>
      <c r="AX3" s="655"/>
    </row>
    <row r="4" spans="1:50" ht="24.75" customHeight="1" x14ac:dyDescent="0.15">
      <c r="A4" s="1053"/>
      <c r="B4" s="1054"/>
      <c r="C4" s="1054"/>
      <c r="D4" s="1054"/>
      <c r="E4" s="1054"/>
      <c r="F4" s="1055"/>
      <c r="G4" s="672"/>
      <c r="H4" s="673"/>
      <c r="I4" s="673"/>
      <c r="J4" s="673"/>
      <c r="K4" s="674"/>
      <c r="L4" s="666"/>
      <c r="M4" s="667"/>
      <c r="N4" s="667"/>
      <c r="O4" s="667"/>
      <c r="P4" s="667"/>
      <c r="Q4" s="667"/>
      <c r="R4" s="667"/>
      <c r="S4" s="667"/>
      <c r="T4" s="667"/>
      <c r="U4" s="667"/>
      <c r="V4" s="667"/>
      <c r="W4" s="667"/>
      <c r="X4" s="668"/>
      <c r="Y4" s="388"/>
      <c r="Z4" s="389"/>
      <c r="AA4" s="389"/>
      <c r="AB4" s="809"/>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3"/>
      <c r="B16" s="1054"/>
      <c r="C16" s="1054"/>
      <c r="D16" s="1054"/>
      <c r="E16" s="1054"/>
      <c r="F16" s="1055"/>
      <c r="G16" s="819" t="s">
        <v>17</v>
      </c>
      <c r="H16" s="670"/>
      <c r="I16" s="670"/>
      <c r="J16" s="670"/>
      <c r="K16" s="670"/>
      <c r="L16" s="669" t="s">
        <v>18</v>
      </c>
      <c r="M16" s="670"/>
      <c r="N16" s="670"/>
      <c r="O16" s="670"/>
      <c r="P16" s="670"/>
      <c r="Q16" s="670"/>
      <c r="R16" s="670"/>
      <c r="S16" s="670"/>
      <c r="T16" s="670"/>
      <c r="U16" s="670"/>
      <c r="V16" s="670"/>
      <c r="W16" s="670"/>
      <c r="X16" s="671"/>
      <c r="Y16" s="653" t="s">
        <v>19</v>
      </c>
      <c r="Z16" s="654"/>
      <c r="AA16" s="654"/>
      <c r="AB16" s="802"/>
      <c r="AC16" s="819" t="s">
        <v>17</v>
      </c>
      <c r="AD16" s="670"/>
      <c r="AE16" s="670"/>
      <c r="AF16" s="670"/>
      <c r="AG16" s="670"/>
      <c r="AH16" s="669" t="s">
        <v>18</v>
      </c>
      <c r="AI16" s="670"/>
      <c r="AJ16" s="670"/>
      <c r="AK16" s="670"/>
      <c r="AL16" s="670"/>
      <c r="AM16" s="670"/>
      <c r="AN16" s="670"/>
      <c r="AO16" s="670"/>
      <c r="AP16" s="670"/>
      <c r="AQ16" s="670"/>
      <c r="AR16" s="670"/>
      <c r="AS16" s="670"/>
      <c r="AT16" s="671"/>
      <c r="AU16" s="653" t="s">
        <v>19</v>
      </c>
      <c r="AV16" s="654"/>
      <c r="AW16" s="654"/>
      <c r="AX16" s="655"/>
    </row>
    <row r="17" spans="1:50" ht="24.75" customHeight="1" x14ac:dyDescent="0.15">
      <c r="A17" s="1053"/>
      <c r="B17" s="1054"/>
      <c r="C17" s="1054"/>
      <c r="D17" s="1054"/>
      <c r="E17" s="1054"/>
      <c r="F17" s="1055"/>
      <c r="G17" s="672"/>
      <c r="H17" s="673"/>
      <c r="I17" s="673"/>
      <c r="J17" s="673"/>
      <c r="K17" s="674"/>
      <c r="L17" s="666"/>
      <c r="M17" s="667"/>
      <c r="N17" s="667"/>
      <c r="O17" s="667"/>
      <c r="P17" s="667"/>
      <c r="Q17" s="667"/>
      <c r="R17" s="667"/>
      <c r="S17" s="667"/>
      <c r="T17" s="667"/>
      <c r="U17" s="667"/>
      <c r="V17" s="667"/>
      <c r="W17" s="667"/>
      <c r="X17" s="668"/>
      <c r="Y17" s="388"/>
      <c r="Z17" s="389"/>
      <c r="AA17" s="389"/>
      <c r="AB17" s="809"/>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3"/>
      <c r="B29" s="1054"/>
      <c r="C29" s="1054"/>
      <c r="D29" s="1054"/>
      <c r="E29" s="1054"/>
      <c r="F29" s="1055"/>
      <c r="G29" s="819" t="s">
        <v>17</v>
      </c>
      <c r="H29" s="670"/>
      <c r="I29" s="670"/>
      <c r="J29" s="670"/>
      <c r="K29" s="670"/>
      <c r="L29" s="669" t="s">
        <v>18</v>
      </c>
      <c r="M29" s="670"/>
      <c r="N29" s="670"/>
      <c r="O29" s="670"/>
      <c r="P29" s="670"/>
      <c r="Q29" s="670"/>
      <c r="R29" s="670"/>
      <c r="S29" s="670"/>
      <c r="T29" s="670"/>
      <c r="U29" s="670"/>
      <c r="V29" s="670"/>
      <c r="W29" s="670"/>
      <c r="X29" s="671"/>
      <c r="Y29" s="653" t="s">
        <v>19</v>
      </c>
      <c r="Z29" s="654"/>
      <c r="AA29" s="654"/>
      <c r="AB29" s="802"/>
      <c r="AC29" s="819" t="s">
        <v>17</v>
      </c>
      <c r="AD29" s="670"/>
      <c r="AE29" s="670"/>
      <c r="AF29" s="670"/>
      <c r="AG29" s="670"/>
      <c r="AH29" s="669" t="s">
        <v>18</v>
      </c>
      <c r="AI29" s="670"/>
      <c r="AJ29" s="670"/>
      <c r="AK29" s="670"/>
      <c r="AL29" s="670"/>
      <c r="AM29" s="670"/>
      <c r="AN29" s="670"/>
      <c r="AO29" s="670"/>
      <c r="AP29" s="670"/>
      <c r="AQ29" s="670"/>
      <c r="AR29" s="670"/>
      <c r="AS29" s="670"/>
      <c r="AT29" s="671"/>
      <c r="AU29" s="653" t="s">
        <v>19</v>
      </c>
      <c r="AV29" s="654"/>
      <c r="AW29" s="654"/>
      <c r="AX29" s="655"/>
    </row>
    <row r="30" spans="1:50" ht="24.75" customHeight="1" x14ac:dyDescent="0.15">
      <c r="A30" s="1053"/>
      <c r="B30" s="1054"/>
      <c r="C30" s="1054"/>
      <c r="D30" s="1054"/>
      <c r="E30" s="1054"/>
      <c r="F30" s="1055"/>
      <c r="G30" s="672"/>
      <c r="H30" s="673"/>
      <c r="I30" s="673"/>
      <c r="J30" s="673"/>
      <c r="K30" s="674"/>
      <c r="L30" s="666"/>
      <c r="M30" s="667"/>
      <c r="N30" s="667"/>
      <c r="O30" s="667"/>
      <c r="P30" s="667"/>
      <c r="Q30" s="667"/>
      <c r="R30" s="667"/>
      <c r="S30" s="667"/>
      <c r="T30" s="667"/>
      <c r="U30" s="667"/>
      <c r="V30" s="667"/>
      <c r="W30" s="667"/>
      <c r="X30" s="668"/>
      <c r="Y30" s="388"/>
      <c r="Z30" s="389"/>
      <c r="AA30" s="389"/>
      <c r="AB30" s="809"/>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3"/>
      <c r="B42" s="1054"/>
      <c r="C42" s="1054"/>
      <c r="D42" s="1054"/>
      <c r="E42" s="1054"/>
      <c r="F42" s="1055"/>
      <c r="G42" s="819" t="s">
        <v>17</v>
      </c>
      <c r="H42" s="670"/>
      <c r="I42" s="670"/>
      <c r="J42" s="670"/>
      <c r="K42" s="670"/>
      <c r="L42" s="669" t="s">
        <v>18</v>
      </c>
      <c r="M42" s="670"/>
      <c r="N42" s="670"/>
      <c r="O42" s="670"/>
      <c r="P42" s="670"/>
      <c r="Q42" s="670"/>
      <c r="R42" s="670"/>
      <c r="S42" s="670"/>
      <c r="T42" s="670"/>
      <c r="U42" s="670"/>
      <c r="V42" s="670"/>
      <c r="W42" s="670"/>
      <c r="X42" s="671"/>
      <c r="Y42" s="653" t="s">
        <v>19</v>
      </c>
      <c r="Z42" s="654"/>
      <c r="AA42" s="654"/>
      <c r="AB42" s="802"/>
      <c r="AC42" s="819" t="s">
        <v>17</v>
      </c>
      <c r="AD42" s="670"/>
      <c r="AE42" s="670"/>
      <c r="AF42" s="670"/>
      <c r="AG42" s="670"/>
      <c r="AH42" s="669" t="s">
        <v>18</v>
      </c>
      <c r="AI42" s="670"/>
      <c r="AJ42" s="670"/>
      <c r="AK42" s="670"/>
      <c r="AL42" s="670"/>
      <c r="AM42" s="670"/>
      <c r="AN42" s="670"/>
      <c r="AO42" s="670"/>
      <c r="AP42" s="670"/>
      <c r="AQ42" s="670"/>
      <c r="AR42" s="670"/>
      <c r="AS42" s="670"/>
      <c r="AT42" s="671"/>
      <c r="AU42" s="653" t="s">
        <v>19</v>
      </c>
      <c r="AV42" s="654"/>
      <c r="AW42" s="654"/>
      <c r="AX42" s="655"/>
    </row>
    <row r="43" spans="1:50" ht="24.75" customHeight="1" x14ac:dyDescent="0.15">
      <c r="A43" s="1053"/>
      <c r="B43" s="1054"/>
      <c r="C43" s="1054"/>
      <c r="D43" s="1054"/>
      <c r="E43" s="1054"/>
      <c r="F43" s="1055"/>
      <c r="G43" s="672"/>
      <c r="H43" s="673"/>
      <c r="I43" s="673"/>
      <c r="J43" s="673"/>
      <c r="K43" s="674"/>
      <c r="L43" s="666"/>
      <c r="M43" s="667"/>
      <c r="N43" s="667"/>
      <c r="O43" s="667"/>
      <c r="P43" s="667"/>
      <c r="Q43" s="667"/>
      <c r="R43" s="667"/>
      <c r="S43" s="667"/>
      <c r="T43" s="667"/>
      <c r="U43" s="667"/>
      <c r="V43" s="667"/>
      <c r="W43" s="667"/>
      <c r="X43" s="668"/>
      <c r="Y43" s="388"/>
      <c r="Z43" s="389"/>
      <c r="AA43" s="389"/>
      <c r="AB43" s="809"/>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
    <row r="55" spans="1:50" ht="30" customHeight="1" x14ac:dyDescent="0.15">
      <c r="A55" s="1059" t="s">
        <v>28</v>
      </c>
      <c r="B55" s="1060"/>
      <c r="C55" s="1060"/>
      <c r="D55" s="1060"/>
      <c r="E55" s="1060"/>
      <c r="F55" s="1061"/>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3"/>
      <c r="B56" s="1054"/>
      <c r="C56" s="1054"/>
      <c r="D56" s="1054"/>
      <c r="E56" s="1054"/>
      <c r="F56" s="1055"/>
      <c r="G56" s="819" t="s">
        <v>17</v>
      </c>
      <c r="H56" s="670"/>
      <c r="I56" s="670"/>
      <c r="J56" s="670"/>
      <c r="K56" s="670"/>
      <c r="L56" s="669" t="s">
        <v>18</v>
      </c>
      <c r="M56" s="670"/>
      <c r="N56" s="670"/>
      <c r="O56" s="670"/>
      <c r="P56" s="670"/>
      <c r="Q56" s="670"/>
      <c r="R56" s="670"/>
      <c r="S56" s="670"/>
      <c r="T56" s="670"/>
      <c r="U56" s="670"/>
      <c r="V56" s="670"/>
      <c r="W56" s="670"/>
      <c r="X56" s="671"/>
      <c r="Y56" s="653" t="s">
        <v>19</v>
      </c>
      <c r="Z56" s="654"/>
      <c r="AA56" s="654"/>
      <c r="AB56" s="802"/>
      <c r="AC56" s="819" t="s">
        <v>17</v>
      </c>
      <c r="AD56" s="670"/>
      <c r="AE56" s="670"/>
      <c r="AF56" s="670"/>
      <c r="AG56" s="670"/>
      <c r="AH56" s="669" t="s">
        <v>18</v>
      </c>
      <c r="AI56" s="670"/>
      <c r="AJ56" s="670"/>
      <c r="AK56" s="670"/>
      <c r="AL56" s="670"/>
      <c r="AM56" s="670"/>
      <c r="AN56" s="670"/>
      <c r="AO56" s="670"/>
      <c r="AP56" s="670"/>
      <c r="AQ56" s="670"/>
      <c r="AR56" s="670"/>
      <c r="AS56" s="670"/>
      <c r="AT56" s="671"/>
      <c r="AU56" s="653" t="s">
        <v>19</v>
      </c>
      <c r="AV56" s="654"/>
      <c r="AW56" s="654"/>
      <c r="AX56" s="655"/>
    </row>
    <row r="57" spans="1:50" ht="24.75" customHeight="1" x14ac:dyDescent="0.15">
      <c r="A57" s="1053"/>
      <c r="B57" s="1054"/>
      <c r="C57" s="1054"/>
      <c r="D57" s="1054"/>
      <c r="E57" s="1054"/>
      <c r="F57" s="1055"/>
      <c r="G57" s="672"/>
      <c r="H57" s="673"/>
      <c r="I57" s="673"/>
      <c r="J57" s="673"/>
      <c r="K57" s="674"/>
      <c r="L57" s="666"/>
      <c r="M57" s="667"/>
      <c r="N57" s="667"/>
      <c r="O57" s="667"/>
      <c r="P57" s="667"/>
      <c r="Q57" s="667"/>
      <c r="R57" s="667"/>
      <c r="S57" s="667"/>
      <c r="T57" s="667"/>
      <c r="U57" s="667"/>
      <c r="V57" s="667"/>
      <c r="W57" s="667"/>
      <c r="X57" s="668"/>
      <c r="Y57" s="388"/>
      <c r="Z57" s="389"/>
      <c r="AA57" s="389"/>
      <c r="AB57" s="809"/>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3"/>
      <c r="B69" s="1054"/>
      <c r="C69" s="1054"/>
      <c r="D69" s="1054"/>
      <c r="E69" s="1054"/>
      <c r="F69" s="1055"/>
      <c r="G69" s="819" t="s">
        <v>17</v>
      </c>
      <c r="H69" s="670"/>
      <c r="I69" s="670"/>
      <c r="J69" s="670"/>
      <c r="K69" s="670"/>
      <c r="L69" s="669" t="s">
        <v>18</v>
      </c>
      <c r="M69" s="670"/>
      <c r="N69" s="670"/>
      <c r="O69" s="670"/>
      <c r="P69" s="670"/>
      <c r="Q69" s="670"/>
      <c r="R69" s="670"/>
      <c r="S69" s="670"/>
      <c r="T69" s="670"/>
      <c r="U69" s="670"/>
      <c r="V69" s="670"/>
      <c r="W69" s="670"/>
      <c r="X69" s="671"/>
      <c r="Y69" s="653" t="s">
        <v>19</v>
      </c>
      <c r="Z69" s="654"/>
      <c r="AA69" s="654"/>
      <c r="AB69" s="802"/>
      <c r="AC69" s="819" t="s">
        <v>17</v>
      </c>
      <c r="AD69" s="670"/>
      <c r="AE69" s="670"/>
      <c r="AF69" s="670"/>
      <c r="AG69" s="670"/>
      <c r="AH69" s="669" t="s">
        <v>18</v>
      </c>
      <c r="AI69" s="670"/>
      <c r="AJ69" s="670"/>
      <c r="AK69" s="670"/>
      <c r="AL69" s="670"/>
      <c r="AM69" s="670"/>
      <c r="AN69" s="670"/>
      <c r="AO69" s="670"/>
      <c r="AP69" s="670"/>
      <c r="AQ69" s="670"/>
      <c r="AR69" s="670"/>
      <c r="AS69" s="670"/>
      <c r="AT69" s="671"/>
      <c r="AU69" s="653" t="s">
        <v>19</v>
      </c>
      <c r="AV69" s="654"/>
      <c r="AW69" s="654"/>
      <c r="AX69" s="655"/>
    </row>
    <row r="70" spans="1:50" ht="24.75" customHeight="1" x14ac:dyDescent="0.15">
      <c r="A70" s="1053"/>
      <c r="B70" s="1054"/>
      <c r="C70" s="1054"/>
      <c r="D70" s="1054"/>
      <c r="E70" s="1054"/>
      <c r="F70" s="1055"/>
      <c r="G70" s="672"/>
      <c r="H70" s="673"/>
      <c r="I70" s="673"/>
      <c r="J70" s="673"/>
      <c r="K70" s="674"/>
      <c r="L70" s="666"/>
      <c r="M70" s="667"/>
      <c r="N70" s="667"/>
      <c r="O70" s="667"/>
      <c r="P70" s="667"/>
      <c r="Q70" s="667"/>
      <c r="R70" s="667"/>
      <c r="S70" s="667"/>
      <c r="T70" s="667"/>
      <c r="U70" s="667"/>
      <c r="V70" s="667"/>
      <c r="W70" s="667"/>
      <c r="X70" s="668"/>
      <c r="Y70" s="388"/>
      <c r="Z70" s="389"/>
      <c r="AA70" s="389"/>
      <c r="AB70" s="809"/>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3"/>
      <c r="B82" s="1054"/>
      <c r="C82" s="1054"/>
      <c r="D82" s="1054"/>
      <c r="E82" s="1054"/>
      <c r="F82" s="1055"/>
      <c r="G82" s="819" t="s">
        <v>17</v>
      </c>
      <c r="H82" s="670"/>
      <c r="I82" s="670"/>
      <c r="J82" s="670"/>
      <c r="K82" s="670"/>
      <c r="L82" s="669" t="s">
        <v>18</v>
      </c>
      <c r="M82" s="670"/>
      <c r="N82" s="670"/>
      <c r="O82" s="670"/>
      <c r="P82" s="670"/>
      <c r="Q82" s="670"/>
      <c r="R82" s="670"/>
      <c r="S82" s="670"/>
      <c r="T82" s="670"/>
      <c r="U82" s="670"/>
      <c r="V82" s="670"/>
      <c r="W82" s="670"/>
      <c r="X82" s="671"/>
      <c r="Y82" s="653" t="s">
        <v>19</v>
      </c>
      <c r="Z82" s="654"/>
      <c r="AA82" s="654"/>
      <c r="AB82" s="802"/>
      <c r="AC82" s="819" t="s">
        <v>17</v>
      </c>
      <c r="AD82" s="670"/>
      <c r="AE82" s="670"/>
      <c r="AF82" s="670"/>
      <c r="AG82" s="670"/>
      <c r="AH82" s="669" t="s">
        <v>18</v>
      </c>
      <c r="AI82" s="670"/>
      <c r="AJ82" s="670"/>
      <c r="AK82" s="670"/>
      <c r="AL82" s="670"/>
      <c r="AM82" s="670"/>
      <c r="AN82" s="670"/>
      <c r="AO82" s="670"/>
      <c r="AP82" s="670"/>
      <c r="AQ82" s="670"/>
      <c r="AR82" s="670"/>
      <c r="AS82" s="670"/>
      <c r="AT82" s="671"/>
      <c r="AU82" s="653" t="s">
        <v>19</v>
      </c>
      <c r="AV82" s="654"/>
      <c r="AW82" s="654"/>
      <c r="AX82" s="655"/>
    </row>
    <row r="83" spans="1:50" ht="24.75" customHeight="1" x14ac:dyDescent="0.15">
      <c r="A83" s="1053"/>
      <c r="B83" s="1054"/>
      <c r="C83" s="1054"/>
      <c r="D83" s="1054"/>
      <c r="E83" s="1054"/>
      <c r="F83" s="1055"/>
      <c r="G83" s="672"/>
      <c r="H83" s="673"/>
      <c r="I83" s="673"/>
      <c r="J83" s="673"/>
      <c r="K83" s="674"/>
      <c r="L83" s="666"/>
      <c r="M83" s="667"/>
      <c r="N83" s="667"/>
      <c r="O83" s="667"/>
      <c r="P83" s="667"/>
      <c r="Q83" s="667"/>
      <c r="R83" s="667"/>
      <c r="S83" s="667"/>
      <c r="T83" s="667"/>
      <c r="U83" s="667"/>
      <c r="V83" s="667"/>
      <c r="W83" s="667"/>
      <c r="X83" s="668"/>
      <c r="Y83" s="388"/>
      <c r="Z83" s="389"/>
      <c r="AA83" s="389"/>
      <c r="AB83" s="809"/>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3"/>
      <c r="B95" s="1054"/>
      <c r="C95" s="1054"/>
      <c r="D95" s="1054"/>
      <c r="E95" s="1054"/>
      <c r="F95" s="1055"/>
      <c r="G95" s="819" t="s">
        <v>17</v>
      </c>
      <c r="H95" s="670"/>
      <c r="I95" s="670"/>
      <c r="J95" s="670"/>
      <c r="K95" s="670"/>
      <c r="L95" s="669" t="s">
        <v>18</v>
      </c>
      <c r="M95" s="670"/>
      <c r="N95" s="670"/>
      <c r="O95" s="670"/>
      <c r="P95" s="670"/>
      <c r="Q95" s="670"/>
      <c r="R95" s="670"/>
      <c r="S95" s="670"/>
      <c r="T95" s="670"/>
      <c r="U95" s="670"/>
      <c r="V95" s="670"/>
      <c r="W95" s="670"/>
      <c r="X95" s="671"/>
      <c r="Y95" s="653" t="s">
        <v>19</v>
      </c>
      <c r="Z95" s="654"/>
      <c r="AA95" s="654"/>
      <c r="AB95" s="802"/>
      <c r="AC95" s="819" t="s">
        <v>17</v>
      </c>
      <c r="AD95" s="670"/>
      <c r="AE95" s="670"/>
      <c r="AF95" s="670"/>
      <c r="AG95" s="670"/>
      <c r="AH95" s="669" t="s">
        <v>18</v>
      </c>
      <c r="AI95" s="670"/>
      <c r="AJ95" s="670"/>
      <c r="AK95" s="670"/>
      <c r="AL95" s="670"/>
      <c r="AM95" s="670"/>
      <c r="AN95" s="670"/>
      <c r="AO95" s="670"/>
      <c r="AP95" s="670"/>
      <c r="AQ95" s="670"/>
      <c r="AR95" s="670"/>
      <c r="AS95" s="670"/>
      <c r="AT95" s="671"/>
      <c r="AU95" s="653" t="s">
        <v>19</v>
      </c>
      <c r="AV95" s="654"/>
      <c r="AW95" s="654"/>
      <c r="AX95" s="655"/>
    </row>
    <row r="96" spans="1:50" ht="24.75" customHeight="1" x14ac:dyDescent="0.15">
      <c r="A96" s="1053"/>
      <c r="B96" s="1054"/>
      <c r="C96" s="1054"/>
      <c r="D96" s="1054"/>
      <c r="E96" s="1054"/>
      <c r="F96" s="1055"/>
      <c r="G96" s="672"/>
      <c r="H96" s="673"/>
      <c r="I96" s="673"/>
      <c r="J96" s="673"/>
      <c r="K96" s="674"/>
      <c r="L96" s="666"/>
      <c r="M96" s="667"/>
      <c r="N96" s="667"/>
      <c r="O96" s="667"/>
      <c r="P96" s="667"/>
      <c r="Q96" s="667"/>
      <c r="R96" s="667"/>
      <c r="S96" s="667"/>
      <c r="T96" s="667"/>
      <c r="U96" s="667"/>
      <c r="V96" s="667"/>
      <c r="W96" s="667"/>
      <c r="X96" s="668"/>
      <c r="Y96" s="388"/>
      <c r="Z96" s="389"/>
      <c r="AA96" s="389"/>
      <c r="AB96" s="809"/>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
    <row r="108" spans="1:50" ht="30" customHeight="1" x14ac:dyDescent="0.15">
      <c r="A108" s="1059" t="s">
        <v>28</v>
      </c>
      <c r="B108" s="1060"/>
      <c r="C108" s="1060"/>
      <c r="D108" s="1060"/>
      <c r="E108" s="1060"/>
      <c r="F108" s="1061"/>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3"/>
      <c r="B109" s="1054"/>
      <c r="C109" s="1054"/>
      <c r="D109" s="1054"/>
      <c r="E109" s="1054"/>
      <c r="F109" s="1055"/>
      <c r="G109" s="819" t="s">
        <v>17</v>
      </c>
      <c r="H109" s="670"/>
      <c r="I109" s="670"/>
      <c r="J109" s="670"/>
      <c r="K109" s="670"/>
      <c r="L109" s="669" t="s">
        <v>18</v>
      </c>
      <c r="M109" s="670"/>
      <c r="N109" s="670"/>
      <c r="O109" s="670"/>
      <c r="P109" s="670"/>
      <c r="Q109" s="670"/>
      <c r="R109" s="670"/>
      <c r="S109" s="670"/>
      <c r="T109" s="670"/>
      <c r="U109" s="670"/>
      <c r="V109" s="670"/>
      <c r="W109" s="670"/>
      <c r="X109" s="671"/>
      <c r="Y109" s="653" t="s">
        <v>19</v>
      </c>
      <c r="Z109" s="654"/>
      <c r="AA109" s="654"/>
      <c r="AB109" s="802"/>
      <c r="AC109" s="819" t="s">
        <v>17</v>
      </c>
      <c r="AD109" s="670"/>
      <c r="AE109" s="670"/>
      <c r="AF109" s="670"/>
      <c r="AG109" s="670"/>
      <c r="AH109" s="669" t="s">
        <v>18</v>
      </c>
      <c r="AI109" s="670"/>
      <c r="AJ109" s="670"/>
      <c r="AK109" s="670"/>
      <c r="AL109" s="670"/>
      <c r="AM109" s="670"/>
      <c r="AN109" s="670"/>
      <c r="AO109" s="670"/>
      <c r="AP109" s="670"/>
      <c r="AQ109" s="670"/>
      <c r="AR109" s="670"/>
      <c r="AS109" s="670"/>
      <c r="AT109" s="671"/>
      <c r="AU109" s="653" t="s">
        <v>19</v>
      </c>
      <c r="AV109" s="654"/>
      <c r="AW109" s="654"/>
      <c r="AX109" s="655"/>
    </row>
    <row r="110" spans="1:50" ht="24.75" customHeight="1" x14ac:dyDescent="0.15">
      <c r="A110" s="1053"/>
      <c r="B110" s="1054"/>
      <c r="C110" s="1054"/>
      <c r="D110" s="1054"/>
      <c r="E110" s="1054"/>
      <c r="F110" s="1055"/>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9"/>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3"/>
      <c r="B122" s="1054"/>
      <c r="C122" s="1054"/>
      <c r="D122" s="1054"/>
      <c r="E122" s="1054"/>
      <c r="F122" s="1055"/>
      <c r="G122" s="819" t="s">
        <v>17</v>
      </c>
      <c r="H122" s="670"/>
      <c r="I122" s="670"/>
      <c r="J122" s="670"/>
      <c r="K122" s="670"/>
      <c r="L122" s="669" t="s">
        <v>18</v>
      </c>
      <c r="M122" s="670"/>
      <c r="N122" s="670"/>
      <c r="O122" s="670"/>
      <c r="P122" s="670"/>
      <c r="Q122" s="670"/>
      <c r="R122" s="670"/>
      <c r="S122" s="670"/>
      <c r="T122" s="670"/>
      <c r="U122" s="670"/>
      <c r="V122" s="670"/>
      <c r="W122" s="670"/>
      <c r="X122" s="671"/>
      <c r="Y122" s="653" t="s">
        <v>19</v>
      </c>
      <c r="Z122" s="654"/>
      <c r="AA122" s="654"/>
      <c r="AB122" s="802"/>
      <c r="AC122" s="819" t="s">
        <v>17</v>
      </c>
      <c r="AD122" s="670"/>
      <c r="AE122" s="670"/>
      <c r="AF122" s="670"/>
      <c r="AG122" s="670"/>
      <c r="AH122" s="669" t="s">
        <v>18</v>
      </c>
      <c r="AI122" s="670"/>
      <c r="AJ122" s="670"/>
      <c r="AK122" s="670"/>
      <c r="AL122" s="670"/>
      <c r="AM122" s="670"/>
      <c r="AN122" s="670"/>
      <c r="AO122" s="670"/>
      <c r="AP122" s="670"/>
      <c r="AQ122" s="670"/>
      <c r="AR122" s="670"/>
      <c r="AS122" s="670"/>
      <c r="AT122" s="671"/>
      <c r="AU122" s="653" t="s">
        <v>19</v>
      </c>
      <c r="AV122" s="654"/>
      <c r="AW122" s="654"/>
      <c r="AX122" s="655"/>
    </row>
    <row r="123" spans="1:50" ht="24.75" customHeight="1" x14ac:dyDescent="0.15">
      <c r="A123" s="1053"/>
      <c r="B123" s="1054"/>
      <c r="C123" s="1054"/>
      <c r="D123" s="1054"/>
      <c r="E123" s="1054"/>
      <c r="F123" s="1055"/>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9"/>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3"/>
      <c r="B135" s="1054"/>
      <c r="C135" s="1054"/>
      <c r="D135" s="1054"/>
      <c r="E135" s="1054"/>
      <c r="F135" s="1055"/>
      <c r="G135" s="819" t="s">
        <v>17</v>
      </c>
      <c r="H135" s="670"/>
      <c r="I135" s="670"/>
      <c r="J135" s="670"/>
      <c r="K135" s="670"/>
      <c r="L135" s="669" t="s">
        <v>18</v>
      </c>
      <c r="M135" s="670"/>
      <c r="N135" s="670"/>
      <c r="O135" s="670"/>
      <c r="P135" s="670"/>
      <c r="Q135" s="670"/>
      <c r="R135" s="670"/>
      <c r="S135" s="670"/>
      <c r="T135" s="670"/>
      <c r="U135" s="670"/>
      <c r="V135" s="670"/>
      <c r="W135" s="670"/>
      <c r="X135" s="671"/>
      <c r="Y135" s="653" t="s">
        <v>19</v>
      </c>
      <c r="Z135" s="654"/>
      <c r="AA135" s="654"/>
      <c r="AB135" s="802"/>
      <c r="AC135" s="819" t="s">
        <v>17</v>
      </c>
      <c r="AD135" s="670"/>
      <c r="AE135" s="670"/>
      <c r="AF135" s="670"/>
      <c r="AG135" s="670"/>
      <c r="AH135" s="669" t="s">
        <v>18</v>
      </c>
      <c r="AI135" s="670"/>
      <c r="AJ135" s="670"/>
      <c r="AK135" s="670"/>
      <c r="AL135" s="670"/>
      <c r="AM135" s="670"/>
      <c r="AN135" s="670"/>
      <c r="AO135" s="670"/>
      <c r="AP135" s="670"/>
      <c r="AQ135" s="670"/>
      <c r="AR135" s="670"/>
      <c r="AS135" s="670"/>
      <c r="AT135" s="671"/>
      <c r="AU135" s="653" t="s">
        <v>19</v>
      </c>
      <c r="AV135" s="654"/>
      <c r="AW135" s="654"/>
      <c r="AX135" s="655"/>
    </row>
    <row r="136" spans="1:50" ht="24.75" customHeight="1" x14ac:dyDescent="0.15">
      <c r="A136" s="1053"/>
      <c r="B136" s="1054"/>
      <c r="C136" s="1054"/>
      <c r="D136" s="1054"/>
      <c r="E136" s="1054"/>
      <c r="F136" s="1055"/>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9"/>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3"/>
      <c r="B148" s="1054"/>
      <c r="C148" s="1054"/>
      <c r="D148" s="1054"/>
      <c r="E148" s="1054"/>
      <c r="F148" s="1055"/>
      <c r="G148" s="819" t="s">
        <v>17</v>
      </c>
      <c r="H148" s="670"/>
      <c r="I148" s="670"/>
      <c r="J148" s="670"/>
      <c r="K148" s="670"/>
      <c r="L148" s="669" t="s">
        <v>18</v>
      </c>
      <c r="M148" s="670"/>
      <c r="N148" s="670"/>
      <c r="O148" s="670"/>
      <c r="P148" s="670"/>
      <c r="Q148" s="670"/>
      <c r="R148" s="670"/>
      <c r="S148" s="670"/>
      <c r="T148" s="670"/>
      <c r="U148" s="670"/>
      <c r="V148" s="670"/>
      <c r="W148" s="670"/>
      <c r="X148" s="671"/>
      <c r="Y148" s="653" t="s">
        <v>19</v>
      </c>
      <c r="Z148" s="654"/>
      <c r="AA148" s="654"/>
      <c r="AB148" s="802"/>
      <c r="AC148" s="819" t="s">
        <v>17</v>
      </c>
      <c r="AD148" s="670"/>
      <c r="AE148" s="670"/>
      <c r="AF148" s="670"/>
      <c r="AG148" s="670"/>
      <c r="AH148" s="669" t="s">
        <v>18</v>
      </c>
      <c r="AI148" s="670"/>
      <c r="AJ148" s="670"/>
      <c r="AK148" s="670"/>
      <c r="AL148" s="670"/>
      <c r="AM148" s="670"/>
      <c r="AN148" s="670"/>
      <c r="AO148" s="670"/>
      <c r="AP148" s="670"/>
      <c r="AQ148" s="670"/>
      <c r="AR148" s="670"/>
      <c r="AS148" s="670"/>
      <c r="AT148" s="671"/>
      <c r="AU148" s="653" t="s">
        <v>19</v>
      </c>
      <c r="AV148" s="654"/>
      <c r="AW148" s="654"/>
      <c r="AX148" s="655"/>
    </row>
    <row r="149" spans="1:50" ht="24.75" customHeight="1" x14ac:dyDescent="0.15">
      <c r="A149" s="1053"/>
      <c r="B149" s="1054"/>
      <c r="C149" s="1054"/>
      <c r="D149" s="1054"/>
      <c r="E149" s="1054"/>
      <c r="F149" s="1055"/>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9"/>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
    <row r="161" spans="1:50" ht="30" customHeight="1" x14ac:dyDescent="0.15">
      <c r="A161" s="1059" t="s">
        <v>28</v>
      </c>
      <c r="B161" s="1060"/>
      <c r="C161" s="1060"/>
      <c r="D161" s="1060"/>
      <c r="E161" s="1060"/>
      <c r="F161" s="1061"/>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3"/>
      <c r="B162" s="1054"/>
      <c r="C162" s="1054"/>
      <c r="D162" s="1054"/>
      <c r="E162" s="1054"/>
      <c r="F162" s="1055"/>
      <c r="G162" s="819" t="s">
        <v>17</v>
      </c>
      <c r="H162" s="670"/>
      <c r="I162" s="670"/>
      <c r="J162" s="670"/>
      <c r="K162" s="670"/>
      <c r="L162" s="669" t="s">
        <v>18</v>
      </c>
      <c r="M162" s="670"/>
      <c r="N162" s="670"/>
      <c r="O162" s="670"/>
      <c r="P162" s="670"/>
      <c r="Q162" s="670"/>
      <c r="R162" s="670"/>
      <c r="S162" s="670"/>
      <c r="T162" s="670"/>
      <c r="U162" s="670"/>
      <c r="V162" s="670"/>
      <c r="W162" s="670"/>
      <c r="X162" s="671"/>
      <c r="Y162" s="653" t="s">
        <v>19</v>
      </c>
      <c r="Z162" s="654"/>
      <c r="AA162" s="654"/>
      <c r="AB162" s="802"/>
      <c r="AC162" s="819" t="s">
        <v>17</v>
      </c>
      <c r="AD162" s="670"/>
      <c r="AE162" s="670"/>
      <c r="AF162" s="670"/>
      <c r="AG162" s="670"/>
      <c r="AH162" s="669" t="s">
        <v>18</v>
      </c>
      <c r="AI162" s="670"/>
      <c r="AJ162" s="670"/>
      <c r="AK162" s="670"/>
      <c r="AL162" s="670"/>
      <c r="AM162" s="670"/>
      <c r="AN162" s="670"/>
      <c r="AO162" s="670"/>
      <c r="AP162" s="670"/>
      <c r="AQ162" s="670"/>
      <c r="AR162" s="670"/>
      <c r="AS162" s="670"/>
      <c r="AT162" s="671"/>
      <c r="AU162" s="653" t="s">
        <v>19</v>
      </c>
      <c r="AV162" s="654"/>
      <c r="AW162" s="654"/>
      <c r="AX162" s="655"/>
    </row>
    <row r="163" spans="1:50" ht="24.75" customHeight="1" x14ac:dyDescent="0.15">
      <c r="A163" s="1053"/>
      <c r="B163" s="1054"/>
      <c r="C163" s="1054"/>
      <c r="D163" s="1054"/>
      <c r="E163" s="1054"/>
      <c r="F163" s="1055"/>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9"/>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3"/>
      <c r="B175" s="1054"/>
      <c r="C175" s="1054"/>
      <c r="D175" s="1054"/>
      <c r="E175" s="1054"/>
      <c r="F175" s="1055"/>
      <c r="G175" s="819" t="s">
        <v>17</v>
      </c>
      <c r="H175" s="670"/>
      <c r="I175" s="670"/>
      <c r="J175" s="670"/>
      <c r="K175" s="670"/>
      <c r="L175" s="669" t="s">
        <v>18</v>
      </c>
      <c r="M175" s="670"/>
      <c r="N175" s="670"/>
      <c r="O175" s="670"/>
      <c r="P175" s="670"/>
      <c r="Q175" s="670"/>
      <c r="R175" s="670"/>
      <c r="S175" s="670"/>
      <c r="T175" s="670"/>
      <c r="U175" s="670"/>
      <c r="V175" s="670"/>
      <c r="W175" s="670"/>
      <c r="X175" s="671"/>
      <c r="Y175" s="653" t="s">
        <v>19</v>
      </c>
      <c r="Z175" s="654"/>
      <c r="AA175" s="654"/>
      <c r="AB175" s="802"/>
      <c r="AC175" s="819" t="s">
        <v>17</v>
      </c>
      <c r="AD175" s="670"/>
      <c r="AE175" s="670"/>
      <c r="AF175" s="670"/>
      <c r="AG175" s="670"/>
      <c r="AH175" s="669" t="s">
        <v>18</v>
      </c>
      <c r="AI175" s="670"/>
      <c r="AJ175" s="670"/>
      <c r="AK175" s="670"/>
      <c r="AL175" s="670"/>
      <c r="AM175" s="670"/>
      <c r="AN175" s="670"/>
      <c r="AO175" s="670"/>
      <c r="AP175" s="670"/>
      <c r="AQ175" s="670"/>
      <c r="AR175" s="670"/>
      <c r="AS175" s="670"/>
      <c r="AT175" s="671"/>
      <c r="AU175" s="653" t="s">
        <v>19</v>
      </c>
      <c r="AV175" s="654"/>
      <c r="AW175" s="654"/>
      <c r="AX175" s="655"/>
    </row>
    <row r="176" spans="1:50" ht="24.75" customHeight="1" x14ac:dyDescent="0.15">
      <c r="A176" s="1053"/>
      <c r="B176" s="1054"/>
      <c r="C176" s="1054"/>
      <c r="D176" s="1054"/>
      <c r="E176" s="1054"/>
      <c r="F176" s="1055"/>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9"/>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3"/>
      <c r="B188" s="1054"/>
      <c r="C188" s="1054"/>
      <c r="D188" s="1054"/>
      <c r="E188" s="1054"/>
      <c r="F188" s="1055"/>
      <c r="G188" s="819" t="s">
        <v>17</v>
      </c>
      <c r="H188" s="670"/>
      <c r="I188" s="670"/>
      <c r="J188" s="670"/>
      <c r="K188" s="670"/>
      <c r="L188" s="669" t="s">
        <v>18</v>
      </c>
      <c r="M188" s="670"/>
      <c r="N188" s="670"/>
      <c r="O188" s="670"/>
      <c r="P188" s="670"/>
      <c r="Q188" s="670"/>
      <c r="R188" s="670"/>
      <c r="S188" s="670"/>
      <c r="T188" s="670"/>
      <c r="U188" s="670"/>
      <c r="V188" s="670"/>
      <c r="W188" s="670"/>
      <c r="X188" s="671"/>
      <c r="Y188" s="653" t="s">
        <v>19</v>
      </c>
      <c r="Z188" s="654"/>
      <c r="AA188" s="654"/>
      <c r="AB188" s="802"/>
      <c r="AC188" s="819" t="s">
        <v>17</v>
      </c>
      <c r="AD188" s="670"/>
      <c r="AE188" s="670"/>
      <c r="AF188" s="670"/>
      <c r="AG188" s="670"/>
      <c r="AH188" s="669" t="s">
        <v>18</v>
      </c>
      <c r="AI188" s="670"/>
      <c r="AJ188" s="670"/>
      <c r="AK188" s="670"/>
      <c r="AL188" s="670"/>
      <c r="AM188" s="670"/>
      <c r="AN188" s="670"/>
      <c r="AO188" s="670"/>
      <c r="AP188" s="670"/>
      <c r="AQ188" s="670"/>
      <c r="AR188" s="670"/>
      <c r="AS188" s="670"/>
      <c r="AT188" s="671"/>
      <c r="AU188" s="653" t="s">
        <v>19</v>
      </c>
      <c r="AV188" s="654"/>
      <c r="AW188" s="654"/>
      <c r="AX188" s="655"/>
    </row>
    <row r="189" spans="1:50" ht="24.75" customHeight="1" x14ac:dyDescent="0.15">
      <c r="A189" s="1053"/>
      <c r="B189" s="1054"/>
      <c r="C189" s="1054"/>
      <c r="D189" s="1054"/>
      <c r="E189" s="1054"/>
      <c r="F189" s="1055"/>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9"/>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3"/>
      <c r="B201" s="1054"/>
      <c r="C201" s="1054"/>
      <c r="D201" s="1054"/>
      <c r="E201" s="1054"/>
      <c r="F201" s="1055"/>
      <c r="G201" s="819" t="s">
        <v>17</v>
      </c>
      <c r="H201" s="670"/>
      <c r="I201" s="670"/>
      <c r="J201" s="670"/>
      <c r="K201" s="670"/>
      <c r="L201" s="669" t="s">
        <v>18</v>
      </c>
      <c r="M201" s="670"/>
      <c r="N201" s="670"/>
      <c r="O201" s="670"/>
      <c r="P201" s="670"/>
      <c r="Q201" s="670"/>
      <c r="R201" s="670"/>
      <c r="S201" s="670"/>
      <c r="T201" s="670"/>
      <c r="U201" s="670"/>
      <c r="V201" s="670"/>
      <c r="W201" s="670"/>
      <c r="X201" s="671"/>
      <c r="Y201" s="653" t="s">
        <v>19</v>
      </c>
      <c r="Z201" s="654"/>
      <c r="AA201" s="654"/>
      <c r="AB201" s="802"/>
      <c r="AC201" s="819" t="s">
        <v>17</v>
      </c>
      <c r="AD201" s="670"/>
      <c r="AE201" s="670"/>
      <c r="AF201" s="670"/>
      <c r="AG201" s="670"/>
      <c r="AH201" s="669" t="s">
        <v>18</v>
      </c>
      <c r="AI201" s="670"/>
      <c r="AJ201" s="670"/>
      <c r="AK201" s="670"/>
      <c r="AL201" s="670"/>
      <c r="AM201" s="670"/>
      <c r="AN201" s="670"/>
      <c r="AO201" s="670"/>
      <c r="AP201" s="670"/>
      <c r="AQ201" s="670"/>
      <c r="AR201" s="670"/>
      <c r="AS201" s="670"/>
      <c r="AT201" s="671"/>
      <c r="AU201" s="653" t="s">
        <v>19</v>
      </c>
      <c r="AV201" s="654"/>
      <c r="AW201" s="654"/>
      <c r="AX201" s="655"/>
    </row>
    <row r="202" spans="1:50" ht="24.75" customHeight="1" x14ac:dyDescent="0.15">
      <c r="A202" s="1053"/>
      <c r="B202" s="1054"/>
      <c r="C202" s="1054"/>
      <c r="D202" s="1054"/>
      <c r="E202" s="1054"/>
      <c r="F202" s="1055"/>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9"/>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
    <row r="214" spans="1:50" ht="30" customHeight="1" x14ac:dyDescent="0.15">
      <c r="A214" s="1050" t="s">
        <v>28</v>
      </c>
      <c r="B214" s="1051"/>
      <c r="C214" s="1051"/>
      <c r="D214" s="1051"/>
      <c r="E214" s="1051"/>
      <c r="F214" s="1052"/>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3"/>
      <c r="B215" s="1054"/>
      <c r="C215" s="1054"/>
      <c r="D215" s="1054"/>
      <c r="E215" s="1054"/>
      <c r="F215" s="1055"/>
      <c r="G215" s="819" t="s">
        <v>17</v>
      </c>
      <c r="H215" s="670"/>
      <c r="I215" s="670"/>
      <c r="J215" s="670"/>
      <c r="K215" s="670"/>
      <c r="L215" s="669" t="s">
        <v>18</v>
      </c>
      <c r="M215" s="670"/>
      <c r="N215" s="670"/>
      <c r="O215" s="670"/>
      <c r="P215" s="670"/>
      <c r="Q215" s="670"/>
      <c r="R215" s="670"/>
      <c r="S215" s="670"/>
      <c r="T215" s="670"/>
      <c r="U215" s="670"/>
      <c r="V215" s="670"/>
      <c r="W215" s="670"/>
      <c r="X215" s="671"/>
      <c r="Y215" s="653" t="s">
        <v>19</v>
      </c>
      <c r="Z215" s="654"/>
      <c r="AA215" s="654"/>
      <c r="AB215" s="802"/>
      <c r="AC215" s="819" t="s">
        <v>17</v>
      </c>
      <c r="AD215" s="670"/>
      <c r="AE215" s="670"/>
      <c r="AF215" s="670"/>
      <c r="AG215" s="670"/>
      <c r="AH215" s="669" t="s">
        <v>18</v>
      </c>
      <c r="AI215" s="670"/>
      <c r="AJ215" s="670"/>
      <c r="AK215" s="670"/>
      <c r="AL215" s="670"/>
      <c r="AM215" s="670"/>
      <c r="AN215" s="670"/>
      <c r="AO215" s="670"/>
      <c r="AP215" s="670"/>
      <c r="AQ215" s="670"/>
      <c r="AR215" s="670"/>
      <c r="AS215" s="670"/>
      <c r="AT215" s="671"/>
      <c r="AU215" s="653" t="s">
        <v>19</v>
      </c>
      <c r="AV215" s="654"/>
      <c r="AW215" s="654"/>
      <c r="AX215" s="655"/>
    </row>
    <row r="216" spans="1:50" ht="24.75" customHeight="1" x14ac:dyDescent="0.15">
      <c r="A216" s="1053"/>
      <c r="B216" s="1054"/>
      <c r="C216" s="1054"/>
      <c r="D216" s="1054"/>
      <c r="E216" s="1054"/>
      <c r="F216" s="1055"/>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9"/>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3"/>
      <c r="B228" s="1054"/>
      <c r="C228" s="1054"/>
      <c r="D228" s="1054"/>
      <c r="E228" s="1054"/>
      <c r="F228" s="1055"/>
      <c r="G228" s="819" t="s">
        <v>17</v>
      </c>
      <c r="H228" s="670"/>
      <c r="I228" s="670"/>
      <c r="J228" s="670"/>
      <c r="K228" s="670"/>
      <c r="L228" s="669" t="s">
        <v>18</v>
      </c>
      <c r="M228" s="670"/>
      <c r="N228" s="670"/>
      <c r="O228" s="670"/>
      <c r="P228" s="670"/>
      <c r="Q228" s="670"/>
      <c r="R228" s="670"/>
      <c r="S228" s="670"/>
      <c r="T228" s="670"/>
      <c r="U228" s="670"/>
      <c r="V228" s="670"/>
      <c r="W228" s="670"/>
      <c r="X228" s="671"/>
      <c r="Y228" s="653" t="s">
        <v>19</v>
      </c>
      <c r="Z228" s="654"/>
      <c r="AA228" s="654"/>
      <c r="AB228" s="802"/>
      <c r="AC228" s="819" t="s">
        <v>17</v>
      </c>
      <c r="AD228" s="670"/>
      <c r="AE228" s="670"/>
      <c r="AF228" s="670"/>
      <c r="AG228" s="670"/>
      <c r="AH228" s="669" t="s">
        <v>18</v>
      </c>
      <c r="AI228" s="670"/>
      <c r="AJ228" s="670"/>
      <c r="AK228" s="670"/>
      <c r="AL228" s="670"/>
      <c r="AM228" s="670"/>
      <c r="AN228" s="670"/>
      <c r="AO228" s="670"/>
      <c r="AP228" s="670"/>
      <c r="AQ228" s="670"/>
      <c r="AR228" s="670"/>
      <c r="AS228" s="670"/>
      <c r="AT228" s="671"/>
      <c r="AU228" s="653" t="s">
        <v>19</v>
      </c>
      <c r="AV228" s="654"/>
      <c r="AW228" s="654"/>
      <c r="AX228" s="655"/>
    </row>
    <row r="229" spans="1:50" ht="24.75" customHeight="1" x14ac:dyDescent="0.15">
      <c r="A229" s="1053"/>
      <c r="B229" s="1054"/>
      <c r="C229" s="1054"/>
      <c r="D229" s="1054"/>
      <c r="E229" s="1054"/>
      <c r="F229" s="1055"/>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9"/>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3"/>
      <c r="B241" s="1054"/>
      <c r="C241" s="1054"/>
      <c r="D241" s="1054"/>
      <c r="E241" s="1054"/>
      <c r="F241" s="1055"/>
      <c r="G241" s="819" t="s">
        <v>17</v>
      </c>
      <c r="H241" s="670"/>
      <c r="I241" s="670"/>
      <c r="J241" s="670"/>
      <c r="K241" s="670"/>
      <c r="L241" s="669" t="s">
        <v>18</v>
      </c>
      <c r="M241" s="670"/>
      <c r="N241" s="670"/>
      <c r="O241" s="670"/>
      <c r="P241" s="670"/>
      <c r="Q241" s="670"/>
      <c r="R241" s="670"/>
      <c r="S241" s="670"/>
      <c r="T241" s="670"/>
      <c r="U241" s="670"/>
      <c r="V241" s="670"/>
      <c r="W241" s="670"/>
      <c r="X241" s="671"/>
      <c r="Y241" s="653" t="s">
        <v>19</v>
      </c>
      <c r="Z241" s="654"/>
      <c r="AA241" s="654"/>
      <c r="AB241" s="802"/>
      <c r="AC241" s="819" t="s">
        <v>17</v>
      </c>
      <c r="AD241" s="670"/>
      <c r="AE241" s="670"/>
      <c r="AF241" s="670"/>
      <c r="AG241" s="670"/>
      <c r="AH241" s="669" t="s">
        <v>18</v>
      </c>
      <c r="AI241" s="670"/>
      <c r="AJ241" s="670"/>
      <c r="AK241" s="670"/>
      <c r="AL241" s="670"/>
      <c r="AM241" s="670"/>
      <c r="AN241" s="670"/>
      <c r="AO241" s="670"/>
      <c r="AP241" s="670"/>
      <c r="AQ241" s="670"/>
      <c r="AR241" s="670"/>
      <c r="AS241" s="670"/>
      <c r="AT241" s="671"/>
      <c r="AU241" s="653" t="s">
        <v>19</v>
      </c>
      <c r="AV241" s="654"/>
      <c r="AW241" s="654"/>
      <c r="AX241" s="655"/>
    </row>
    <row r="242" spans="1:50" ht="24.75" customHeight="1" x14ac:dyDescent="0.15">
      <c r="A242" s="1053"/>
      <c r="B242" s="1054"/>
      <c r="C242" s="1054"/>
      <c r="D242" s="1054"/>
      <c r="E242" s="1054"/>
      <c r="F242" s="1055"/>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9"/>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3"/>
      <c r="B254" s="1054"/>
      <c r="C254" s="1054"/>
      <c r="D254" s="1054"/>
      <c r="E254" s="1054"/>
      <c r="F254" s="1055"/>
      <c r="G254" s="819" t="s">
        <v>17</v>
      </c>
      <c r="H254" s="670"/>
      <c r="I254" s="670"/>
      <c r="J254" s="670"/>
      <c r="K254" s="670"/>
      <c r="L254" s="669" t="s">
        <v>18</v>
      </c>
      <c r="M254" s="670"/>
      <c r="N254" s="670"/>
      <c r="O254" s="670"/>
      <c r="P254" s="670"/>
      <c r="Q254" s="670"/>
      <c r="R254" s="670"/>
      <c r="S254" s="670"/>
      <c r="T254" s="670"/>
      <c r="U254" s="670"/>
      <c r="V254" s="670"/>
      <c r="W254" s="670"/>
      <c r="X254" s="671"/>
      <c r="Y254" s="653" t="s">
        <v>19</v>
      </c>
      <c r="Z254" s="654"/>
      <c r="AA254" s="654"/>
      <c r="AB254" s="802"/>
      <c r="AC254" s="819" t="s">
        <v>17</v>
      </c>
      <c r="AD254" s="670"/>
      <c r="AE254" s="670"/>
      <c r="AF254" s="670"/>
      <c r="AG254" s="670"/>
      <c r="AH254" s="669" t="s">
        <v>18</v>
      </c>
      <c r="AI254" s="670"/>
      <c r="AJ254" s="670"/>
      <c r="AK254" s="670"/>
      <c r="AL254" s="670"/>
      <c r="AM254" s="670"/>
      <c r="AN254" s="670"/>
      <c r="AO254" s="670"/>
      <c r="AP254" s="670"/>
      <c r="AQ254" s="670"/>
      <c r="AR254" s="670"/>
      <c r="AS254" s="670"/>
      <c r="AT254" s="671"/>
      <c r="AU254" s="653" t="s">
        <v>19</v>
      </c>
      <c r="AV254" s="654"/>
      <c r="AW254" s="654"/>
      <c r="AX254" s="655"/>
    </row>
    <row r="255" spans="1:50" ht="24.75" customHeight="1" x14ac:dyDescent="0.15">
      <c r="A255" s="1053"/>
      <c r="B255" s="1054"/>
      <c r="C255" s="1054"/>
      <c r="D255" s="1054"/>
      <c r="E255" s="1054"/>
      <c r="F255" s="1055"/>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9"/>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2020-11-19T07:19:25Z</dcterms:modified>
</cp:coreProperties>
</file>