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R1年度修正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<sst xmlns="http://schemas.openxmlformats.org/spreadsheetml/2006/main" count="2899" uniqueCount="638">
  <si>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</si>
  <si>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</si>
  <si>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</si>
  <si>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</si>
  <si>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</si>
  <si>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</si>
  <si>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</si>
  <si>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</si>
  <si>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</si>
  <si>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</si>
  <si>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</si>
  <si>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</si>
  <si>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</si>
  <si>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</si>
  <si>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</si>
  <si>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</si>
  <si>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</si>
  <si>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</si>
  <si>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</si>
  <si>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</si>
  <si>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</si>
  <si>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</si>
  <si>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</si>
  <si>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</si>
  <si>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</si>
  <si>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</si>
  <si>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</si>
  <si>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</si>
  <si>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</si>
  <si>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</si>
  <si>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</si>
  <si>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</si>
  <si>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</si>
  <si>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</si>
  <si>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</si>
  <si>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</si>
  <si>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</si>
  <si>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</si>
  <si>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</si>
  <si>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</si>
  <si>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</si>
  <si>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</si>
  <si>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</si>
  <si>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</si>
  <si>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</si>
  <si>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</si>
  <si>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</si>
  <si>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</si>
  <si>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</si>
  <si>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</si>
  <si>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</si>
  <si>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</si>
  <si>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</si>
  <si>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</si>
  <si>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</si>
  <si>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</si>
  <si>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</si>
  <si>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</si>
  <si>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</si>
  <si>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</si>
  <si>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</si>
  <si>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</si>
  <si>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</si>
  <si>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</si>
  <si>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</si>
  <si>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</si>
  <si>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</si>
  <si>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</si>
  <si>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</si>
  <si>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</si>
  <si>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</si>
  <si>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</si>
  <si>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</si>
  <si>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</si>
  <si>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</si>
  <si>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</si>
  <si>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</si>
  <si>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</si>
  <si>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</si>
  <si>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</si>
  <si>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</si>
  <si>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</si>
  <si>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</si>
  <si>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</si>
  <si>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</si>
  <si>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</si>
  <si>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</si>
  <si>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</si>
  <si>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</si>
  <si>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</si>
  <si>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</si>
  <si>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</si>
  <si>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</si>
  <si>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</si>
  <si>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</si>
  <si>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</si>
  <si>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</si>
  <si>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</si>
  <si>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</si>
  <si>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</si>
  <si>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</si>
  <si>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</si>
  <si>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</si>
  <si>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</si>
  <si>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</si>
  <si>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</si>
  <si>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</si>
  <si>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</si>
  <si>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</si>
  <si>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</si>
  <si>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</si>
  <si>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</si>
  <si>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</si>
  <si>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</si>
  <si>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</si>
  <si>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</si>
  <si>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</si>
  <si>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</si>
  <si>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</si>
  <si>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</si>
  <si>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</si>
  <si>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</si>
  <si>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</si>
  <si>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</si>
  <si>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</si>
  <si>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</si>
  <si>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</si>
  <si>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</si>
  <si>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</si>
  <si>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</si>
  <si>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</si>
  <si>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</si>
  <si>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</si>
  <si>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</si>
  <si>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</si>
  <si>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</si>
  <si>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</si>
  <si>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</si>
  <si>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</si>
  <si>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</si>
  <si>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</si>
  <si>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</si>
  <si>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</si>
  <si>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</si>
  <si>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</si>
  <si>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</si>
  <si>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</si>
  <si>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</si>
  <si>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</si>
  <si>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</si>
  <si>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</si>
  <si>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</si>
  <si>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</si>
  <si>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</si>
  <si>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</si>
  <si>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</si>
  <si>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</si>
  <si>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</si>
  <si>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</si>
  <si>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</si>
  <si>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</si>
  <si>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</si>
  <si>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</si>
  <si>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</si>
  <si>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</si>
  <si>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</si>
  <si>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</si>
  <si>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</si>
  <si>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</si>
  <si>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</si>
  <si>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</si>
  <si>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</si>
  <si>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</si>
  <si>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</si>
  <si>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</si>
  <si>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</si>
  <si>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</si>
  <si>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</si>
  <si>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</si>
  <si>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</si>
  <si>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</si>
  <si>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</si>
  <si>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</si>
  <si>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</si>
  <si>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</si>
  <si>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</si>
  <si>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</si>
  <si>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</si>
  <si>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</si>
  <si>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</si>
  <si>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</si>
  <si>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</si>
  <si>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</si>
  <si>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</si>
  <si>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</si>
  <si>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</si>
  <si>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</si>
  <si>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</si>
  <si>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</si>
  <si>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</si>
  <si>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</si>
  <si>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</si>
  <si>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</si>
  <si>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</si>
  <si>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</si>
  <si>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</si>
  <si>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</si>
  <si>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</si>
  <si>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</si>
  <si>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</si>
  <si>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</si>
  <si>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</si>
  <si>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</si>
  <si>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</si>
  <si>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</si>
  <si>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</si>
  <si>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</si>
  <si>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</si>
  <si>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</si>
  <si>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</si>
  <si>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</si>
  <si>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</si>
  <si>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</si>
  <si>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</si>
  <si>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</si>
  <si>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</si>
  <si>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</si>
  <si>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</si>
  <si>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</si>
  <si>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</si>
  <si>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</si>
  <si>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</si>
  <si>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</si>
  <si>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</si>
  <si>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</si>
  <si>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</si>
  <si>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</si>
  <si>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</si>
  <si>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</si>
  <si>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</si>
  <si>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</si>
  <si>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</si>
  <si>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</si>
  <si>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</si>
  <si>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</si>
  <si>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</si>
  <si>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</si>
  <si>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</si>
  <si>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</si>
  <si>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</si>
  <si>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</si>
  <si>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</si>
  <si>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</si>
  <si>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</si>
  <si>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</si>
  <si>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</si>
  <si>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</si>
  <si>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</si>
  <si>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</si>
  <si>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</si>
  <si>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</si>
  <si>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</si>
  <si>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</si>
  <si>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</si>
  <si>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</si>
  <si>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</si>
  <si>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</si>
  <si>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</si>
  <si>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</si>
  <si>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</si>
  <si>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</si>
  <si>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</si>
  <si>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</si>
  <si>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</si>
  <si>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</si>
  <si>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</si>
  <si>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</si>
  <si>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</si>
  <si>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</si>
  <si>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</si>
  <si>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</si>
  <si>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</si>
  <si>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</si>
  <si>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</si>
  <si>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</si>
  <si>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</si>
  <si>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</si>
  <si>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</si>
  <si>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</si>
  <si>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</si>
  <si>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</si>
  <si>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</si>
  <si>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</si>
  <si>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</si>
  <si>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</si>
  <si>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</si>
  <si>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</si>
  <si>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</si>
  <si>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</si>
  <si>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</si>
  <si>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</si>
  <si>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</si>
  <si>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</si>
  <si>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</si>
  <si>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</si>
  <si>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</si>
  <si>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</si>
  <si>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</si>
  <si>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</si>
  <si>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</si>
  <si>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</si>
  <si>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</si>
  <si>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</si>
  <si>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</si>
  <si>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</si>
  <si>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</si>
  <si>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</si>
  <si>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</si>
  <si>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</si>
  <si>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</si>
  <si>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</si>
  <si>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</si>
  <si>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</si>
  <si>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</si>
  <si>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</si>
  <si>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</si>
  <si>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</si>
  <si>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</si>
  <si>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</si>
  <si>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</si>
  <si>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</si>
  <si>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</si>
  <si>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</si>
  <si>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</si>
  <si>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</si>
  <si>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</si>
  <si>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</si>
  <si>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</si>
  <si>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</si>
  <si>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</si>
  <si>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</si>
  <si>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</si>
  <si>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</si>
  <si>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</si>
  <si>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</si>
  <si>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</si>
  <si>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</si>
  <si>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</si>
  <si>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</si>
  <si>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</si>
  <si>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</si>
  <si>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</si>
  <si>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</si>
  <si>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</si>
  <si>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</si>
  <si>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</si>
  <si>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</si>
  <si>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</si>
  <si>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</si>
  <si>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</si>
  <si>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</si>
  <si>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</si>
  <si>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</si>
  <si>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</si>
  <si>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</si>
  <si>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</si>
  <si>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</si>
  <si>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</si>
  <si>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</si>
  <si>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</si>
  <si>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</si>
  <si>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</si>
  <si>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</si>
  <si>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</si>
  <si>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</si>
  <si>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</si>
  <si>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</si>
  <si>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</si>
  <si>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</si>
  <si>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</si>
  <si>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</si>
  <si>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</si>
  <si>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</si>
  <si>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</si>
  <si>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</si>
  <si>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</si>
  <si>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</si>
  <si>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</si>
  <si>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</si>
  <si>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</si>
  <si>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</si>
  <si>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</si>
  <si>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</si>
  <si>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</si>
  <si>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</si>
  <si>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</si>
  <si>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</si>
  <si>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</si>
  <si>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</si>
  <si>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</si>
  <si>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</si>
  <si>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</si>
  <si>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</si>
  <si>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</si>
  <si>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</si>
  <si>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</si>
  <si>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</si>
  <si>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</si>
  <si>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</si>
  <si>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</si>
  <si>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</si>
  <si>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</si>
  <si>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</si>
  <si>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</si>
  <si>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</si>
  <si>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</si>
  <si>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</si>
  <si>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</si>
  <si>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</si>
  <si>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</si>
  <si>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</si>
  <si>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</si>
  <si>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</si>
  <si>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</si>
  <si>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</si>
  <si>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</si>
  <si>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</si>
  <si>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</si>
  <si>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</si>
  <si>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</si>
  <si>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</si>
  <si>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</si>
  <si>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</si>
  <si>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</si>
  <si>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</si>
  <si>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</si>
  <si>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</si>
  <si>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</si>
  <si>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</si>
  <si>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</si>
  <si>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</si>
  <si>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</si>
  <si>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</si>
  <si>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</si>
  <si>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</si>
  <si>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</si>
  <si>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</si>
  <si>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</si>
  <si>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</si>
  <si>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</si>
  <si>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</si>
  <si>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</si>
  <si>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</si>
  <si>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</si>
  <si>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</si>
  <si>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</si>
  <si>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</si>
  <si>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</si>
  <si>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</si>
  <si>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</si>
  <si>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</si>
  <si>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</si>
  <si>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</si>
  <si>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</si>
  <si>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</si>
  <si>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</si>
  <si>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</si>
  <si>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</si>
  <si>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</si>
  <si>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</si>
  <si>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</si>
  <si>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</si>
  <si>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</si>
  <si>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</si>
  <si>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</si>
  <si>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</si>
  <si>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</si>
  <si>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</si>
  <si>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</si>
  <si>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</si>
  <si>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</si>
  <si>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</si>
  <si>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</si>
  <si>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</si>
  <si>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</si>
  <si>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</si>
  <si>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</si>
  <si>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</si>
  <si>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</si>
  <si>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</si>
  <si>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</si>
  <si>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</si>
  <si>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</si>
  <si>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</si>
  <si>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</si>
  <si>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</si>
  <si>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</si>
  <si>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</si>
  <si>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</si>
  <si>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</si>
  <si>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</si>
  <si>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</si>
  <si>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</si>
  <si>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</si>
  <si>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</si>
  <si>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</si>
  <si>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</si>
  <si>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</si>
  <si>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</si>
  <si>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</si>
  <si>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</si>
  <si>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</si>
  <si>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</si>
  <si>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</si>
  <si>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</si>
  <si>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</si>
  <si>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</si>
  <si>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</si>
  <si>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</si>
  <si>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</si>
  <si>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</si>
  <si>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</si>
  <si>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</si>
  <si>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</si>
  <si>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</si>
  <si>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</si>
  <si>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</si>
  <si>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</si>
  <si>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</si>
  <si>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</si>
  <si>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</si>
  <si>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</si>
  <si>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</si>
  <si>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</si>
  <si>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</si>
  <si>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</si>
  <si>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</si>
  <si>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</si>
  <si>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</si>
  <si>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</si>
  <si>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</si>
  <si>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</si>
  <si>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</si>
  <si>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</si>
  <si>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</si>
  <si>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</si>
  <si>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</si>
  <si>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</si>
  <si>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</si>
  <si>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</si>
  <si>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</si>
  <si>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</si>
  <si>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</si>
  <si>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</si>
  <si>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</si>
  <si>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</si>
  <si>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</si>
  <si>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</si>
  <si>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</si>
  <si>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</si>
  <si>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</si>
  <si>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</si>
  <si>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</si>
  <si>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</si>
  <si>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</si>
  <si>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</si>
  <si>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</si>
  <si>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</si>
  <si>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</si>
  <si>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</si>
  <si>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</si>
  <si>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</si>
  <si>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</si>
  <si>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</si>
  <si>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</si>
  <si>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厚生労働省</t>
    <rPh sb="0" eb="2">
      <t>コウセイ</t>
    </rPh>
    <rPh sb="2" eb="5">
      <t>ロウドウショウ</t>
    </rPh>
    <phoneticPr fontId="5"/>
  </si>
  <si>
    <t>補聴器販売者の技能向上研修等経費</t>
  </si>
  <si>
    <t>平成２８年度</t>
  </si>
  <si>
    <t>総務課</t>
  </si>
  <si>
    <t xml:space="preserve">補聴器については、近年、消費者トラブルが急増しており、独立行政法人国民生活センターから「補聴器に関して、販売店の知識・技能やサービス体制が十分でない」との問題点も指摘されている。そこで、補聴器の安全で効果的な使用に資するため、補聴器販売者の技能向上等に必要な経費を要求するものである。
</t>
  </si>
  <si>
    <t>　補聴器販売者が適切な補聴器の選定や使用指導等を的確に行えるよう、必要な知識及び技能を習得させるための研修の実施。また、補聴器を取り扱う販売店の販売・サービス体制の充実・向上を図るとともに、消費者が機能や価格などを十分に理解した上で販売するよう促すマニュアルを作成し、補聴器販売者や販売店において活用できるようにする。併せて補聴器に関する情報等について普及啓発を行う。</t>
  </si>
  <si>
    <t>補聴器販売者養成研修の受講者の人数（目標値「前年度以上」）</t>
  </si>
  <si>
    <t>研修受講者数</t>
  </si>
  <si>
    <t>人</t>
  </si>
  <si>
    <t>補助事業者からの実績報告</t>
  </si>
  <si>
    <t>研修開催回数</t>
  </si>
  <si>
    <t>単位当たりコスト＝Ｘ ／ Ｙ
Ｘ：執行額
Ｙ：研修開催回数　　　　　　　　　　　　　　</t>
  </si>
  <si>
    <t>回</t>
  </si>
  <si>
    <t>百万円</t>
  </si>
  <si>
    <t>　　X/Y</t>
  </si>
  <si>
    <t>31百万円／14回</t>
  </si>
  <si>
    <t>41百万円/16回</t>
    <rPh sb="2" eb="3">
      <t>ヒャク</t>
    </rPh>
    <rPh sb="3" eb="5">
      <t>マンエン</t>
    </rPh>
    <rPh sb="8" eb="9">
      <t>カイ</t>
    </rPh>
    <phoneticPr fontId="6"/>
  </si>
  <si>
    <t>施策大目標２　必要な医療従事者を確保するとともに、資質の向上を図ること</t>
  </si>
  <si>
    <t>医療従事者の資質の向上を図ること（施策目標Ⅰ－２－２）</t>
  </si>
  <si>
    <t>補聴器販売者が適切な補聴器の選定や使用、指導等を的確に行えるよう、必要な知識及び技能を習得させることで、その資質向上を図ることができる。</t>
  </si>
  <si>
    <t>(独）国民生活支援センターに対する補聴器に関する相談件数が10年前に比べ倍増していることや、高齢化の進展もあり、国民のニーズは高いと考えられる。</t>
  </si>
  <si>
    <t>補聴器販売者の質の格差が生じないよう、国が実施すべき事業である。</t>
    <rPh sb="7" eb="8">
      <t>シツ</t>
    </rPh>
    <rPh sb="9" eb="11">
      <t>カクサ</t>
    </rPh>
    <rPh sb="12" eb="13">
      <t>ショウ</t>
    </rPh>
    <rPh sb="19" eb="20">
      <t>クニ</t>
    </rPh>
    <rPh sb="21" eb="23">
      <t>ジッシ</t>
    </rPh>
    <rPh sb="26" eb="28">
      <t>ジギョウ</t>
    </rPh>
    <phoneticPr fontId="5"/>
  </si>
  <si>
    <t>団塊の世代が、75歳以上になる2025年に向けて、より社会のニーズが高まることから優先度の高いものと考えられる。</t>
  </si>
  <si>
    <t>‐</t>
  </si>
  <si>
    <t>無</t>
  </si>
  <si>
    <t>受益者との負担関係は妥当である。</t>
    <phoneticPr fontId="5"/>
  </si>
  <si>
    <t>交付要綱において真に必要な経費のみ計上している。</t>
    <phoneticPr fontId="5"/>
  </si>
  <si>
    <t>会場借料の縮減などコスト削減に取り組んでいる。</t>
    <rPh sb="0" eb="2">
      <t>カイジョウ</t>
    </rPh>
    <rPh sb="2" eb="4">
      <t>シャクリョウ</t>
    </rPh>
    <rPh sb="5" eb="7">
      <t>シュクゲン</t>
    </rPh>
    <rPh sb="12" eb="14">
      <t>サクゲン</t>
    </rPh>
    <rPh sb="15" eb="16">
      <t>ト</t>
    </rPh>
    <rPh sb="17" eb="18">
      <t>ク</t>
    </rPh>
    <phoneticPr fontId="5"/>
  </si>
  <si>
    <t>成果実績は成果目標を下回ったが、これは希望しながらも受講できなかった者が参加しやすいよう地方都市で開催したためである。</t>
    <rPh sb="19" eb="21">
      <t>キボウ</t>
    </rPh>
    <rPh sb="26" eb="28">
      <t>ジュコウ</t>
    </rPh>
    <rPh sb="34" eb="35">
      <t>モノ</t>
    </rPh>
    <rPh sb="36" eb="38">
      <t>サンカ</t>
    </rPh>
    <rPh sb="44" eb="46">
      <t>チホウ</t>
    </rPh>
    <rPh sb="46" eb="48">
      <t>トシ</t>
    </rPh>
    <rPh sb="49" eb="51">
      <t>カイサイ</t>
    </rPh>
    <phoneticPr fontId="5"/>
  </si>
  <si>
    <t>見込みに見合った活動実績となっている。</t>
    <rPh sb="4" eb="6">
      <t>ミア</t>
    </rPh>
    <rPh sb="8" eb="10">
      <t>カツドウ</t>
    </rPh>
    <rPh sb="10" eb="12">
      <t>ジッセキ</t>
    </rPh>
    <phoneticPr fontId="5"/>
  </si>
  <si>
    <t>-</t>
    <phoneticPr fontId="5"/>
  </si>
  <si>
    <t>過去のアンケート結果に基づき、開催場所の増加や平日の開催を行ったところであるが、増やした開催地の利便性等により参加者が限定されたこと等により、成果実績は成果目標を下回っている。引き続き、受講を希望する者がより多く受講できる環境を整える必要がある。</t>
    <rPh sb="0" eb="2">
      <t>カコ</t>
    </rPh>
    <rPh sb="88" eb="89">
      <t>ヒ</t>
    </rPh>
    <rPh sb="90" eb="91">
      <t>ツヅ</t>
    </rPh>
    <phoneticPr fontId="6"/>
  </si>
  <si>
    <t>研修受講者のアンケート結果等に基づき、受講を希望する者がより多く受講できるよう、大都市と、過去の開催実績を基に、未だ開催されていない地方都市を中心に選定し全国16会場にて研修を実施予定としている。</t>
    <rPh sb="45" eb="47">
      <t>カコ</t>
    </rPh>
    <rPh sb="71" eb="73">
      <t>チュウシン</t>
    </rPh>
    <phoneticPr fontId="6"/>
  </si>
  <si>
    <t>新28-007</t>
  </si>
  <si>
    <t>新28-005</t>
  </si>
  <si>
    <t>0071</t>
  </si>
  <si>
    <t>0076</t>
    <phoneticPr fontId="5"/>
  </si>
  <si>
    <t>A.一般社団法人日本補聴器販売店協会</t>
    <rPh sb="2" eb="4">
      <t>イッパン</t>
    </rPh>
    <rPh sb="4" eb="8">
      <t>シャダンホウジン</t>
    </rPh>
    <rPh sb="8" eb="10">
      <t>ニホン</t>
    </rPh>
    <rPh sb="10" eb="13">
      <t>ホチョウキ</t>
    </rPh>
    <rPh sb="13" eb="16">
      <t>ハンバイテン</t>
    </rPh>
    <rPh sb="16" eb="18">
      <t>キョウカイ</t>
    </rPh>
    <phoneticPr fontId="6"/>
  </si>
  <si>
    <t>一般社団法人日本補聴器販売店協会</t>
    <rPh sb="0" eb="2">
      <t>イッパン</t>
    </rPh>
    <rPh sb="2" eb="6">
      <t>シャダンホウジン</t>
    </rPh>
    <rPh sb="6" eb="8">
      <t>ニホン</t>
    </rPh>
    <rPh sb="8" eb="11">
      <t>ホチョウキ</t>
    </rPh>
    <rPh sb="11" eb="14">
      <t>ハンバイテン</t>
    </rPh>
    <rPh sb="14" eb="16">
      <t>キョウカイ</t>
    </rPh>
    <phoneticPr fontId="5"/>
  </si>
  <si>
    <t>補聴器の購入方法の普及、補聴器普及のポスター作成</t>
    <phoneticPr fontId="5"/>
  </si>
  <si>
    <t>補助金等交付</t>
  </si>
  <si>
    <t>-</t>
    <phoneticPr fontId="5"/>
  </si>
  <si>
    <t>株式会社電通東日本</t>
    <rPh sb="0" eb="4">
      <t>カブシキガイシャ</t>
    </rPh>
    <rPh sb="4" eb="6">
      <t>デンツウ</t>
    </rPh>
    <rPh sb="6" eb="7">
      <t>ヒガシ</t>
    </rPh>
    <rPh sb="7" eb="9">
      <t>ニホン</t>
    </rPh>
    <phoneticPr fontId="5"/>
  </si>
  <si>
    <t>普及のためのHP作成</t>
    <rPh sb="0" eb="2">
      <t>フキュウ</t>
    </rPh>
    <rPh sb="8" eb="10">
      <t>サクセイ</t>
    </rPh>
    <phoneticPr fontId="5"/>
  </si>
  <si>
    <t>単位当たりコストは平成30年度と同額であり、妥当と考えている。</t>
    <rPh sb="16" eb="18">
      <t>ドウガク</t>
    </rPh>
    <phoneticPr fontId="5"/>
  </si>
  <si>
    <t>B.</t>
    <phoneticPr fontId="6"/>
  </si>
  <si>
    <t>借料及び損料</t>
    <rPh sb="0" eb="3">
      <t>シャクリョウオヨ</t>
    </rPh>
    <rPh sb="4" eb="6">
      <t>ソンリョウ</t>
    </rPh>
    <phoneticPr fontId="5"/>
  </si>
  <si>
    <t>旅費</t>
    <rPh sb="0" eb="2">
      <t>リョヒ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</si>
  <si>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</si>
  <si>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</si>
  <si>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その他</t>
    <rPh sb="2" eb="3">
      <t>ホカ</t>
    </rPh>
    <phoneticPr fontId="5"/>
  </si>
  <si>
    <t>会場借料</t>
    <rPh sb="0" eb="2">
      <t>カイジョウ</t>
    </rPh>
    <rPh sb="2" eb="4">
      <t>シャクリョウ</t>
    </rPh>
    <phoneticPr fontId="5"/>
  </si>
  <si>
    <t>講師旅費</t>
    <rPh sb="0" eb="2">
      <t>コウシ</t>
    </rPh>
    <rPh sb="2" eb="4">
      <t>リョヒ</t>
    </rPh>
    <phoneticPr fontId="5"/>
  </si>
  <si>
    <t>テキスト印刷代等</t>
    <rPh sb="4" eb="6">
      <t>インサツ</t>
    </rPh>
    <rPh sb="6" eb="7">
      <t>ダイ</t>
    </rPh>
    <rPh sb="7" eb="8">
      <t>ナド</t>
    </rPh>
    <phoneticPr fontId="5"/>
  </si>
  <si>
    <t>発送費</t>
    <rPh sb="0" eb="2">
      <t>ハッソウ</t>
    </rPh>
    <rPh sb="2" eb="3">
      <t>ヒ</t>
    </rPh>
    <phoneticPr fontId="5"/>
  </si>
  <si>
    <t>諸謝金等</t>
    <rPh sb="0" eb="3">
      <t>ショシャキン</t>
    </rPh>
    <rPh sb="3" eb="4">
      <t>ナド</t>
    </rPh>
    <phoneticPr fontId="5"/>
  </si>
  <si>
    <t>医療施設運営費等補助金</t>
    <rPh sb="0" eb="2">
      <t>イリョウ</t>
    </rPh>
    <rPh sb="2" eb="4">
      <t>シセツ</t>
    </rPh>
    <rPh sb="4" eb="7">
      <t>ウンエイヒ</t>
    </rPh>
    <rPh sb="7" eb="8">
      <t>トウ</t>
    </rPh>
    <rPh sb="8" eb="11">
      <t>ホジョキン</t>
    </rPh>
    <phoneticPr fontId="5"/>
  </si>
  <si>
    <t>点検対象外</t>
    <rPh sb="0" eb="2">
      <t>テンケン</t>
    </rPh>
    <rPh sb="2" eb="5">
      <t>タイショウガイ</t>
    </rPh>
    <phoneticPr fontId="5"/>
  </si>
  <si>
    <t>－</t>
    <phoneticPr fontId="5"/>
  </si>
  <si>
    <t>引き続き、必要な予算額を確保し、適正な執行に努めること。</t>
    <phoneticPr fontId="5"/>
  </si>
  <si>
    <t>課長：熊木　正人</t>
    <rPh sb="0" eb="2">
      <t>カチョウ</t>
    </rPh>
    <rPh sb="3" eb="5">
      <t>クマキ</t>
    </rPh>
    <rPh sb="6" eb="8">
      <t>マサト</t>
    </rPh>
    <phoneticPr fontId="5"/>
  </si>
  <si>
    <t>-</t>
    <phoneticPr fontId="5"/>
  </si>
  <si>
    <t>41百万円/16回</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</si>
</sst>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right" vertical="center"/>
      <protection locked="0"/>
    </xf>
    <xf numFmtId="177" fontId="0" fillId="5" borderId="71" xfId="0" applyNumberFormat="1" applyFont="1" applyFill="1" applyBorder="1" applyAlignment="1" applyProtection="1">
      <alignment horizontal="right" vertical="center"/>
      <protection locked="0"/>
    </xf>
    <xf numFmtId="177" fontId="0" fillId="5"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protection locked="0"/>
    </xf>
    <xf numFmtId="0" fontId="3" fillId="5" borderId="93" xfId="0" applyFont="1" applyFill="1" applyBorder="1" applyAlignment="1" applyProtection="1">
      <alignment horizontal="left" vertical="center"/>
      <protection locked="0"/>
    </xf>
    <xf numFmtId="0" fontId="0" fillId="5" borderId="7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5" borderId="13" xfId="0" applyNumberFormat="1" applyFont="1" applyFill="1" applyBorder="1" applyAlignment="1" applyProtection="1">
      <alignment horizontal="right" vertical="center"/>
      <protection locked="0"/>
    </xf>
    <xf numFmtId="177" fontId="0" fillId="5" borderId="14" xfId="0" applyNumberFormat="1" applyFont="1" applyFill="1" applyBorder="1" applyAlignment="1" applyProtection="1">
      <alignment horizontal="right" vertical="center"/>
      <protection locked="0"/>
    </xf>
    <xf numFmtId="177" fontId="0" fillId="5"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8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3"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743</xdr:row>
      <xdr:rowOff>12700</xdr:rowOff>
    </xdr:from>
    <xdr:to>
      <xdr:col>38</xdr:col>
      <xdr:colOff>0</xdr:colOff>
      <xdr:row>744</xdr:row>
      <xdr:rowOff>228600</xdr:rowOff>
    </xdr:to>
    <xdr:sp macro="" textlink="">
      <xdr:nvSpPr>
        <xdr:cNvPr id="2" name="正方形/長方形 1"/>
        <xdr:cNvSpPr/>
      </xdr:nvSpPr>
      <xdr:spPr>
        <a:xfrm>
          <a:off x="3400425" y="38827075"/>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４１百万円</a:t>
          </a:r>
        </a:p>
      </xdr:txBody>
    </xdr:sp>
    <xdr:clientData/>
  </xdr:twoCellAnchor>
  <xdr:twoCellAnchor>
    <xdr:from>
      <xdr:col>16</xdr:col>
      <xdr:colOff>190501</xdr:colOff>
      <xdr:row>749</xdr:row>
      <xdr:rowOff>212912</xdr:rowOff>
    </xdr:from>
    <xdr:to>
      <xdr:col>38</xdr:col>
      <xdr:colOff>27216</xdr:colOff>
      <xdr:row>751</xdr:row>
      <xdr:rowOff>81429</xdr:rowOff>
    </xdr:to>
    <xdr:sp macro="" textlink="">
      <xdr:nvSpPr>
        <xdr:cNvPr id="3" name="正方形/長方形 2"/>
        <xdr:cNvSpPr/>
      </xdr:nvSpPr>
      <xdr:spPr>
        <a:xfrm>
          <a:off x="3390901" y="41141837"/>
          <a:ext cx="4237265" cy="5733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一般社団法人日本補聴器販売店協会</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４１百万</a:t>
          </a:r>
          <a:endParaRPr kumimoji="1" lang="en-US" altLang="ja-JP" sz="1100">
            <a:solidFill>
              <a:schemeClr val="tx1"/>
            </a:solidFill>
            <a:latin typeface="+mn-lt"/>
            <a:ea typeface="+mn-ea"/>
            <a:cs typeface="+mn-cs"/>
          </a:endParaRPr>
        </a:p>
      </xdr:txBody>
    </xdr:sp>
    <xdr:clientData/>
  </xdr:twoCellAnchor>
  <xdr:twoCellAnchor>
    <xdr:from>
      <xdr:col>16</xdr:col>
      <xdr:colOff>101600</xdr:colOff>
      <xdr:row>744</xdr:row>
      <xdr:rowOff>272140</xdr:rowOff>
    </xdr:from>
    <xdr:to>
      <xdr:col>38</xdr:col>
      <xdr:colOff>0</xdr:colOff>
      <xdr:row>747</xdr:row>
      <xdr:rowOff>44824</xdr:rowOff>
    </xdr:to>
    <xdr:sp macro="" textlink="">
      <xdr:nvSpPr>
        <xdr:cNvPr id="4" name="大かっこ 3"/>
        <xdr:cNvSpPr/>
      </xdr:nvSpPr>
      <xdr:spPr>
        <a:xfrm>
          <a:off x="3302000" y="39438940"/>
          <a:ext cx="4298950" cy="829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27</xdr:col>
      <xdr:colOff>136071</xdr:colOff>
      <xdr:row>747</xdr:row>
      <xdr:rowOff>217716</xdr:rowOff>
    </xdr:from>
    <xdr:to>
      <xdr:col>36</xdr:col>
      <xdr:colOff>68036</xdr:colOff>
      <xdr:row>749</xdr:row>
      <xdr:rowOff>67236</xdr:rowOff>
    </xdr:to>
    <xdr:sp macro="" textlink="">
      <xdr:nvSpPr>
        <xdr:cNvPr id="5" name="テキスト ボックス 4"/>
        <xdr:cNvSpPr txBox="1"/>
      </xdr:nvSpPr>
      <xdr:spPr>
        <a:xfrm>
          <a:off x="5536746" y="40441791"/>
          <a:ext cx="1732190" cy="55437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13607</xdr:colOff>
      <xdr:row>744</xdr:row>
      <xdr:rowOff>340179</xdr:rowOff>
    </xdr:from>
    <xdr:to>
      <xdr:col>37</xdr:col>
      <xdr:colOff>122464</xdr:colOff>
      <xdr:row>746</xdr:row>
      <xdr:rowOff>272143</xdr:rowOff>
    </xdr:to>
    <xdr:sp macro="" textlink="">
      <xdr:nvSpPr>
        <xdr:cNvPr id="6" name="テキスト ボックス 5"/>
        <xdr:cNvSpPr txBox="1"/>
      </xdr:nvSpPr>
      <xdr:spPr>
        <a:xfrm>
          <a:off x="3414032" y="39506979"/>
          <a:ext cx="4109357" cy="636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補聴器</a:t>
          </a:r>
          <a:r>
            <a:rPr lang="ja-JP" altLang="en-US" sz="1100">
              <a:solidFill>
                <a:schemeClr val="dk1"/>
              </a:solidFill>
              <a:effectLst/>
              <a:latin typeface="+mn-lt"/>
              <a:ea typeface="+mn-ea"/>
              <a:cs typeface="+mn-cs"/>
            </a:rPr>
            <a:t>販売者の技能向上</a:t>
          </a:r>
          <a:r>
            <a:rPr lang="ja-JP" altLang="ja-JP" sz="1100">
              <a:solidFill>
                <a:schemeClr val="dk1"/>
              </a:solidFill>
              <a:effectLst/>
              <a:latin typeface="+mn-lt"/>
              <a:ea typeface="+mn-ea"/>
              <a:cs typeface="+mn-cs"/>
            </a:rPr>
            <a:t>のための研修</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マニュアル作成及び普及啓発</a:t>
          </a:r>
          <a:endParaRPr lang="ja-JP" altLang="ja-JP">
            <a:effectLst/>
          </a:endParaRPr>
        </a:p>
      </xdr:txBody>
    </xdr:sp>
    <xdr:clientData/>
  </xdr:twoCellAnchor>
  <xdr:twoCellAnchor>
    <xdr:from>
      <xdr:col>27</xdr:col>
      <xdr:colOff>0</xdr:colOff>
      <xdr:row>747</xdr:row>
      <xdr:rowOff>0</xdr:rowOff>
    </xdr:from>
    <xdr:to>
      <xdr:col>27</xdr:col>
      <xdr:colOff>0</xdr:colOff>
      <xdr:row>749</xdr:row>
      <xdr:rowOff>0</xdr:rowOff>
    </xdr:to>
    <xdr:cxnSp macro="">
      <xdr:nvCxnSpPr>
        <xdr:cNvPr id="7" name="直線矢印コネクタ 6"/>
        <xdr:cNvCxnSpPr/>
      </xdr:nvCxnSpPr>
      <xdr:spPr>
        <a:xfrm>
          <a:off x="5400675" y="40224075"/>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149680</xdr:colOff>
      <xdr:row>751</xdr:row>
      <xdr:rowOff>156882</xdr:rowOff>
    </xdr:from>
    <xdr:to>
      <xdr:col>39</xdr:col>
      <xdr:colOff>102508</xdr:colOff>
      <xdr:row>753</xdr:row>
      <xdr:rowOff>11206</xdr:rowOff>
    </xdr:to>
    <xdr:sp macro="" textlink="">
      <xdr:nvSpPr>
        <xdr:cNvPr id="8" name="大かっこ 7"/>
        <xdr:cNvSpPr/>
      </xdr:nvSpPr>
      <xdr:spPr>
        <a:xfrm>
          <a:off x="3175268" y="43478823"/>
          <a:ext cx="4793769" cy="5490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16</xdr:col>
      <xdr:colOff>152080</xdr:colOff>
      <xdr:row>751</xdr:row>
      <xdr:rowOff>78442</xdr:rowOff>
    </xdr:from>
    <xdr:to>
      <xdr:col>38</xdr:col>
      <xdr:colOff>97652</xdr:colOff>
      <xdr:row>753</xdr:row>
      <xdr:rowOff>16809</xdr:rowOff>
    </xdr:to>
    <xdr:sp macro="" textlink="">
      <xdr:nvSpPr>
        <xdr:cNvPr id="13" name="テキスト ボックス 12"/>
        <xdr:cNvSpPr txBox="1"/>
      </xdr:nvSpPr>
      <xdr:spPr>
        <a:xfrm>
          <a:off x="3379374" y="43400383"/>
          <a:ext cx="4383102" cy="633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補聴器</a:t>
          </a:r>
          <a:r>
            <a:rPr lang="ja-JP" altLang="en-US" sz="1100">
              <a:solidFill>
                <a:schemeClr val="dk1"/>
              </a:solidFill>
              <a:effectLst/>
              <a:latin typeface="+mn-lt"/>
              <a:ea typeface="+mn-ea"/>
              <a:cs typeface="+mn-cs"/>
            </a:rPr>
            <a:t>の購入方法の普及、補聴器普及のポスター作成</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2" t="s">
        <v>0</v>
      </c>
      <c r="AK2" s="982"/>
      <c r="AL2" s="982"/>
      <c r="AM2" s="982"/>
      <c r="AN2" s="982"/>
      <c r="AO2" s="983"/>
      <c r="AP2" s="983"/>
      <c r="AQ2" s="983"/>
      <c r="AR2" s="78" t="str">
        <f>IF(OR(AO2="　", AO2=""), "", "-")</f>
        <v/>
      </c>
      <c r="AS2" s="984">
        <v>76</v>
      </c>
      <c r="AT2" s="984"/>
      <c r="AU2" s="984"/>
      <c r="AV2" s="51" t="str">
        <f>IF(AW2="", "", "-")</f>
        <v/>
      </c>
      <c r="AW2" s="929"/>
      <c r="AX2" s="929"/>
    </row>
    <row r="3" spans="1:50" ht="21" customHeight="1" thickBot="1" x14ac:dyDescent="0.2">
      <c r="A3" s="885" t="s">
        <v>430</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562</v>
      </c>
      <c r="AK3" s="887"/>
      <c r="AL3" s="887"/>
      <c r="AM3" s="887"/>
      <c r="AN3" s="887"/>
      <c r="AO3" s="887"/>
      <c r="AP3" s="887"/>
      <c r="AQ3" s="887"/>
      <c r="AR3" s="887"/>
      <c r="AS3" s="887"/>
      <c r="AT3" s="887"/>
      <c r="AU3" s="887"/>
      <c r="AV3" s="887"/>
      <c r="AW3" s="887"/>
      <c r="AX3" s="24" t="s">
        <v>65</v>
      </c>
    </row>
    <row r="4" spans="1:50" ht="24.75" customHeight="1" x14ac:dyDescent="0.15">
      <c r="A4" s="710" t="s">
        <v>25</v>
      </c>
      <c r="B4" s="711"/>
      <c r="C4" s="711"/>
      <c r="D4" s="711"/>
      <c r="E4" s="711"/>
      <c r="F4" s="711"/>
      <c r="G4" s="688" t="s">
        <v>576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7" t="s">
        <v>577</v>
      </c>
      <c r="H5" s="858"/>
      <c r="I5" s="858"/>
      <c r="J5" s="858"/>
      <c r="K5" s="858"/>
      <c r="L5" s="858"/>
      <c r="M5" s="859" t="s">
        <v>66</v>
      </c>
      <c r="N5" s="860"/>
      <c r="O5" s="860"/>
      <c r="P5" s="860"/>
      <c r="Q5" s="860"/>
      <c r="R5" s="861"/>
      <c r="S5" s="862" t="s">
        <v>70</v>
      </c>
      <c r="T5" s="858"/>
      <c r="U5" s="858"/>
      <c r="V5" s="858"/>
      <c r="W5" s="858"/>
      <c r="X5" s="863"/>
      <c r="Y5" s="704" t="s">
        <v>3</v>
      </c>
      <c r="Z5" s="546"/>
      <c r="AA5" s="546"/>
      <c r="AB5" s="546"/>
      <c r="AC5" s="546"/>
      <c r="AD5" s="547"/>
      <c r="AE5" s="705" t="s">
        <v>578</v>
      </c>
      <c r="AF5" s="705"/>
      <c r="AG5" s="705"/>
      <c r="AH5" s="705"/>
      <c r="AI5" s="705"/>
      <c r="AJ5" s="705"/>
      <c r="AK5" s="705"/>
      <c r="AL5" s="705"/>
      <c r="AM5" s="705"/>
      <c r="AN5" s="705"/>
      <c r="AO5" s="705"/>
      <c r="AP5" s="706"/>
      <c r="AQ5" s="707" t="s">
        <v>635</v>
      </c>
      <c r="AR5" s="708"/>
      <c r="AS5" s="708"/>
      <c r="AT5" s="708"/>
      <c r="AU5" s="708"/>
      <c r="AV5" s="708"/>
      <c r="AW5" s="708"/>
      <c r="AX5" s="709"/>
    </row>
    <row r="6" spans="1:50" ht="39" customHeight="1" x14ac:dyDescent="0.15">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569</v>
      </c>
      <c r="H7" s="502"/>
      <c r="I7" s="502"/>
      <c r="J7" s="502"/>
      <c r="K7" s="502"/>
      <c r="L7" s="502"/>
      <c r="M7" s="502"/>
      <c r="N7" s="502"/>
      <c r="O7" s="502"/>
      <c r="P7" s="502"/>
      <c r="Q7" s="502"/>
      <c r="R7" s="502"/>
      <c r="S7" s="502"/>
      <c r="T7" s="502"/>
      <c r="U7" s="502"/>
      <c r="V7" s="502"/>
      <c r="W7" s="502"/>
      <c r="X7" s="503"/>
      <c r="Y7" s="940" t="s">
        <v>394</v>
      </c>
      <c r="Z7" s="446"/>
      <c r="AA7" s="446"/>
      <c r="AB7" s="446"/>
      <c r="AC7" s="446"/>
      <c r="AD7" s="941"/>
      <c r="AE7" s="930" t="s">
        <v>569</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8" t="s">
        <v>259</v>
      </c>
      <c r="B8" s="499"/>
      <c r="C8" s="499"/>
      <c r="D8" s="499"/>
      <c r="E8" s="499"/>
      <c r="F8" s="500"/>
      <c r="G8" s="951" t="str">
        <f>入力規則等!A27</f>
        <v>-</v>
      </c>
      <c r="H8" s="726"/>
      <c r="I8" s="726"/>
      <c r="J8" s="726"/>
      <c r="K8" s="726"/>
      <c r="L8" s="726"/>
      <c r="M8" s="726"/>
      <c r="N8" s="726"/>
      <c r="O8" s="726"/>
      <c r="P8" s="726"/>
      <c r="Q8" s="726"/>
      <c r="R8" s="726"/>
      <c r="S8" s="726"/>
      <c r="T8" s="726"/>
      <c r="U8" s="726"/>
      <c r="V8" s="726"/>
      <c r="W8" s="726"/>
      <c r="X8" s="952"/>
      <c r="Y8" s="864" t="s">
        <v>260</v>
      </c>
      <c r="Z8" s="865"/>
      <c r="AA8" s="865"/>
      <c r="AB8" s="865"/>
      <c r="AC8" s="865"/>
      <c r="AD8" s="866"/>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7" t="s">
        <v>23</v>
      </c>
      <c r="B9" s="868"/>
      <c r="C9" s="868"/>
      <c r="D9" s="868"/>
      <c r="E9" s="868"/>
      <c r="F9" s="868"/>
      <c r="G9" s="869" t="s">
        <v>579</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66" t="s">
        <v>30</v>
      </c>
      <c r="B10" s="667"/>
      <c r="C10" s="667"/>
      <c r="D10" s="667"/>
      <c r="E10" s="667"/>
      <c r="F10" s="667"/>
      <c r="G10" s="760" t="s">
        <v>580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4" t="s">
        <v>24</v>
      </c>
      <c r="B12" s="995"/>
      <c r="C12" s="995"/>
      <c r="D12" s="995"/>
      <c r="E12" s="995"/>
      <c r="F12" s="996"/>
      <c r="G12" s="766"/>
      <c r="H12" s="767"/>
      <c r="I12" s="767"/>
      <c r="J12" s="767"/>
      <c r="K12" s="767"/>
      <c r="L12" s="767"/>
      <c r="M12" s="767"/>
      <c r="N12" s="767"/>
      <c r="O12" s="767"/>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8"/>
    </row>
    <row r="13" spans="1:50" ht="21" customHeight="1" x14ac:dyDescent="0.15">
      <c r="A13" s="614"/>
      <c r="B13" s="615"/>
      <c r="C13" s="615"/>
      <c r="D13" s="615"/>
      <c r="E13" s="615"/>
      <c r="F13" s="616"/>
      <c r="G13" s="729" t="s">
        <v>6</v>
      </c>
      <c r="H13" s="730"/>
      <c r="I13" s="770" t="s">
        <v>7</v>
      </c>
      <c r="J13" s="771"/>
      <c r="K13" s="771"/>
      <c r="L13" s="771"/>
      <c r="M13" s="771"/>
      <c r="N13" s="771"/>
      <c r="O13" s="772"/>
      <c r="P13" s="663">
        <v>31</v>
      </c>
      <c r="Q13" s="664"/>
      <c r="R13" s="664"/>
      <c r="S13" s="664"/>
      <c r="T13" s="664"/>
      <c r="U13" s="664"/>
      <c r="V13" s="665"/>
      <c r="W13" s="663">
        <v>41</v>
      </c>
      <c r="X13" s="664"/>
      <c r="Y13" s="664"/>
      <c r="Z13" s="664"/>
      <c r="AA13" s="664"/>
      <c r="AB13" s="664"/>
      <c r="AC13" s="665"/>
      <c r="AD13" s="663">
        <v>41</v>
      </c>
      <c r="AE13" s="664"/>
      <c r="AF13" s="664"/>
      <c r="AG13" s="664"/>
      <c r="AH13" s="664"/>
      <c r="AI13" s="664"/>
      <c r="AJ13" s="665"/>
      <c r="AK13" s="663">
        <v>41</v>
      </c>
      <c r="AL13" s="664"/>
      <c r="AM13" s="664"/>
      <c r="AN13" s="664"/>
      <c r="AO13" s="664"/>
      <c r="AP13" s="664"/>
      <c r="AQ13" s="665"/>
      <c r="AR13" s="937">
        <v>41</v>
      </c>
      <c r="AS13" s="938"/>
      <c r="AT13" s="938"/>
      <c r="AU13" s="938"/>
      <c r="AV13" s="938"/>
      <c r="AW13" s="938"/>
      <c r="AX13" s="939"/>
    </row>
    <row r="14" spans="1:50" ht="21" customHeight="1" x14ac:dyDescent="0.15">
      <c r="A14" s="614"/>
      <c r="B14" s="615"/>
      <c r="C14" s="615"/>
      <c r="D14" s="615"/>
      <c r="E14" s="615"/>
      <c r="F14" s="616"/>
      <c r="G14" s="731"/>
      <c r="H14" s="732"/>
      <c r="I14" s="717" t="s">
        <v>8</v>
      </c>
      <c r="J14" s="768"/>
      <c r="K14" s="768"/>
      <c r="L14" s="768"/>
      <c r="M14" s="768"/>
      <c r="N14" s="768"/>
      <c r="O14" s="769"/>
      <c r="P14" s="663" t="s">
        <v>569</v>
      </c>
      <c r="Q14" s="664"/>
      <c r="R14" s="664"/>
      <c r="S14" s="664"/>
      <c r="T14" s="664"/>
      <c r="U14" s="664"/>
      <c r="V14" s="665"/>
      <c r="W14" s="663" t="s">
        <v>569</v>
      </c>
      <c r="X14" s="664"/>
      <c r="Y14" s="664"/>
      <c r="Z14" s="664"/>
      <c r="AA14" s="664"/>
      <c r="AB14" s="664"/>
      <c r="AC14" s="665"/>
      <c r="AD14" s="663" t="s">
        <v>569</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15">
      <c r="A15" s="614"/>
      <c r="B15" s="615"/>
      <c r="C15" s="615"/>
      <c r="D15" s="615"/>
      <c r="E15" s="615"/>
      <c r="F15" s="616"/>
      <c r="G15" s="731"/>
      <c r="H15" s="732"/>
      <c r="I15" s="717" t="s">
        <v>51</v>
      </c>
      <c r="J15" s="718"/>
      <c r="K15" s="718"/>
      <c r="L15" s="718"/>
      <c r="M15" s="718"/>
      <c r="N15" s="718"/>
      <c r="O15" s="719"/>
      <c r="P15" s="663" t="s">
        <v>569</v>
      </c>
      <c r="Q15" s="664"/>
      <c r="R15" s="664"/>
      <c r="S15" s="664"/>
      <c r="T15" s="664"/>
      <c r="U15" s="664"/>
      <c r="V15" s="665"/>
      <c r="W15" s="663" t="s">
        <v>569</v>
      </c>
      <c r="X15" s="664"/>
      <c r="Y15" s="664"/>
      <c r="Z15" s="664"/>
      <c r="AA15" s="664"/>
      <c r="AB15" s="664"/>
      <c r="AC15" s="665"/>
      <c r="AD15" s="663" t="s">
        <v>569</v>
      </c>
      <c r="AE15" s="664"/>
      <c r="AF15" s="664"/>
      <c r="AG15" s="664"/>
      <c r="AH15" s="664"/>
      <c r="AI15" s="664"/>
      <c r="AJ15" s="665"/>
      <c r="AK15" s="663"/>
      <c r="AL15" s="664"/>
      <c r="AM15" s="664"/>
      <c r="AN15" s="664"/>
      <c r="AO15" s="664"/>
      <c r="AP15" s="664"/>
      <c r="AQ15" s="665"/>
      <c r="AR15" s="663"/>
      <c r="AS15" s="664"/>
      <c r="AT15" s="664"/>
      <c r="AU15" s="664"/>
      <c r="AV15" s="664"/>
      <c r="AW15" s="664"/>
      <c r="AX15" s="814"/>
    </row>
    <row r="16" spans="1:50" ht="21" customHeight="1" x14ac:dyDescent="0.15">
      <c r="A16" s="614"/>
      <c r="B16" s="615"/>
      <c r="C16" s="615"/>
      <c r="D16" s="615"/>
      <c r="E16" s="615"/>
      <c r="F16" s="616"/>
      <c r="G16" s="731"/>
      <c r="H16" s="732"/>
      <c r="I16" s="717" t="s">
        <v>52</v>
      </c>
      <c r="J16" s="718"/>
      <c r="K16" s="718"/>
      <c r="L16" s="718"/>
      <c r="M16" s="718"/>
      <c r="N16" s="718"/>
      <c r="O16" s="719"/>
      <c r="P16" s="663" t="s">
        <v>569</v>
      </c>
      <c r="Q16" s="664"/>
      <c r="R16" s="664"/>
      <c r="S16" s="664"/>
      <c r="T16" s="664"/>
      <c r="U16" s="664"/>
      <c r="V16" s="665"/>
      <c r="W16" s="663" t="s">
        <v>569</v>
      </c>
      <c r="X16" s="664"/>
      <c r="Y16" s="664"/>
      <c r="Z16" s="664"/>
      <c r="AA16" s="664"/>
      <c r="AB16" s="664"/>
      <c r="AC16" s="665"/>
      <c r="AD16" s="663" t="s">
        <v>569</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x14ac:dyDescent="0.15">
      <c r="A17" s="614"/>
      <c r="B17" s="615"/>
      <c r="C17" s="615"/>
      <c r="D17" s="615"/>
      <c r="E17" s="615"/>
      <c r="F17" s="616"/>
      <c r="G17" s="731"/>
      <c r="H17" s="732"/>
      <c r="I17" s="717" t="s">
        <v>50</v>
      </c>
      <c r="J17" s="768"/>
      <c r="K17" s="768"/>
      <c r="L17" s="768"/>
      <c r="M17" s="768"/>
      <c r="N17" s="768"/>
      <c r="O17" s="769"/>
      <c r="P17" s="663" t="s">
        <v>569</v>
      </c>
      <c r="Q17" s="664"/>
      <c r="R17" s="664"/>
      <c r="S17" s="664"/>
      <c r="T17" s="664"/>
      <c r="U17" s="664"/>
      <c r="V17" s="665"/>
      <c r="W17" s="663" t="s">
        <v>569</v>
      </c>
      <c r="X17" s="664"/>
      <c r="Y17" s="664"/>
      <c r="Z17" s="664"/>
      <c r="AA17" s="664"/>
      <c r="AB17" s="664"/>
      <c r="AC17" s="665"/>
      <c r="AD17" s="663" t="s">
        <v>569</v>
      </c>
      <c r="AE17" s="664"/>
      <c r="AF17" s="664"/>
      <c r="AG17" s="664"/>
      <c r="AH17" s="664"/>
      <c r="AI17" s="664"/>
      <c r="AJ17" s="665"/>
      <c r="AK17" s="663"/>
      <c r="AL17" s="664"/>
      <c r="AM17" s="664"/>
      <c r="AN17" s="664"/>
      <c r="AO17" s="664"/>
      <c r="AP17" s="664"/>
      <c r="AQ17" s="665"/>
      <c r="AR17" s="935"/>
      <c r="AS17" s="935"/>
      <c r="AT17" s="935"/>
      <c r="AU17" s="935"/>
      <c r="AV17" s="935"/>
      <c r="AW17" s="935"/>
      <c r="AX17" s="936"/>
    </row>
    <row r="18" spans="1:50" ht="24.75" customHeight="1" x14ac:dyDescent="0.15">
      <c r="A18" s="614"/>
      <c r="B18" s="615"/>
      <c r="C18" s="615"/>
      <c r="D18" s="615"/>
      <c r="E18" s="615"/>
      <c r="F18" s="616"/>
      <c r="G18" s="733"/>
      <c r="H18" s="734"/>
      <c r="I18" s="722" t="s">
        <v>20</v>
      </c>
      <c r="J18" s="723"/>
      <c r="K18" s="723"/>
      <c r="L18" s="723"/>
      <c r="M18" s="723"/>
      <c r="N18" s="723"/>
      <c r="O18" s="724"/>
      <c r="P18" s="896">
        <f>SUM(P13:V17)</f>
        <v>31</v>
      </c>
      <c r="Q18" s="897"/>
      <c r="R18" s="897"/>
      <c r="S18" s="897"/>
      <c r="T18" s="897"/>
      <c r="U18" s="897"/>
      <c r="V18" s="898"/>
      <c r="W18" s="896">
        <f>SUM(W13:AC17)</f>
        <v>41</v>
      </c>
      <c r="X18" s="897"/>
      <c r="Y18" s="897"/>
      <c r="Z18" s="897"/>
      <c r="AA18" s="897"/>
      <c r="AB18" s="897"/>
      <c r="AC18" s="898"/>
      <c r="AD18" s="896">
        <f>SUM(AD13:AJ17)</f>
        <v>41</v>
      </c>
      <c r="AE18" s="897"/>
      <c r="AF18" s="897"/>
      <c r="AG18" s="897"/>
      <c r="AH18" s="897"/>
      <c r="AI18" s="897"/>
      <c r="AJ18" s="898"/>
      <c r="AK18" s="896">
        <f>SUM(AK13:AQ17)</f>
        <v>41</v>
      </c>
      <c r="AL18" s="897"/>
      <c r="AM18" s="897"/>
      <c r="AN18" s="897"/>
      <c r="AO18" s="897"/>
      <c r="AP18" s="897"/>
      <c r="AQ18" s="898"/>
      <c r="AR18" s="896">
        <f>SUM(AR13:AX17)</f>
        <v>41</v>
      </c>
      <c r="AS18" s="897"/>
      <c r="AT18" s="897"/>
      <c r="AU18" s="897"/>
      <c r="AV18" s="897"/>
      <c r="AW18" s="897"/>
      <c r="AX18" s="899"/>
    </row>
    <row r="19" spans="1:50" ht="24.75" customHeight="1" x14ac:dyDescent="0.15">
      <c r="A19" s="614"/>
      <c r="B19" s="615"/>
      <c r="C19" s="615"/>
      <c r="D19" s="615"/>
      <c r="E19" s="615"/>
      <c r="F19" s="616"/>
      <c r="G19" s="894" t="s">
        <v>9</v>
      </c>
      <c r="H19" s="895"/>
      <c r="I19" s="895"/>
      <c r="J19" s="895"/>
      <c r="K19" s="895"/>
      <c r="L19" s="895"/>
      <c r="M19" s="895"/>
      <c r="N19" s="895"/>
      <c r="O19" s="895"/>
      <c r="P19" s="663">
        <v>31</v>
      </c>
      <c r="Q19" s="664"/>
      <c r="R19" s="664"/>
      <c r="S19" s="664"/>
      <c r="T19" s="664"/>
      <c r="U19" s="664"/>
      <c r="V19" s="665"/>
      <c r="W19" s="663">
        <v>41</v>
      </c>
      <c r="X19" s="664"/>
      <c r="Y19" s="664"/>
      <c r="Z19" s="664"/>
      <c r="AA19" s="664"/>
      <c r="AB19" s="664"/>
      <c r="AC19" s="665"/>
      <c r="AD19" s="663">
        <v>41</v>
      </c>
      <c r="AE19" s="664"/>
      <c r="AF19" s="664"/>
      <c r="AG19" s="664"/>
      <c r="AH19" s="664"/>
      <c r="AI19" s="664"/>
      <c r="AJ19" s="665"/>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94" t="s">
        <v>10</v>
      </c>
      <c r="H20" s="895"/>
      <c r="I20" s="895"/>
      <c r="J20" s="895"/>
      <c r="K20" s="895"/>
      <c r="L20" s="895"/>
      <c r="M20" s="895"/>
      <c r="N20" s="895"/>
      <c r="O20" s="895"/>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7"/>
      <c r="B21" s="868"/>
      <c r="C21" s="868"/>
      <c r="D21" s="868"/>
      <c r="E21" s="868"/>
      <c r="F21" s="997"/>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4" t="s">
        <v>433</v>
      </c>
      <c r="B22" s="965"/>
      <c r="C22" s="965"/>
      <c r="D22" s="965"/>
      <c r="E22" s="965"/>
      <c r="F22" s="966"/>
      <c r="G22" s="1002" t="s">
        <v>337</v>
      </c>
      <c r="H22" s="220"/>
      <c r="I22" s="220"/>
      <c r="J22" s="220"/>
      <c r="K22" s="220"/>
      <c r="L22" s="220"/>
      <c r="M22" s="220"/>
      <c r="N22" s="220"/>
      <c r="O22" s="221"/>
      <c r="P22" s="953" t="s">
        <v>434</v>
      </c>
      <c r="Q22" s="220"/>
      <c r="R22" s="220"/>
      <c r="S22" s="220"/>
      <c r="T22" s="220"/>
      <c r="U22" s="220"/>
      <c r="V22" s="221"/>
      <c r="W22" s="953" t="s">
        <v>435</v>
      </c>
      <c r="X22" s="220"/>
      <c r="Y22" s="220"/>
      <c r="Z22" s="220"/>
      <c r="AA22" s="220"/>
      <c r="AB22" s="220"/>
      <c r="AC22" s="221"/>
      <c r="AD22" s="953" t="s">
        <v>336</v>
      </c>
      <c r="AE22" s="220"/>
      <c r="AF22" s="220"/>
      <c r="AG22" s="220"/>
      <c r="AH22" s="220"/>
      <c r="AI22" s="220"/>
      <c r="AJ22" s="220"/>
      <c r="AK22" s="220"/>
      <c r="AL22" s="220"/>
      <c r="AM22" s="220"/>
      <c r="AN22" s="220"/>
      <c r="AO22" s="220"/>
      <c r="AP22" s="220"/>
      <c r="AQ22" s="220"/>
      <c r="AR22" s="220"/>
      <c r="AS22" s="220"/>
      <c r="AT22" s="220"/>
      <c r="AU22" s="220"/>
      <c r="AV22" s="220"/>
      <c r="AW22" s="220"/>
      <c r="AX22" s="973"/>
    </row>
    <row r="23" spans="1:50" ht="25.5" customHeight="1" x14ac:dyDescent="0.15">
      <c r="A23" s="967"/>
      <c r="B23" s="968"/>
      <c r="C23" s="968"/>
      <c r="D23" s="968"/>
      <c r="E23" s="968"/>
      <c r="F23" s="969"/>
      <c r="G23" s="1003" t="s">
        <v>631</v>
      </c>
      <c r="H23" s="1004"/>
      <c r="I23" s="1004"/>
      <c r="J23" s="1004"/>
      <c r="K23" s="1004"/>
      <c r="L23" s="1004"/>
      <c r="M23" s="1004"/>
      <c r="N23" s="1004"/>
      <c r="O23" s="1005"/>
      <c r="P23" s="937">
        <v>41</v>
      </c>
      <c r="Q23" s="938"/>
      <c r="R23" s="938"/>
      <c r="S23" s="938"/>
      <c r="T23" s="938"/>
      <c r="U23" s="938"/>
      <c r="V23" s="954"/>
      <c r="W23" s="937">
        <v>41</v>
      </c>
      <c r="X23" s="938"/>
      <c r="Y23" s="938"/>
      <c r="Z23" s="938"/>
      <c r="AA23" s="938"/>
      <c r="AB23" s="938"/>
      <c r="AC23" s="954"/>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63"/>
      <c r="Q24" s="664"/>
      <c r="R24" s="664"/>
      <c r="S24" s="664"/>
      <c r="T24" s="664"/>
      <c r="U24" s="664"/>
      <c r="V24" s="665"/>
      <c r="W24" s="663"/>
      <c r="X24" s="664"/>
      <c r="Y24" s="664"/>
      <c r="Z24" s="664"/>
      <c r="AA24" s="664"/>
      <c r="AB24" s="664"/>
      <c r="AC24" s="665"/>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63"/>
      <c r="Q25" s="664"/>
      <c r="R25" s="664"/>
      <c r="S25" s="664"/>
      <c r="T25" s="664"/>
      <c r="U25" s="664"/>
      <c r="V25" s="665"/>
      <c r="W25" s="663"/>
      <c r="X25" s="664"/>
      <c r="Y25" s="664"/>
      <c r="Z25" s="664"/>
      <c r="AA25" s="664"/>
      <c r="AB25" s="664"/>
      <c r="AC25" s="665"/>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63"/>
      <c r="Q26" s="664"/>
      <c r="R26" s="664"/>
      <c r="S26" s="664"/>
      <c r="T26" s="664"/>
      <c r="U26" s="664"/>
      <c r="V26" s="665"/>
      <c r="W26" s="663"/>
      <c r="X26" s="664"/>
      <c r="Y26" s="664"/>
      <c r="Z26" s="664"/>
      <c r="AA26" s="664"/>
      <c r="AB26" s="664"/>
      <c r="AC26" s="665"/>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63"/>
      <c r="Q27" s="664"/>
      <c r="R27" s="664"/>
      <c r="S27" s="664"/>
      <c r="T27" s="664"/>
      <c r="U27" s="664"/>
      <c r="V27" s="665"/>
      <c r="W27" s="663"/>
      <c r="X27" s="664"/>
      <c r="Y27" s="664"/>
      <c r="Z27" s="664"/>
      <c r="AA27" s="664"/>
      <c r="AB27" s="664"/>
      <c r="AC27" s="665"/>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341</v>
      </c>
      <c r="H28" s="959"/>
      <c r="I28" s="959"/>
      <c r="J28" s="959"/>
      <c r="K28" s="959"/>
      <c r="L28" s="959"/>
      <c r="M28" s="959"/>
      <c r="N28" s="959"/>
      <c r="O28" s="960"/>
      <c r="P28" s="896">
        <f>P29-SUM(P23:P27)</f>
        <v>0</v>
      </c>
      <c r="Q28" s="897"/>
      <c r="R28" s="897"/>
      <c r="S28" s="897"/>
      <c r="T28" s="897"/>
      <c r="U28" s="897"/>
      <c r="V28" s="898"/>
      <c r="W28" s="896">
        <f>W29-SUM(W23:W27)</f>
        <v>0</v>
      </c>
      <c r="X28" s="897"/>
      <c r="Y28" s="897"/>
      <c r="Z28" s="897"/>
      <c r="AA28" s="897"/>
      <c r="AB28" s="897"/>
      <c r="AC28" s="89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338</v>
      </c>
      <c r="H29" s="962"/>
      <c r="I29" s="962"/>
      <c r="J29" s="962"/>
      <c r="K29" s="962"/>
      <c r="L29" s="962"/>
      <c r="M29" s="962"/>
      <c r="N29" s="962"/>
      <c r="O29" s="963"/>
      <c r="P29" s="663">
        <f>AK13</f>
        <v>41</v>
      </c>
      <c r="Q29" s="664"/>
      <c r="R29" s="664"/>
      <c r="S29" s="664"/>
      <c r="T29" s="664"/>
      <c r="U29" s="664"/>
      <c r="V29" s="665"/>
      <c r="W29" s="985">
        <f>AR13</f>
        <v>41</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9" t="s">
        <v>353</v>
      </c>
      <c r="B30" s="880"/>
      <c r="C30" s="880"/>
      <c r="D30" s="880"/>
      <c r="E30" s="880"/>
      <c r="F30" s="881"/>
      <c r="G30" s="779" t="s">
        <v>146</v>
      </c>
      <c r="H30" s="780"/>
      <c r="I30" s="780"/>
      <c r="J30" s="780"/>
      <c r="K30" s="780"/>
      <c r="L30" s="780"/>
      <c r="M30" s="780"/>
      <c r="N30" s="780"/>
      <c r="O30" s="781"/>
      <c r="P30" s="875" t="s">
        <v>59</v>
      </c>
      <c r="Q30" s="780"/>
      <c r="R30" s="780"/>
      <c r="S30" s="780"/>
      <c r="T30" s="780"/>
      <c r="U30" s="780"/>
      <c r="V30" s="780"/>
      <c r="W30" s="780"/>
      <c r="X30" s="781"/>
      <c r="Y30" s="872"/>
      <c r="Z30" s="873"/>
      <c r="AA30" s="874"/>
      <c r="AB30" s="876" t="s">
        <v>11</v>
      </c>
      <c r="AC30" s="877"/>
      <c r="AD30" s="878"/>
      <c r="AE30" s="876" t="s">
        <v>397</v>
      </c>
      <c r="AF30" s="877"/>
      <c r="AG30" s="877"/>
      <c r="AH30" s="878"/>
      <c r="AI30" s="876" t="s">
        <v>419</v>
      </c>
      <c r="AJ30" s="877"/>
      <c r="AK30" s="877"/>
      <c r="AL30" s="878"/>
      <c r="AM30" s="933" t="s">
        <v>424</v>
      </c>
      <c r="AN30" s="933"/>
      <c r="AO30" s="933"/>
      <c r="AP30" s="876"/>
      <c r="AQ30" s="773" t="s">
        <v>235</v>
      </c>
      <c r="AR30" s="774"/>
      <c r="AS30" s="774"/>
      <c r="AT30" s="775"/>
      <c r="AU30" s="780" t="s">
        <v>134</v>
      </c>
      <c r="AV30" s="780"/>
      <c r="AW30" s="780"/>
      <c r="AX30" s="934"/>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c r="AV31" s="198"/>
      <c r="AW31" s="398" t="s">
        <v>181</v>
      </c>
      <c r="AX31" s="399"/>
    </row>
    <row r="32" spans="1:50" ht="23.25" customHeight="1" x14ac:dyDescent="0.15">
      <c r="A32" s="403"/>
      <c r="B32" s="401"/>
      <c r="C32" s="401"/>
      <c r="D32" s="401"/>
      <c r="E32" s="401"/>
      <c r="F32" s="402"/>
      <c r="G32" s="564" t="s">
        <v>581</v>
      </c>
      <c r="H32" s="565"/>
      <c r="I32" s="565"/>
      <c r="J32" s="565"/>
      <c r="K32" s="565"/>
      <c r="L32" s="565"/>
      <c r="M32" s="565"/>
      <c r="N32" s="565"/>
      <c r="O32" s="566"/>
      <c r="P32" s="104" t="s">
        <v>582</v>
      </c>
      <c r="Q32" s="104"/>
      <c r="R32" s="104"/>
      <c r="S32" s="104"/>
      <c r="T32" s="104"/>
      <c r="U32" s="104"/>
      <c r="V32" s="104"/>
      <c r="W32" s="104"/>
      <c r="X32" s="105"/>
      <c r="Y32" s="474" t="s">
        <v>12</v>
      </c>
      <c r="Z32" s="534"/>
      <c r="AA32" s="535"/>
      <c r="AB32" s="464" t="s">
        <v>583</v>
      </c>
      <c r="AC32" s="464"/>
      <c r="AD32" s="464"/>
      <c r="AE32" s="216">
        <v>1009</v>
      </c>
      <c r="AF32" s="217"/>
      <c r="AG32" s="217"/>
      <c r="AH32" s="217"/>
      <c r="AI32" s="216">
        <v>735</v>
      </c>
      <c r="AJ32" s="217"/>
      <c r="AK32" s="217"/>
      <c r="AL32" s="217"/>
      <c r="AM32" s="216">
        <v>424</v>
      </c>
      <c r="AN32" s="217"/>
      <c r="AO32" s="217"/>
      <c r="AP32" s="217"/>
      <c r="AQ32" s="340" t="s">
        <v>569</v>
      </c>
      <c r="AR32" s="206"/>
      <c r="AS32" s="206"/>
      <c r="AT32" s="341"/>
      <c r="AU32" s="217" t="s">
        <v>569</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583</v>
      </c>
      <c r="AC33" s="526"/>
      <c r="AD33" s="526"/>
      <c r="AE33" s="216">
        <v>1223</v>
      </c>
      <c r="AF33" s="217"/>
      <c r="AG33" s="217"/>
      <c r="AH33" s="217"/>
      <c r="AI33" s="216">
        <v>1009</v>
      </c>
      <c r="AJ33" s="217"/>
      <c r="AK33" s="217"/>
      <c r="AL33" s="217"/>
      <c r="AM33" s="216">
        <v>735</v>
      </c>
      <c r="AN33" s="217"/>
      <c r="AO33" s="217"/>
      <c r="AP33" s="217"/>
      <c r="AQ33" s="340" t="s">
        <v>569</v>
      </c>
      <c r="AR33" s="206"/>
      <c r="AS33" s="206"/>
      <c r="AT33" s="341"/>
      <c r="AU33" s="217">
        <v>735</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82.5</v>
      </c>
      <c r="AF34" s="217"/>
      <c r="AG34" s="217"/>
      <c r="AH34" s="217"/>
      <c r="AI34" s="216">
        <v>72.8</v>
      </c>
      <c r="AJ34" s="217"/>
      <c r="AK34" s="217"/>
      <c r="AL34" s="217"/>
      <c r="AM34" s="216">
        <v>57.7</v>
      </c>
      <c r="AN34" s="217"/>
      <c r="AO34" s="217"/>
      <c r="AP34" s="217"/>
      <c r="AQ34" s="340" t="s">
        <v>569</v>
      </c>
      <c r="AR34" s="206"/>
      <c r="AS34" s="206"/>
      <c r="AT34" s="341"/>
      <c r="AU34" s="217" t="s">
        <v>569</v>
      </c>
      <c r="AV34" s="217"/>
      <c r="AW34" s="217"/>
      <c r="AX34" s="219"/>
    </row>
    <row r="35" spans="1:50" ht="23.25" customHeight="1" x14ac:dyDescent="0.15">
      <c r="A35" s="224" t="s">
        <v>385</v>
      </c>
      <c r="B35" s="225"/>
      <c r="C35" s="225"/>
      <c r="D35" s="225"/>
      <c r="E35" s="225"/>
      <c r="F35" s="226"/>
      <c r="G35" s="230" t="s">
        <v>584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6" t="s">
        <v>353</v>
      </c>
      <c r="B37" s="777"/>
      <c r="C37" s="777"/>
      <c r="D37" s="777"/>
      <c r="E37" s="777"/>
      <c r="F37" s="778"/>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28"/>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6" t="s">
        <v>353</v>
      </c>
      <c r="B44" s="777"/>
      <c r="C44" s="777"/>
      <c r="D44" s="777"/>
      <c r="E44" s="777"/>
      <c r="F44" s="778"/>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28"/>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42" t="s">
        <v>134</v>
      </c>
      <c r="AV51" s="942"/>
      <c r="AW51" s="942"/>
      <c r="AX51" s="943"/>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42" t="s">
        <v>134</v>
      </c>
      <c r="AV58" s="942"/>
      <c r="AW58" s="942"/>
      <c r="AX58" s="943"/>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908"/>
      <c r="AF77" s="909"/>
      <c r="AG77" s="909"/>
      <c r="AH77" s="909"/>
      <c r="AI77" s="908"/>
      <c r="AJ77" s="909"/>
      <c r="AK77" s="909"/>
      <c r="AL77" s="909"/>
      <c r="AM77" s="908"/>
      <c r="AN77" s="909"/>
      <c r="AO77" s="909"/>
      <c r="AP77" s="909"/>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98"/>
    </row>
    <row r="80" spans="1:50" ht="18.75" hidden="1" customHeight="1" x14ac:dyDescent="0.15">
      <c r="A80" s="882"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3"/>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3"/>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90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3"/>
    </row>
    <row r="83" spans="1:60" ht="22.5" hidden="1" customHeight="1" x14ac:dyDescent="0.15">
      <c r="A83" s="883"/>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90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5"/>
    </row>
    <row r="84" spans="1:60" ht="19.5" hidden="1" customHeight="1" x14ac:dyDescent="0.15">
      <c r="A84" s="883"/>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906"/>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7"/>
    </row>
    <row r="85" spans="1:60" ht="18.75" hidden="1" customHeight="1" x14ac:dyDescent="0.15">
      <c r="A85" s="883"/>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83"/>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83"/>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83"/>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83"/>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83"/>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83"/>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83"/>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83"/>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83"/>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83"/>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83"/>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83"/>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83"/>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4"/>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913" t="s">
        <v>13</v>
      </c>
      <c r="Z99" s="914"/>
      <c r="AA99" s="915"/>
      <c r="AB99" s="910" t="s">
        <v>14</v>
      </c>
      <c r="AC99" s="911"/>
      <c r="AD99" s="91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2"/>
      <c r="Z100" s="873"/>
      <c r="AA100" s="874"/>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587</v>
      </c>
      <c r="AC101" s="464"/>
      <c r="AD101" s="464"/>
      <c r="AE101" s="216">
        <v>14</v>
      </c>
      <c r="AF101" s="217"/>
      <c r="AG101" s="217"/>
      <c r="AH101" s="218"/>
      <c r="AI101" s="216">
        <v>16</v>
      </c>
      <c r="AJ101" s="217"/>
      <c r="AK101" s="217"/>
      <c r="AL101" s="218"/>
      <c r="AM101" s="216">
        <v>16</v>
      </c>
      <c r="AN101" s="217"/>
      <c r="AO101" s="217"/>
      <c r="AP101" s="218"/>
      <c r="AQ101" s="216" t="s">
        <v>569</v>
      </c>
      <c r="AR101" s="217"/>
      <c r="AS101" s="217"/>
      <c r="AT101" s="218"/>
      <c r="AU101" s="216" t="s">
        <v>636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587</v>
      </c>
      <c r="AC102" s="464"/>
      <c r="AD102" s="464"/>
      <c r="AE102" s="421">
        <v>12</v>
      </c>
      <c r="AF102" s="421"/>
      <c r="AG102" s="421"/>
      <c r="AH102" s="421"/>
      <c r="AI102" s="421">
        <v>16</v>
      </c>
      <c r="AJ102" s="421"/>
      <c r="AK102" s="421"/>
      <c r="AL102" s="421"/>
      <c r="AM102" s="421">
        <v>16</v>
      </c>
      <c r="AN102" s="421"/>
      <c r="AO102" s="421"/>
      <c r="AP102" s="421"/>
      <c r="AQ102" s="271">
        <v>16</v>
      </c>
      <c r="AR102" s="272"/>
      <c r="AS102" s="272"/>
      <c r="AT102" s="317"/>
      <c r="AU102" s="271">
        <v>16</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588</v>
      </c>
      <c r="AC116" s="466"/>
      <c r="AD116" s="467"/>
      <c r="AE116" s="421">
        <v>2.2000000000000002</v>
      </c>
      <c r="AF116" s="421"/>
      <c r="AG116" s="421"/>
      <c r="AH116" s="421"/>
      <c r="AI116" s="421">
        <v>2.6</v>
      </c>
      <c r="AJ116" s="421"/>
      <c r="AK116" s="421"/>
      <c r="AL116" s="421"/>
      <c r="AM116" s="421">
        <v>2.6</v>
      </c>
      <c r="AN116" s="421"/>
      <c r="AO116" s="421"/>
      <c r="AP116" s="421"/>
      <c r="AQ116" s="216">
        <v>2.6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589</v>
      </c>
      <c r="AC117" s="476"/>
      <c r="AD117" s="477"/>
      <c r="AE117" s="554" t="s">
        <v>590</v>
      </c>
      <c r="AF117" s="554"/>
      <c r="AG117" s="554"/>
      <c r="AH117" s="554"/>
      <c r="AI117" s="554" t="s">
        <v>591</v>
      </c>
      <c r="AJ117" s="554"/>
      <c r="AK117" s="554"/>
      <c r="AL117" s="554"/>
      <c r="AM117" s="554" t="s">
        <v>591</v>
      </c>
      <c r="AN117" s="554"/>
      <c r="AO117" s="554"/>
      <c r="AP117" s="554"/>
      <c r="AQ117" s="554" t="s">
        <v>637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4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48"/>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44"/>
      <c r="Z127" s="945"/>
      <c r="AA127" s="946"/>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592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636</v>
      </c>
      <c r="AR133" s="198"/>
      <c r="AS133" s="132" t="s">
        <v>236</v>
      </c>
      <c r="AT133" s="133"/>
      <c r="AU133" s="199" t="s">
        <v>636</v>
      </c>
      <c r="AV133" s="199"/>
      <c r="AW133" s="132" t="s">
        <v>181</v>
      </c>
      <c r="AX133" s="194"/>
    </row>
    <row r="134" spans="1:50" ht="39.75" customHeight="1" x14ac:dyDescent="0.15">
      <c r="A134" s="188"/>
      <c r="B134" s="185"/>
      <c r="C134" s="179"/>
      <c r="D134" s="185"/>
      <c r="E134" s="179"/>
      <c r="F134" s="180"/>
      <c r="G134" s="103" t="s">
        <v>570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573</v>
      </c>
      <c r="AC134" s="204"/>
      <c r="AD134" s="204"/>
      <c r="AE134" s="205" t="s">
        <v>573</v>
      </c>
      <c r="AF134" s="206"/>
      <c r="AG134" s="206"/>
      <c r="AH134" s="206"/>
      <c r="AI134" s="205" t="s">
        <v>573</v>
      </c>
      <c r="AJ134" s="206"/>
      <c r="AK134" s="206"/>
      <c r="AL134" s="206"/>
      <c r="AM134" s="205" t="s">
        <v>573</v>
      </c>
      <c r="AN134" s="206"/>
      <c r="AO134" s="206"/>
      <c r="AP134" s="206"/>
      <c r="AQ134" s="205" t="s">
        <v>573</v>
      </c>
      <c r="AR134" s="206"/>
      <c r="AS134" s="206"/>
      <c r="AT134" s="206"/>
      <c r="AU134" s="205" t="s">
        <v>573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573</v>
      </c>
      <c r="AC135" s="212"/>
      <c r="AD135" s="212"/>
      <c r="AE135" s="205" t="s">
        <v>573</v>
      </c>
      <c r="AF135" s="206"/>
      <c r="AG135" s="206"/>
      <c r="AH135" s="206"/>
      <c r="AI135" s="205" t="s">
        <v>573</v>
      </c>
      <c r="AJ135" s="206"/>
      <c r="AK135" s="206"/>
      <c r="AL135" s="206"/>
      <c r="AM135" s="205" t="s">
        <v>574</v>
      </c>
      <c r="AN135" s="206"/>
      <c r="AO135" s="206"/>
      <c r="AP135" s="206"/>
      <c r="AQ135" s="205" t="s">
        <v>573</v>
      </c>
      <c r="AR135" s="206"/>
      <c r="AS135" s="206"/>
      <c r="AT135" s="206"/>
      <c r="AU135" s="205" t="s">
        <v>573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571</v>
      </c>
      <c r="H154" s="104"/>
      <c r="I154" s="104"/>
      <c r="J154" s="104"/>
      <c r="K154" s="104"/>
      <c r="L154" s="104"/>
      <c r="M154" s="104"/>
      <c r="N154" s="104"/>
      <c r="O154" s="104"/>
      <c r="P154" s="105"/>
      <c r="Q154" s="124" t="s">
        <v>570</v>
      </c>
      <c r="R154" s="104"/>
      <c r="S154" s="104"/>
      <c r="T154" s="104"/>
      <c r="U154" s="104"/>
      <c r="V154" s="104"/>
      <c r="W154" s="104"/>
      <c r="X154" s="104"/>
      <c r="Y154" s="104"/>
      <c r="Z154" s="104"/>
      <c r="AA154" s="291"/>
      <c r="AB154" s="140" t="s">
        <v>572</v>
      </c>
      <c r="AC154" s="141"/>
      <c r="AD154" s="141"/>
      <c r="AE154" s="146" t="s">
        <v>570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49"/>
      <c r="E430" s="173" t="s">
        <v>405</v>
      </c>
      <c r="F430" s="916"/>
      <c r="G430" s="917" t="s">
        <v>255</v>
      </c>
      <c r="H430" s="122"/>
      <c r="I430" s="122"/>
      <c r="J430" s="918"/>
      <c r="K430" s="919"/>
      <c r="L430" s="919"/>
      <c r="M430" s="919"/>
      <c r="N430" s="919"/>
      <c r="O430" s="919"/>
      <c r="P430" s="919"/>
      <c r="Q430" s="919"/>
      <c r="R430" s="919"/>
      <c r="S430" s="919"/>
      <c r="T430" s="92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21"/>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636</v>
      </c>
      <c r="AF432" s="199"/>
      <c r="AG432" s="132" t="s">
        <v>236</v>
      </c>
      <c r="AH432" s="133"/>
      <c r="AI432" s="155"/>
      <c r="AJ432" s="155"/>
      <c r="AK432" s="155"/>
      <c r="AL432" s="153"/>
      <c r="AM432" s="155"/>
      <c r="AN432" s="155"/>
      <c r="AO432" s="155"/>
      <c r="AP432" s="153"/>
      <c r="AQ432" s="590" t="s">
        <v>636</v>
      </c>
      <c r="AR432" s="199"/>
      <c r="AS432" s="132" t="s">
        <v>236</v>
      </c>
      <c r="AT432" s="133"/>
      <c r="AU432" s="199" t="s">
        <v>636</v>
      </c>
      <c r="AV432" s="199"/>
      <c r="AW432" s="132" t="s">
        <v>181</v>
      </c>
      <c r="AX432" s="194"/>
    </row>
    <row r="433" spans="1:50" ht="23.25" customHeight="1" x14ac:dyDescent="0.15">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569</v>
      </c>
      <c r="AC433" s="212"/>
      <c r="AD433" s="212"/>
      <c r="AE433" s="340" t="s">
        <v>569</v>
      </c>
      <c r="AF433" s="206"/>
      <c r="AG433" s="206"/>
      <c r="AH433" s="206"/>
      <c r="AI433" s="340" t="s">
        <v>569</v>
      </c>
      <c r="AJ433" s="206"/>
      <c r="AK433" s="206"/>
      <c r="AL433" s="206"/>
      <c r="AM433" s="340" t="s">
        <v>569</v>
      </c>
      <c r="AN433" s="206"/>
      <c r="AO433" s="206"/>
      <c r="AP433" s="341"/>
      <c r="AQ433" s="340" t="s">
        <v>569</v>
      </c>
      <c r="AR433" s="206"/>
      <c r="AS433" s="206"/>
      <c r="AT433" s="341"/>
      <c r="AU433" s="206" t="s">
        <v>569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0" t="s">
        <v>569</v>
      </c>
      <c r="AF434" s="206"/>
      <c r="AG434" s="206"/>
      <c r="AH434" s="341"/>
      <c r="AI434" s="340" t="s">
        <v>569</v>
      </c>
      <c r="AJ434" s="206"/>
      <c r="AK434" s="206"/>
      <c r="AL434" s="206"/>
      <c r="AM434" s="340" t="s">
        <v>569</v>
      </c>
      <c r="AN434" s="206"/>
      <c r="AO434" s="206"/>
      <c r="AP434" s="341"/>
      <c r="AQ434" s="340" t="s">
        <v>569</v>
      </c>
      <c r="AR434" s="206"/>
      <c r="AS434" s="206"/>
      <c r="AT434" s="341"/>
      <c r="AU434" s="206" t="s">
        <v>569</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569</v>
      </c>
      <c r="AF435" s="206"/>
      <c r="AG435" s="206"/>
      <c r="AH435" s="341"/>
      <c r="AI435" s="340" t="s">
        <v>569</v>
      </c>
      <c r="AJ435" s="206"/>
      <c r="AK435" s="206"/>
      <c r="AL435" s="206"/>
      <c r="AM435" s="340" t="s">
        <v>569</v>
      </c>
      <c r="AN435" s="206"/>
      <c r="AO435" s="206"/>
      <c r="AP435" s="341"/>
      <c r="AQ435" s="340" t="s">
        <v>569</v>
      </c>
      <c r="AR435" s="206"/>
      <c r="AS435" s="206"/>
      <c r="AT435" s="341"/>
      <c r="AU435" s="206" t="s">
        <v>569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636</v>
      </c>
      <c r="AF457" s="199"/>
      <c r="AG457" s="132" t="s">
        <v>236</v>
      </c>
      <c r="AH457" s="133"/>
      <c r="AI457" s="155"/>
      <c r="AJ457" s="155"/>
      <c r="AK457" s="155"/>
      <c r="AL457" s="153"/>
      <c r="AM457" s="155"/>
      <c r="AN457" s="155"/>
      <c r="AO457" s="155"/>
      <c r="AP457" s="153"/>
      <c r="AQ457" s="590" t="s">
        <v>636</v>
      </c>
      <c r="AR457" s="199"/>
      <c r="AS457" s="132" t="s">
        <v>236</v>
      </c>
      <c r="AT457" s="133"/>
      <c r="AU457" s="199" t="s">
        <v>636</v>
      </c>
      <c r="AV457" s="199"/>
      <c r="AW457" s="132" t="s">
        <v>181</v>
      </c>
      <c r="AX457" s="194"/>
    </row>
    <row r="458" spans="1:50" ht="23.25" customHeight="1" x14ac:dyDescent="0.15">
      <c r="A458" s="188"/>
      <c r="B458" s="185"/>
      <c r="C458" s="179"/>
      <c r="D458" s="185"/>
      <c r="E458" s="342"/>
      <c r="F458" s="343"/>
      <c r="G458" s="103" t="s">
        <v>570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569</v>
      </c>
      <c r="AC458" s="212"/>
      <c r="AD458" s="212"/>
      <c r="AE458" s="340" t="s">
        <v>569</v>
      </c>
      <c r="AF458" s="206"/>
      <c r="AG458" s="206"/>
      <c r="AH458" s="206"/>
      <c r="AI458" s="340" t="s">
        <v>569</v>
      </c>
      <c r="AJ458" s="206"/>
      <c r="AK458" s="206"/>
      <c r="AL458" s="206"/>
      <c r="AM458" s="340" t="s">
        <v>569</v>
      </c>
      <c r="AN458" s="206"/>
      <c r="AO458" s="206"/>
      <c r="AP458" s="341"/>
      <c r="AQ458" s="340" t="s">
        <v>569</v>
      </c>
      <c r="AR458" s="206"/>
      <c r="AS458" s="206"/>
      <c r="AT458" s="341"/>
      <c r="AU458" s="206" t="s">
        <v>569</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569</v>
      </c>
      <c r="AC459" s="204"/>
      <c r="AD459" s="204"/>
      <c r="AE459" s="340" t="s">
        <v>569</v>
      </c>
      <c r="AF459" s="206"/>
      <c r="AG459" s="206"/>
      <c r="AH459" s="341"/>
      <c r="AI459" s="340" t="s">
        <v>569</v>
      </c>
      <c r="AJ459" s="206"/>
      <c r="AK459" s="206"/>
      <c r="AL459" s="206"/>
      <c r="AM459" s="340" t="s">
        <v>569</v>
      </c>
      <c r="AN459" s="206"/>
      <c r="AO459" s="206"/>
      <c r="AP459" s="341"/>
      <c r="AQ459" s="340" t="s">
        <v>569</v>
      </c>
      <c r="AR459" s="206"/>
      <c r="AS459" s="206"/>
      <c r="AT459" s="341"/>
      <c r="AU459" s="206" t="s">
        <v>569</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569</v>
      </c>
      <c r="AF460" s="206"/>
      <c r="AG460" s="206"/>
      <c r="AH460" s="341"/>
      <c r="AI460" s="340" t="s">
        <v>569</v>
      </c>
      <c r="AJ460" s="206"/>
      <c r="AK460" s="206"/>
      <c r="AL460" s="206"/>
      <c r="AM460" s="340" t="s">
        <v>569</v>
      </c>
      <c r="AN460" s="206"/>
      <c r="AO460" s="206"/>
      <c r="AP460" s="341"/>
      <c r="AQ460" s="340" t="s">
        <v>569</v>
      </c>
      <c r="AR460" s="206"/>
      <c r="AS460" s="206"/>
      <c r="AT460" s="341"/>
      <c r="AU460" s="206" t="s">
        <v>569</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17" t="s">
        <v>255</v>
      </c>
      <c r="H484" s="122"/>
      <c r="I484" s="122"/>
      <c r="J484" s="918"/>
      <c r="K484" s="919"/>
      <c r="L484" s="919"/>
      <c r="M484" s="919"/>
      <c r="N484" s="919"/>
      <c r="O484" s="919"/>
      <c r="P484" s="919"/>
      <c r="Q484" s="919"/>
      <c r="R484" s="919"/>
      <c r="S484" s="919"/>
      <c r="T484" s="92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21"/>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17" t="s">
        <v>255</v>
      </c>
      <c r="H538" s="122"/>
      <c r="I538" s="122"/>
      <c r="J538" s="918"/>
      <c r="K538" s="919"/>
      <c r="L538" s="919"/>
      <c r="M538" s="919"/>
      <c r="N538" s="919"/>
      <c r="O538" s="919"/>
      <c r="P538" s="919"/>
      <c r="Q538" s="919"/>
      <c r="R538" s="919"/>
      <c r="S538" s="919"/>
      <c r="T538" s="92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21"/>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17" t="s">
        <v>255</v>
      </c>
      <c r="H592" s="122"/>
      <c r="I592" s="122"/>
      <c r="J592" s="918"/>
      <c r="K592" s="919"/>
      <c r="L592" s="919"/>
      <c r="M592" s="919"/>
      <c r="N592" s="919"/>
      <c r="O592" s="919"/>
      <c r="P592" s="919"/>
      <c r="Q592" s="919"/>
      <c r="R592" s="919"/>
      <c r="S592" s="919"/>
      <c r="T592" s="92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21"/>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17" t="s">
        <v>255</v>
      </c>
      <c r="H646" s="122"/>
      <c r="I646" s="122"/>
      <c r="J646" s="918"/>
      <c r="K646" s="919"/>
      <c r="L646" s="919"/>
      <c r="M646" s="919"/>
      <c r="N646" s="919"/>
      <c r="O646" s="919"/>
      <c r="P646" s="919"/>
      <c r="Q646" s="919"/>
      <c r="R646" s="919"/>
      <c r="S646" s="919"/>
      <c r="T646" s="92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21"/>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48" customHeight="1" x14ac:dyDescent="0.15">
      <c r="A702" s="888" t="s">
        <v>140</v>
      </c>
      <c r="B702" s="889"/>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563</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33.75" customHeight="1" x14ac:dyDescent="0.15">
      <c r="A703" s="890"/>
      <c r="B703" s="89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2"/>
      <c r="AD703" s="326" t="s">
        <v>563</v>
      </c>
      <c r="AE703" s="327"/>
      <c r="AF703" s="327"/>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33.75" customHeight="1" x14ac:dyDescent="0.15">
      <c r="A704" s="892"/>
      <c r="B704" s="893"/>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8" t="s">
        <v>563</v>
      </c>
      <c r="AE704" s="789"/>
      <c r="AF704" s="789"/>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9" t="s">
        <v>41</v>
      </c>
      <c r="D705" s="83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31"/>
      <c r="AD705" s="720" t="s">
        <v>598</v>
      </c>
      <c r="AE705" s="721"/>
      <c r="AF705" s="721"/>
      <c r="AG705" s="124" t="s">
        <v>413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803"/>
      <c r="D706" s="804"/>
      <c r="E706" s="736" t="s">
        <v>386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6" t="s">
        <v>599</v>
      </c>
      <c r="AE706" s="327"/>
      <c r="AF706" s="66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805"/>
      <c r="D707" s="806"/>
      <c r="E707" s="739" t="s">
        <v>319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50" t="s">
        <v>599</v>
      </c>
      <c r="AE707" s="851"/>
      <c r="AF707" s="851"/>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4" t="s">
        <v>563</v>
      </c>
      <c r="AE708" s="605"/>
      <c r="AF708" s="605"/>
      <c r="AG708" s="748" t="s">
        <v>600</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5"/>
      <c r="B709" s="647"/>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563</v>
      </c>
      <c r="AE709" s="327"/>
      <c r="AF709" s="327"/>
      <c r="AG709" s="100" t="s">
        <v>619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598</v>
      </c>
      <c r="AE710" s="327"/>
      <c r="AF710" s="327"/>
      <c r="AG710" s="100" t="s">
        <v>413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563</v>
      </c>
      <c r="AE711" s="327"/>
      <c r="AF711" s="327"/>
      <c r="AG711" s="100" t="s">
        <v>601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8" t="s">
        <v>598</v>
      </c>
      <c r="AE712" s="789"/>
      <c r="AF712" s="789"/>
      <c r="AG712" s="818" t="s">
        <v>413</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5"/>
      <c r="B713" s="647"/>
      <c r="C713" s="999" t="s">
        <v>351</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6" t="s">
        <v>598</v>
      </c>
      <c r="AE713" s="327"/>
      <c r="AF713" s="669"/>
      <c r="AG713" s="100" t="s">
        <v>413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5" t="s">
        <v>563</v>
      </c>
      <c r="AE714" s="816"/>
      <c r="AF714" s="817"/>
      <c r="AG714" s="742" t="s">
        <v>602</v>
      </c>
      <c r="AH714" s="743"/>
      <c r="AI714" s="743"/>
      <c r="AJ714" s="743"/>
      <c r="AK714" s="743"/>
      <c r="AL714" s="743"/>
      <c r="AM714" s="743"/>
      <c r="AN714" s="743"/>
      <c r="AO714" s="743"/>
      <c r="AP714" s="743"/>
      <c r="AQ714" s="743"/>
      <c r="AR714" s="743"/>
      <c r="AS714" s="743"/>
      <c r="AT714" s="743"/>
      <c r="AU714" s="743"/>
      <c r="AV714" s="743"/>
      <c r="AW714" s="743"/>
      <c r="AX714" s="744"/>
    </row>
    <row r="715" spans="1:50" ht="48" customHeight="1" x14ac:dyDescent="0.15">
      <c r="A715" s="643" t="s">
        <v>40</v>
      </c>
      <c r="B715" s="790"/>
      <c r="C715" s="791" t="s">
        <v>329</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4" t="s">
        <v>563</v>
      </c>
      <c r="AE715" s="605"/>
      <c r="AF715" s="662"/>
      <c r="AG715" s="748" t="s">
        <v>603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5"/>
      <c r="B716" s="647"/>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598</v>
      </c>
      <c r="AE716" s="627"/>
      <c r="AF716" s="627"/>
      <c r="AG716" s="100" t="s">
        <v>413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563</v>
      </c>
      <c r="AE717" s="327"/>
      <c r="AF717" s="327"/>
      <c r="AG717" s="100" t="s">
        <v>604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598</v>
      </c>
      <c r="AE718" s="327"/>
      <c r="AF718" s="327"/>
      <c r="AG718" s="126" t="s">
        <v>605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2" t="s">
        <v>58</v>
      </c>
      <c r="B719" s="783"/>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598</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4"/>
      <c r="B720" s="785"/>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84"/>
      <c r="B721" s="785"/>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4"/>
      <c r="B722" s="785"/>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4"/>
      <c r="B723" s="78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4"/>
      <c r="B724" s="78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6"/>
      <c r="B725" s="787"/>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9.25" customHeight="1" x14ac:dyDescent="0.15">
      <c r="A726" s="643" t="s">
        <v>48</v>
      </c>
      <c r="B726" s="811"/>
      <c r="C726" s="823" t="s">
        <v>53</v>
      </c>
      <c r="D726" s="855"/>
      <c r="E726" s="855"/>
      <c r="F726" s="856"/>
      <c r="G726" s="577" t="s">
        <v>606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9.25" customHeight="1" thickBot="1" x14ac:dyDescent="0.2">
      <c r="A727" s="812"/>
      <c r="B727" s="813"/>
      <c r="C727" s="754" t="s">
        <v>57</v>
      </c>
      <c r="D727" s="755"/>
      <c r="E727" s="755"/>
      <c r="F727" s="756"/>
      <c r="G727" s="575" t="s">
        <v>607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6" customHeight="1" thickBot="1" x14ac:dyDescent="0.2">
      <c r="A729" s="637" t="s">
        <v>632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6" customHeight="1" thickBot="1" x14ac:dyDescent="0.2">
      <c r="A731" s="808" t="s">
        <v>138</v>
      </c>
      <c r="B731" s="809"/>
      <c r="C731" s="809"/>
      <c r="D731" s="809"/>
      <c r="E731" s="810"/>
      <c r="F731" s="735" t="s">
        <v>634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6" customHeight="1" thickBot="1" x14ac:dyDescent="0.2">
      <c r="A733" s="679" t="s">
        <v>138</v>
      </c>
      <c r="B733" s="680"/>
      <c r="C733" s="680"/>
      <c r="D733" s="680"/>
      <c r="E733" s="681"/>
      <c r="F733" s="640" t="s">
        <v>633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6"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1" customHeight="1" x14ac:dyDescent="0.15">
      <c r="A737" s="1006" t="s">
        <v>408</v>
      </c>
      <c r="B737" s="209"/>
      <c r="C737" s="209"/>
      <c r="D737" s="210"/>
      <c r="E737" s="1007" t="s">
        <v>569</v>
      </c>
      <c r="F737" s="1007"/>
      <c r="G737" s="1007"/>
      <c r="H737" s="1007"/>
      <c r="I737" s="1007"/>
      <c r="J737" s="1007"/>
      <c r="K737" s="1007"/>
      <c r="L737" s="1007"/>
      <c r="M737" s="1007"/>
      <c r="N737" s="365" t="s">
        <v>403</v>
      </c>
      <c r="O737" s="365"/>
      <c r="P737" s="365"/>
      <c r="Q737" s="365"/>
      <c r="R737" s="1007" t="s">
        <v>569</v>
      </c>
      <c r="S737" s="1007"/>
      <c r="T737" s="1007"/>
      <c r="U737" s="1007"/>
      <c r="V737" s="1007"/>
      <c r="W737" s="1007"/>
      <c r="X737" s="1007"/>
      <c r="Y737" s="1007"/>
      <c r="Z737" s="1007"/>
      <c r="AA737" s="365" t="s">
        <v>402</v>
      </c>
      <c r="AB737" s="365"/>
      <c r="AC737" s="365"/>
      <c r="AD737" s="365"/>
      <c r="AE737" s="1007" t="s">
        <v>569</v>
      </c>
      <c r="AF737" s="1007"/>
      <c r="AG737" s="1007"/>
      <c r="AH737" s="1007"/>
      <c r="AI737" s="1007"/>
      <c r="AJ737" s="1007"/>
      <c r="AK737" s="1007"/>
      <c r="AL737" s="1007"/>
      <c r="AM737" s="1007"/>
      <c r="AN737" s="365" t="s">
        <v>401</v>
      </c>
      <c r="AO737" s="365"/>
      <c r="AP737" s="365"/>
      <c r="AQ737" s="365"/>
      <c r="AR737" s="1013" t="s">
        <v>569</v>
      </c>
      <c r="AS737" s="1014"/>
      <c r="AT737" s="1014"/>
      <c r="AU737" s="1014"/>
      <c r="AV737" s="1014"/>
      <c r="AW737" s="1014"/>
      <c r="AX737" s="1015"/>
      <c r="AY737" s="88"/>
      <c r="AZ737" s="88"/>
    </row>
    <row r="738" spans="1:52" ht="21" customHeight="1" x14ac:dyDescent="0.15">
      <c r="A738" s="1006" t="s">
        <v>400</v>
      </c>
      <c r="B738" s="209"/>
      <c r="C738" s="209"/>
      <c r="D738" s="210"/>
      <c r="E738" s="1007" t="s">
        <v>569</v>
      </c>
      <c r="F738" s="1007"/>
      <c r="G738" s="1007"/>
      <c r="H738" s="1007"/>
      <c r="I738" s="1007"/>
      <c r="J738" s="1007"/>
      <c r="K738" s="1007"/>
      <c r="L738" s="1007"/>
      <c r="M738" s="1007"/>
      <c r="N738" s="365" t="s">
        <v>399</v>
      </c>
      <c r="O738" s="365"/>
      <c r="P738" s="365"/>
      <c r="Q738" s="365"/>
      <c r="R738" s="1007" t="s">
        <v>608</v>
      </c>
      <c r="S738" s="1007"/>
      <c r="T738" s="1007"/>
      <c r="U738" s="1007"/>
      <c r="V738" s="1007"/>
      <c r="W738" s="1007"/>
      <c r="X738" s="1007"/>
      <c r="Y738" s="1007"/>
      <c r="Z738" s="1007"/>
      <c r="AA738" s="365" t="s">
        <v>398</v>
      </c>
      <c r="AB738" s="365"/>
      <c r="AC738" s="365"/>
      <c r="AD738" s="365"/>
      <c r="AE738" s="1007" t="s">
        <v>609</v>
      </c>
      <c r="AF738" s="1007"/>
      <c r="AG738" s="1007"/>
      <c r="AH738" s="1007"/>
      <c r="AI738" s="1007"/>
      <c r="AJ738" s="1007"/>
      <c r="AK738" s="1007"/>
      <c r="AL738" s="1007"/>
      <c r="AM738" s="1007"/>
      <c r="AN738" s="365" t="s">
        <v>397</v>
      </c>
      <c r="AO738" s="365"/>
      <c r="AP738" s="365"/>
      <c r="AQ738" s="365"/>
      <c r="AR738" s="1013" t="s">
        <v>610</v>
      </c>
      <c r="AS738" s="1014"/>
      <c r="AT738" s="1014"/>
      <c r="AU738" s="1014"/>
      <c r="AV738" s="1014"/>
      <c r="AW738" s="1014"/>
      <c r="AX738" s="1015"/>
    </row>
    <row r="739" spans="1:52" ht="21" customHeight="1" x14ac:dyDescent="0.15">
      <c r="A739" s="1006" t="s">
        <v>396</v>
      </c>
      <c r="B739" s="209"/>
      <c r="C739" s="209"/>
      <c r="D739" s="210"/>
      <c r="E739" s="1007" t="s">
        <v>611</v>
      </c>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1" customHeight="1" thickBot="1" x14ac:dyDescent="0.2">
      <c r="A740" s="988" t="s">
        <v>420</v>
      </c>
      <c r="B740" s="989"/>
      <c r="C740" s="989"/>
      <c r="D740" s="990"/>
      <c r="E740" s="991" t="s">
        <v>575</v>
      </c>
      <c r="F740" s="992"/>
      <c r="G740" s="992"/>
      <c r="H740" s="92" t="str">
        <f>IF(E740="", "", "(")</f>
        <v>(</v>
      </c>
      <c r="I740" s="992"/>
      <c r="J740" s="992"/>
      <c r="K740" s="92" t="str">
        <f>IF(OR(I740="　", I740=""), "", "-")</f>
        <v/>
      </c>
      <c r="L740" s="993">
        <v>78</v>
      </c>
      <c r="M740" s="993"/>
      <c r="N740" s="93" t="str">
        <f>IF(O740="", "", "-")</f>
        <v/>
      </c>
      <c r="O740" s="94"/>
      <c r="P740" s="93" t="str">
        <f>IF(E740="", "", ")")</f>
        <v>)</v>
      </c>
      <c r="Q740" s="991"/>
      <c r="R740" s="992"/>
      <c r="S740" s="992"/>
      <c r="T740" s="92" t="str">
        <f>IF(Q740="", "", "(")</f>
        <v/>
      </c>
      <c r="U740" s="992"/>
      <c r="V740" s="992"/>
      <c r="W740" s="92" t="str">
        <f>IF(OR(U740="　", U740=""), "", "-")</f>
        <v/>
      </c>
      <c r="X740" s="993"/>
      <c r="Y740" s="993"/>
      <c r="Z740" s="93" t="str">
        <f>IF(AA740="", "", "-")</f>
        <v/>
      </c>
      <c r="AA740" s="94"/>
      <c r="AB740" s="93" t="str">
        <f>IF(Q740="", "", ")")</f>
        <v/>
      </c>
      <c r="AC740" s="991"/>
      <c r="AD740" s="992"/>
      <c r="AE740" s="992"/>
      <c r="AF740" s="92" t="str">
        <f>IF(AC740="", "", "(")</f>
        <v/>
      </c>
      <c r="AG740" s="992"/>
      <c r="AH740" s="992"/>
      <c r="AI740" s="92" t="str">
        <f>IF(OR(AG740="　", AG740=""), "", "-")</f>
        <v/>
      </c>
      <c r="AJ740" s="993"/>
      <c r="AK740" s="993"/>
      <c r="AL740" s="93" t="str">
        <f>IF(AM740="", "", "-")</f>
        <v/>
      </c>
      <c r="AM740" s="94"/>
      <c r="AN740" s="93" t="str">
        <f>IF(AC740="", "", ")")</f>
        <v/>
      </c>
      <c r="AO740" s="1016"/>
      <c r="AP740" s="1017"/>
      <c r="AQ740" s="1017"/>
      <c r="AR740" s="1017"/>
      <c r="AS740" s="1017"/>
      <c r="AT740" s="1017"/>
      <c r="AU740" s="1017"/>
      <c r="AV740" s="1017"/>
      <c r="AW740" s="1017"/>
      <c r="AX740" s="1018"/>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1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612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620</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802"/>
    </row>
    <row r="781" spans="1:50" ht="24.75" customHeight="1" x14ac:dyDescent="0.15">
      <c r="A781" s="631"/>
      <c r="B781" s="632"/>
      <c r="C781" s="632"/>
      <c r="D781" s="632"/>
      <c r="E781" s="632"/>
      <c r="F781" s="633"/>
      <c r="G781" s="823" t="s">
        <v>17</v>
      </c>
      <c r="H781" s="677"/>
      <c r="I781" s="677"/>
      <c r="J781" s="677"/>
      <c r="K781" s="677"/>
      <c r="L781" s="676" t="s">
        <v>18</v>
      </c>
      <c r="M781" s="677"/>
      <c r="N781" s="677"/>
      <c r="O781" s="677"/>
      <c r="P781" s="677"/>
      <c r="Q781" s="677"/>
      <c r="R781" s="677"/>
      <c r="S781" s="677"/>
      <c r="T781" s="677"/>
      <c r="U781" s="677"/>
      <c r="V781" s="677"/>
      <c r="W781" s="677"/>
      <c r="X781" s="678"/>
      <c r="Y781" s="659" t="s">
        <v>19</v>
      </c>
      <c r="Z781" s="660"/>
      <c r="AA781" s="660"/>
      <c r="AB781" s="807"/>
      <c r="AC781" s="823" t="s">
        <v>17</v>
      </c>
      <c r="AD781" s="677"/>
      <c r="AE781" s="677"/>
      <c r="AF781" s="677"/>
      <c r="AG781" s="677"/>
      <c r="AH781" s="676" t="s">
        <v>18</v>
      </c>
      <c r="AI781" s="677"/>
      <c r="AJ781" s="677"/>
      <c r="AK781" s="677"/>
      <c r="AL781" s="677"/>
      <c r="AM781" s="677"/>
      <c r="AN781" s="677"/>
      <c r="AO781" s="677"/>
      <c r="AP781" s="677"/>
      <c r="AQ781" s="677"/>
      <c r="AR781" s="677"/>
      <c r="AS781" s="677"/>
      <c r="AT781" s="678"/>
      <c r="AU781" s="659" t="s">
        <v>19</v>
      </c>
      <c r="AV781" s="660"/>
      <c r="AW781" s="660"/>
      <c r="AX781" s="661"/>
    </row>
    <row r="782" spans="1:50" ht="24.75" customHeight="1" x14ac:dyDescent="0.15">
      <c r="A782" s="631"/>
      <c r="B782" s="632"/>
      <c r="C782" s="632"/>
      <c r="D782" s="632"/>
      <c r="E782" s="632"/>
      <c r="F782" s="633"/>
      <c r="G782" s="606" t="s">
        <v>621</v>
      </c>
      <c r="H782" s="607"/>
      <c r="I782" s="607"/>
      <c r="J782" s="607"/>
      <c r="K782" s="608"/>
      <c r="L782" s="598" t="s">
        <v>626</v>
      </c>
      <c r="M782" s="599"/>
      <c r="N782" s="599"/>
      <c r="O782" s="599"/>
      <c r="P782" s="599"/>
      <c r="Q782" s="599"/>
      <c r="R782" s="599"/>
      <c r="S782" s="599"/>
      <c r="T782" s="599"/>
      <c r="U782" s="599"/>
      <c r="V782" s="599"/>
      <c r="W782" s="599"/>
      <c r="X782" s="600"/>
      <c r="Y782" s="601">
        <v>11</v>
      </c>
      <c r="Z782" s="602"/>
      <c r="AA782" s="602"/>
      <c r="AB782" s="612"/>
      <c r="AC782" s="852"/>
      <c r="AD782" s="853"/>
      <c r="AE782" s="853"/>
      <c r="AF782" s="853"/>
      <c r="AG782" s="854"/>
      <c r="AH782" s="670"/>
      <c r="AI782" s="671"/>
      <c r="AJ782" s="671"/>
      <c r="AK782" s="671"/>
      <c r="AL782" s="671"/>
      <c r="AM782" s="671"/>
      <c r="AN782" s="671"/>
      <c r="AO782" s="671"/>
      <c r="AP782" s="671"/>
      <c r="AQ782" s="671"/>
      <c r="AR782" s="671"/>
      <c r="AS782" s="671"/>
      <c r="AT782" s="672"/>
      <c r="AU782" s="388"/>
      <c r="AV782" s="389"/>
      <c r="AW782" s="389"/>
      <c r="AX782" s="390"/>
    </row>
    <row r="783" spans="1:50" ht="24.75" customHeight="1" x14ac:dyDescent="0.15">
      <c r="A783" s="631"/>
      <c r="B783" s="632"/>
      <c r="C783" s="632"/>
      <c r="D783" s="632"/>
      <c r="E783" s="632"/>
      <c r="F783" s="633"/>
      <c r="G783" s="606" t="s">
        <v>622</v>
      </c>
      <c r="H783" s="607"/>
      <c r="I783" s="607"/>
      <c r="J783" s="607"/>
      <c r="K783" s="608"/>
      <c r="L783" s="598" t="s">
        <v>627</v>
      </c>
      <c r="M783" s="599"/>
      <c r="N783" s="599"/>
      <c r="O783" s="599"/>
      <c r="P783" s="599"/>
      <c r="Q783" s="599"/>
      <c r="R783" s="599"/>
      <c r="S783" s="599"/>
      <c r="T783" s="599"/>
      <c r="U783" s="599"/>
      <c r="V783" s="599"/>
      <c r="W783" s="599"/>
      <c r="X783" s="600"/>
      <c r="Y783" s="601">
        <v>10</v>
      </c>
      <c r="Z783" s="602"/>
      <c r="AA783" s="602"/>
      <c r="AB783" s="612"/>
      <c r="AC783" s="673"/>
      <c r="AD783" s="674"/>
      <c r="AE783" s="674"/>
      <c r="AF783" s="674"/>
      <c r="AG783" s="675"/>
      <c r="AH783" s="634"/>
      <c r="AI783" s="635"/>
      <c r="AJ783" s="635"/>
      <c r="AK783" s="635"/>
      <c r="AL783" s="635"/>
      <c r="AM783" s="635"/>
      <c r="AN783" s="635"/>
      <c r="AO783" s="635"/>
      <c r="AP783" s="635"/>
      <c r="AQ783" s="635"/>
      <c r="AR783" s="635"/>
      <c r="AS783" s="635"/>
      <c r="AT783" s="636"/>
      <c r="AU783" s="796"/>
      <c r="AV783" s="797"/>
      <c r="AW783" s="797"/>
      <c r="AX783" s="798"/>
    </row>
    <row r="784" spans="1:50" ht="24.75" customHeight="1" x14ac:dyDescent="0.15">
      <c r="A784" s="631"/>
      <c r="B784" s="632"/>
      <c r="C784" s="632"/>
      <c r="D784" s="632"/>
      <c r="E784" s="632"/>
      <c r="F784" s="633"/>
      <c r="G784" s="606" t="s">
        <v>623</v>
      </c>
      <c r="H784" s="607"/>
      <c r="I784" s="607"/>
      <c r="J784" s="607"/>
      <c r="K784" s="608"/>
      <c r="L784" s="598" t="s">
        <v>628</v>
      </c>
      <c r="M784" s="599"/>
      <c r="N784" s="599"/>
      <c r="O784" s="599"/>
      <c r="P784" s="599"/>
      <c r="Q784" s="599"/>
      <c r="R784" s="599"/>
      <c r="S784" s="599"/>
      <c r="T784" s="599"/>
      <c r="U784" s="599"/>
      <c r="V784" s="599"/>
      <c r="W784" s="599"/>
      <c r="X784" s="600"/>
      <c r="Y784" s="601">
        <v>7</v>
      </c>
      <c r="Z784" s="602"/>
      <c r="AA784" s="602"/>
      <c r="AB784" s="612"/>
      <c r="AC784" s="673"/>
      <c r="AD784" s="674"/>
      <c r="AE784" s="674"/>
      <c r="AF784" s="674"/>
      <c r="AG784" s="675"/>
      <c r="AH784" s="634"/>
      <c r="AI784" s="635"/>
      <c r="AJ784" s="635"/>
      <c r="AK784" s="635"/>
      <c r="AL784" s="635"/>
      <c r="AM784" s="635"/>
      <c r="AN784" s="635"/>
      <c r="AO784" s="635"/>
      <c r="AP784" s="635"/>
      <c r="AQ784" s="635"/>
      <c r="AR784" s="635"/>
      <c r="AS784" s="635"/>
      <c r="AT784" s="636"/>
      <c r="AU784" s="796"/>
      <c r="AV784" s="797"/>
      <c r="AW784" s="797"/>
      <c r="AX784" s="798"/>
    </row>
    <row r="785" spans="1:50" ht="24.75" customHeight="1" x14ac:dyDescent="0.15">
      <c r="A785" s="631"/>
      <c r="B785" s="632"/>
      <c r="C785" s="632"/>
      <c r="D785" s="632"/>
      <c r="E785" s="632"/>
      <c r="F785" s="633"/>
      <c r="G785" s="606" t="s">
        <v>624</v>
      </c>
      <c r="H785" s="607"/>
      <c r="I785" s="607"/>
      <c r="J785" s="607"/>
      <c r="K785" s="608"/>
      <c r="L785" s="598" t="s">
        <v>629</v>
      </c>
      <c r="M785" s="599"/>
      <c r="N785" s="599"/>
      <c r="O785" s="599"/>
      <c r="P785" s="599"/>
      <c r="Q785" s="599"/>
      <c r="R785" s="599"/>
      <c r="S785" s="599"/>
      <c r="T785" s="599"/>
      <c r="U785" s="599"/>
      <c r="V785" s="599"/>
      <c r="W785" s="599"/>
      <c r="X785" s="600"/>
      <c r="Y785" s="601">
        <v>5</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625</v>
      </c>
      <c r="H786" s="607"/>
      <c r="I786" s="607"/>
      <c r="J786" s="607"/>
      <c r="K786" s="608"/>
      <c r="L786" s="598" t="s">
        <v>630</v>
      </c>
      <c r="M786" s="599"/>
      <c r="N786" s="599"/>
      <c r="O786" s="599"/>
      <c r="P786" s="599"/>
      <c r="Q786" s="599"/>
      <c r="R786" s="599"/>
      <c r="S786" s="599"/>
      <c r="T786" s="599"/>
      <c r="U786" s="599"/>
      <c r="V786" s="599"/>
      <c r="W786" s="599"/>
      <c r="X786" s="600"/>
      <c r="Y786" s="601">
        <v>8</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34" t="s">
        <v>20</v>
      </c>
      <c r="H792" s="835"/>
      <c r="I792" s="835"/>
      <c r="J792" s="835"/>
      <c r="K792" s="835"/>
      <c r="L792" s="836"/>
      <c r="M792" s="837"/>
      <c r="N792" s="837"/>
      <c r="O792" s="837"/>
      <c r="P792" s="837"/>
      <c r="Q792" s="837"/>
      <c r="R792" s="837"/>
      <c r="S792" s="837"/>
      <c r="T792" s="837"/>
      <c r="U792" s="837"/>
      <c r="V792" s="837"/>
      <c r="W792" s="837"/>
      <c r="X792" s="838"/>
      <c r="Y792" s="839">
        <f>SUM(Y782:AB791)</f>
        <v>41</v>
      </c>
      <c r="Z792" s="840"/>
      <c r="AA792" s="840"/>
      <c r="AB792" s="841"/>
      <c r="AC792" s="834" t="s">
        <v>20</v>
      </c>
      <c r="AD792" s="835"/>
      <c r="AE792" s="835"/>
      <c r="AF792" s="835"/>
      <c r="AG792" s="835"/>
      <c r="AH792" s="836"/>
      <c r="AI792" s="837"/>
      <c r="AJ792" s="837"/>
      <c r="AK792" s="837"/>
      <c r="AL792" s="837"/>
      <c r="AM792" s="837"/>
      <c r="AN792" s="837"/>
      <c r="AO792" s="837"/>
      <c r="AP792" s="837"/>
      <c r="AQ792" s="837"/>
      <c r="AR792" s="837"/>
      <c r="AS792" s="837"/>
      <c r="AT792" s="838"/>
      <c r="AU792" s="839">
        <f>SUM(AU782:AX791)</f>
        <v>0</v>
      </c>
      <c r="AV792" s="840"/>
      <c r="AW792" s="840"/>
      <c r="AX792" s="842"/>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802"/>
    </row>
    <row r="794" spans="1:50" ht="24.75" hidden="1" customHeight="1" x14ac:dyDescent="0.15">
      <c r="A794" s="631"/>
      <c r="B794" s="632"/>
      <c r="C794" s="632"/>
      <c r="D794" s="632"/>
      <c r="E794" s="632"/>
      <c r="F794" s="633"/>
      <c r="G794" s="823" t="s">
        <v>17</v>
      </c>
      <c r="H794" s="677"/>
      <c r="I794" s="677"/>
      <c r="J794" s="677"/>
      <c r="K794" s="677"/>
      <c r="L794" s="676" t="s">
        <v>18</v>
      </c>
      <c r="M794" s="677"/>
      <c r="N794" s="677"/>
      <c r="O794" s="677"/>
      <c r="P794" s="677"/>
      <c r="Q794" s="677"/>
      <c r="R794" s="677"/>
      <c r="S794" s="677"/>
      <c r="T794" s="677"/>
      <c r="U794" s="677"/>
      <c r="V794" s="677"/>
      <c r="W794" s="677"/>
      <c r="X794" s="678"/>
      <c r="Y794" s="659" t="s">
        <v>19</v>
      </c>
      <c r="Z794" s="660"/>
      <c r="AA794" s="660"/>
      <c r="AB794" s="807"/>
      <c r="AC794" s="823" t="s">
        <v>17</v>
      </c>
      <c r="AD794" s="677"/>
      <c r="AE794" s="677"/>
      <c r="AF794" s="677"/>
      <c r="AG794" s="677"/>
      <c r="AH794" s="676" t="s">
        <v>18</v>
      </c>
      <c r="AI794" s="677"/>
      <c r="AJ794" s="677"/>
      <c r="AK794" s="677"/>
      <c r="AL794" s="677"/>
      <c r="AM794" s="677"/>
      <c r="AN794" s="677"/>
      <c r="AO794" s="677"/>
      <c r="AP794" s="677"/>
      <c r="AQ794" s="677"/>
      <c r="AR794" s="677"/>
      <c r="AS794" s="677"/>
      <c r="AT794" s="678"/>
      <c r="AU794" s="659" t="s">
        <v>19</v>
      </c>
      <c r="AV794" s="660"/>
      <c r="AW794" s="660"/>
      <c r="AX794" s="661"/>
    </row>
    <row r="795" spans="1:50" ht="24.75" hidden="1" customHeight="1" x14ac:dyDescent="0.15">
      <c r="A795" s="631"/>
      <c r="B795" s="632"/>
      <c r="C795" s="632"/>
      <c r="D795" s="632"/>
      <c r="E795" s="632"/>
      <c r="F795" s="633"/>
      <c r="G795" s="843"/>
      <c r="H795" s="844"/>
      <c r="I795" s="844"/>
      <c r="J795" s="844"/>
      <c r="K795" s="845"/>
      <c r="L795" s="846"/>
      <c r="M795" s="847"/>
      <c r="N795" s="847"/>
      <c r="O795" s="847"/>
      <c r="P795" s="847"/>
      <c r="Q795" s="847"/>
      <c r="R795" s="847"/>
      <c r="S795" s="847"/>
      <c r="T795" s="847"/>
      <c r="U795" s="847"/>
      <c r="V795" s="847"/>
      <c r="W795" s="847"/>
      <c r="X795" s="848"/>
      <c r="Y795" s="656"/>
      <c r="Z795" s="657"/>
      <c r="AA795" s="657"/>
      <c r="AB795" s="849"/>
      <c r="AC795" s="843"/>
      <c r="AD795" s="844"/>
      <c r="AE795" s="844"/>
      <c r="AF795" s="844"/>
      <c r="AG795" s="845"/>
      <c r="AH795" s="846"/>
      <c r="AI795" s="847"/>
      <c r="AJ795" s="847"/>
      <c r="AK795" s="847"/>
      <c r="AL795" s="847"/>
      <c r="AM795" s="847"/>
      <c r="AN795" s="847"/>
      <c r="AO795" s="847"/>
      <c r="AP795" s="847"/>
      <c r="AQ795" s="847"/>
      <c r="AR795" s="847"/>
      <c r="AS795" s="847"/>
      <c r="AT795" s="848"/>
      <c r="AU795" s="656"/>
      <c r="AV795" s="657"/>
      <c r="AW795" s="657"/>
      <c r="AX795" s="658"/>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34" t="s">
        <v>20</v>
      </c>
      <c r="H805" s="835"/>
      <c r="I805" s="835"/>
      <c r="J805" s="835"/>
      <c r="K805" s="835"/>
      <c r="L805" s="836"/>
      <c r="M805" s="837"/>
      <c r="N805" s="837"/>
      <c r="O805" s="837"/>
      <c r="P805" s="837"/>
      <c r="Q805" s="837"/>
      <c r="R805" s="837"/>
      <c r="S805" s="837"/>
      <c r="T805" s="837"/>
      <c r="U805" s="837"/>
      <c r="V805" s="837"/>
      <c r="W805" s="837"/>
      <c r="X805" s="838"/>
      <c r="Y805" s="839">
        <f>SUM(Y795:AB804)</f>
        <v>0</v>
      </c>
      <c r="Z805" s="840"/>
      <c r="AA805" s="840"/>
      <c r="AB805" s="841"/>
      <c r="AC805" s="834" t="s">
        <v>20</v>
      </c>
      <c r="AD805" s="835"/>
      <c r="AE805" s="835"/>
      <c r="AF805" s="835"/>
      <c r="AG805" s="835"/>
      <c r="AH805" s="836"/>
      <c r="AI805" s="837"/>
      <c r="AJ805" s="837"/>
      <c r="AK805" s="837"/>
      <c r="AL805" s="837"/>
      <c r="AM805" s="837"/>
      <c r="AN805" s="837"/>
      <c r="AO805" s="837"/>
      <c r="AP805" s="837"/>
      <c r="AQ805" s="837"/>
      <c r="AR805" s="837"/>
      <c r="AS805" s="837"/>
      <c r="AT805" s="838"/>
      <c r="AU805" s="839">
        <f>SUM(AU795:AX804)</f>
        <v>0</v>
      </c>
      <c r="AV805" s="840"/>
      <c r="AW805" s="840"/>
      <c r="AX805" s="842"/>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802"/>
    </row>
    <row r="807" spans="1:50" ht="24.75" hidden="1" customHeight="1" x14ac:dyDescent="0.15">
      <c r="A807" s="631"/>
      <c r="B807" s="632"/>
      <c r="C807" s="632"/>
      <c r="D807" s="632"/>
      <c r="E807" s="632"/>
      <c r="F807" s="633"/>
      <c r="G807" s="823" t="s">
        <v>17</v>
      </c>
      <c r="H807" s="677"/>
      <c r="I807" s="677"/>
      <c r="J807" s="677"/>
      <c r="K807" s="677"/>
      <c r="L807" s="676" t="s">
        <v>18</v>
      </c>
      <c r="M807" s="677"/>
      <c r="N807" s="677"/>
      <c r="O807" s="677"/>
      <c r="P807" s="677"/>
      <c r="Q807" s="677"/>
      <c r="R807" s="677"/>
      <c r="S807" s="677"/>
      <c r="T807" s="677"/>
      <c r="U807" s="677"/>
      <c r="V807" s="677"/>
      <c r="W807" s="677"/>
      <c r="X807" s="678"/>
      <c r="Y807" s="659" t="s">
        <v>19</v>
      </c>
      <c r="Z807" s="660"/>
      <c r="AA807" s="660"/>
      <c r="AB807" s="807"/>
      <c r="AC807" s="823" t="s">
        <v>17</v>
      </c>
      <c r="AD807" s="677"/>
      <c r="AE807" s="677"/>
      <c r="AF807" s="677"/>
      <c r="AG807" s="677"/>
      <c r="AH807" s="676" t="s">
        <v>18</v>
      </c>
      <c r="AI807" s="677"/>
      <c r="AJ807" s="677"/>
      <c r="AK807" s="677"/>
      <c r="AL807" s="677"/>
      <c r="AM807" s="677"/>
      <c r="AN807" s="677"/>
      <c r="AO807" s="677"/>
      <c r="AP807" s="677"/>
      <c r="AQ807" s="677"/>
      <c r="AR807" s="677"/>
      <c r="AS807" s="677"/>
      <c r="AT807" s="678"/>
      <c r="AU807" s="659" t="s">
        <v>19</v>
      </c>
      <c r="AV807" s="660"/>
      <c r="AW807" s="660"/>
      <c r="AX807" s="661"/>
    </row>
    <row r="808" spans="1:50" ht="24.75" hidden="1" customHeight="1" x14ac:dyDescent="0.15">
      <c r="A808" s="631"/>
      <c r="B808" s="632"/>
      <c r="C808" s="632"/>
      <c r="D808" s="632"/>
      <c r="E808" s="632"/>
      <c r="F808" s="633"/>
      <c r="G808" s="843"/>
      <c r="H808" s="844"/>
      <c r="I808" s="844"/>
      <c r="J808" s="844"/>
      <c r="K808" s="845"/>
      <c r="L808" s="846"/>
      <c r="M808" s="847"/>
      <c r="N808" s="847"/>
      <c r="O808" s="847"/>
      <c r="P808" s="847"/>
      <c r="Q808" s="847"/>
      <c r="R808" s="847"/>
      <c r="S808" s="847"/>
      <c r="T808" s="847"/>
      <c r="U808" s="847"/>
      <c r="V808" s="847"/>
      <c r="W808" s="847"/>
      <c r="X808" s="848"/>
      <c r="Y808" s="656"/>
      <c r="Z808" s="657"/>
      <c r="AA808" s="657"/>
      <c r="AB808" s="849"/>
      <c r="AC808" s="843"/>
      <c r="AD808" s="844"/>
      <c r="AE808" s="844"/>
      <c r="AF808" s="844"/>
      <c r="AG808" s="845"/>
      <c r="AH808" s="846"/>
      <c r="AI808" s="847"/>
      <c r="AJ808" s="847"/>
      <c r="AK808" s="847"/>
      <c r="AL808" s="847"/>
      <c r="AM808" s="847"/>
      <c r="AN808" s="847"/>
      <c r="AO808" s="847"/>
      <c r="AP808" s="847"/>
      <c r="AQ808" s="847"/>
      <c r="AR808" s="847"/>
      <c r="AS808" s="847"/>
      <c r="AT808" s="848"/>
      <c r="AU808" s="656"/>
      <c r="AV808" s="657"/>
      <c r="AW808" s="657"/>
      <c r="AX808" s="658"/>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34" t="s">
        <v>20</v>
      </c>
      <c r="H818" s="835"/>
      <c r="I818" s="835"/>
      <c r="J818" s="835"/>
      <c r="K818" s="835"/>
      <c r="L818" s="836"/>
      <c r="M818" s="837"/>
      <c r="N818" s="837"/>
      <c r="O818" s="837"/>
      <c r="P818" s="837"/>
      <c r="Q818" s="837"/>
      <c r="R818" s="837"/>
      <c r="S818" s="837"/>
      <c r="T818" s="837"/>
      <c r="U818" s="837"/>
      <c r="V818" s="837"/>
      <c r="W818" s="837"/>
      <c r="X818" s="838"/>
      <c r="Y818" s="839">
        <f>SUM(Y808:AB817)</f>
        <v>0</v>
      </c>
      <c r="Z818" s="840"/>
      <c r="AA818" s="840"/>
      <c r="AB818" s="841"/>
      <c r="AC818" s="834" t="s">
        <v>20</v>
      </c>
      <c r="AD818" s="835"/>
      <c r="AE818" s="835"/>
      <c r="AF818" s="835"/>
      <c r="AG818" s="835"/>
      <c r="AH818" s="836"/>
      <c r="AI818" s="837"/>
      <c r="AJ818" s="837"/>
      <c r="AK818" s="837"/>
      <c r="AL818" s="837"/>
      <c r="AM818" s="837"/>
      <c r="AN818" s="837"/>
      <c r="AO818" s="837"/>
      <c r="AP818" s="837"/>
      <c r="AQ818" s="837"/>
      <c r="AR818" s="837"/>
      <c r="AS818" s="837"/>
      <c r="AT818" s="838"/>
      <c r="AU818" s="839">
        <f>SUM(AU808:AX817)</f>
        <v>0</v>
      </c>
      <c r="AV818" s="840"/>
      <c r="AW818" s="840"/>
      <c r="AX818" s="842"/>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802"/>
    </row>
    <row r="820" spans="1:50" ht="24.75" hidden="1" customHeight="1" x14ac:dyDescent="0.15">
      <c r="A820" s="631"/>
      <c r="B820" s="632"/>
      <c r="C820" s="632"/>
      <c r="D820" s="632"/>
      <c r="E820" s="632"/>
      <c r="F820" s="633"/>
      <c r="G820" s="823" t="s">
        <v>17</v>
      </c>
      <c r="H820" s="677"/>
      <c r="I820" s="677"/>
      <c r="J820" s="677"/>
      <c r="K820" s="677"/>
      <c r="L820" s="676" t="s">
        <v>18</v>
      </c>
      <c r="M820" s="677"/>
      <c r="N820" s="677"/>
      <c r="O820" s="677"/>
      <c r="P820" s="677"/>
      <c r="Q820" s="677"/>
      <c r="R820" s="677"/>
      <c r="S820" s="677"/>
      <c r="T820" s="677"/>
      <c r="U820" s="677"/>
      <c r="V820" s="677"/>
      <c r="W820" s="677"/>
      <c r="X820" s="678"/>
      <c r="Y820" s="659" t="s">
        <v>19</v>
      </c>
      <c r="Z820" s="660"/>
      <c r="AA820" s="660"/>
      <c r="AB820" s="807"/>
      <c r="AC820" s="823" t="s">
        <v>17</v>
      </c>
      <c r="AD820" s="677"/>
      <c r="AE820" s="677"/>
      <c r="AF820" s="677"/>
      <c r="AG820" s="677"/>
      <c r="AH820" s="676" t="s">
        <v>18</v>
      </c>
      <c r="AI820" s="677"/>
      <c r="AJ820" s="677"/>
      <c r="AK820" s="677"/>
      <c r="AL820" s="677"/>
      <c r="AM820" s="677"/>
      <c r="AN820" s="677"/>
      <c r="AO820" s="677"/>
      <c r="AP820" s="677"/>
      <c r="AQ820" s="677"/>
      <c r="AR820" s="677"/>
      <c r="AS820" s="677"/>
      <c r="AT820" s="678"/>
      <c r="AU820" s="659" t="s">
        <v>19</v>
      </c>
      <c r="AV820" s="660"/>
      <c r="AW820" s="660"/>
      <c r="AX820" s="661"/>
    </row>
    <row r="821" spans="1:50" s="16" customFormat="1" ht="24.75" hidden="1" customHeight="1" x14ac:dyDescent="0.15">
      <c r="A821" s="631"/>
      <c r="B821" s="632"/>
      <c r="C821" s="632"/>
      <c r="D821" s="632"/>
      <c r="E821" s="632"/>
      <c r="F821" s="633"/>
      <c r="G821" s="843"/>
      <c r="H821" s="844"/>
      <c r="I821" s="844"/>
      <c r="J821" s="844"/>
      <c r="K821" s="845"/>
      <c r="L821" s="846"/>
      <c r="M821" s="847"/>
      <c r="N821" s="847"/>
      <c r="O821" s="847"/>
      <c r="P821" s="847"/>
      <c r="Q821" s="847"/>
      <c r="R821" s="847"/>
      <c r="S821" s="847"/>
      <c r="T821" s="847"/>
      <c r="U821" s="847"/>
      <c r="V821" s="847"/>
      <c r="W821" s="847"/>
      <c r="X821" s="848"/>
      <c r="Y821" s="656"/>
      <c r="Z821" s="657"/>
      <c r="AA821" s="657"/>
      <c r="AB821" s="849"/>
      <c r="AC821" s="843"/>
      <c r="AD821" s="844"/>
      <c r="AE821" s="844"/>
      <c r="AF821" s="844"/>
      <c r="AG821" s="845"/>
      <c r="AH821" s="846"/>
      <c r="AI821" s="847"/>
      <c r="AJ821" s="847"/>
      <c r="AK821" s="847"/>
      <c r="AL821" s="847"/>
      <c r="AM821" s="847"/>
      <c r="AN821" s="847"/>
      <c r="AO821" s="847"/>
      <c r="AP821" s="847"/>
      <c r="AQ821" s="847"/>
      <c r="AR821" s="847"/>
      <c r="AS821" s="847"/>
      <c r="AT821" s="848"/>
      <c r="AU821" s="656"/>
      <c r="AV821" s="657"/>
      <c r="AW821" s="657"/>
      <c r="AX821" s="658"/>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34" t="s">
        <v>20</v>
      </c>
      <c r="H831" s="835"/>
      <c r="I831" s="835"/>
      <c r="J831" s="835"/>
      <c r="K831" s="835"/>
      <c r="L831" s="836"/>
      <c r="M831" s="837"/>
      <c r="N831" s="837"/>
      <c r="O831" s="837"/>
      <c r="P831" s="837"/>
      <c r="Q831" s="837"/>
      <c r="R831" s="837"/>
      <c r="S831" s="837"/>
      <c r="T831" s="837"/>
      <c r="U831" s="837"/>
      <c r="V831" s="837"/>
      <c r="W831" s="837"/>
      <c r="X831" s="838"/>
      <c r="Y831" s="839">
        <f>SUM(Y821:AB830)</f>
        <v>0</v>
      </c>
      <c r="Z831" s="840"/>
      <c r="AA831" s="840"/>
      <c r="AB831" s="841"/>
      <c r="AC831" s="834" t="s">
        <v>20</v>
      </c>
      <c r="AD831" s="835"/>
      <c r="AE831" s="835"/>
      <c r="AF831" s="835"/>
      <c r="AG831" s="835"/>
      <c r="AH831" s="836"/>
      <c r="AI831" s="837"/>
      <c r="AJ831" s="837"/>
      <c r="AK831" s="837"/>
      <c r="AL831" s="837"/>
      <c r="AM831" s="837"/>
      <c r="AN831" s="837"/>
      <c r="AO831" s="837"/>
      <c r="AP831" s="837"/>
      <c r="AQ831" s="837"/>
      <c r="AR831" s="837"/>
      <c r="AS831" s="837"/>
      <c r="AT831" s="838"/>
      <c r="AU831" s="839">
        <f>SUM(AU821:AX830)</f>
        <v>0</v>
      </c>
      <c r="AV831" s="840"/>
      <c r="AW831" s="840"/>
      <c r="AX831" s="842"/>
    </row>
    <row r="832" spans="1:50" ht="24.75" hidden="1" customHeight="1" thickBot="1" x14ac:dyDescent="0.2">
      <c r="A832" s="922" t="s">
        <v>148</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3.75" customHeight="1" x14ac:dyDescent="0.15">
      <c r="A838" s="376">
        <v>1</v>
      </c>
      <c r="B838" s="376">
        <v>1</v>
      </c>
      <c r="C838" s="361" t="s">
        <v>613</v>
      </c>
      <c r="D838" s="347"/>
      <c r="E838" s="347"/>
      <c r="F838" s="347"/>
      <c r="G838" s="347"/>
      <c r="H838" s="347"/>
      <c r="I838" s="347"/>
      <c r="J838" s="348">
        <v>6010005006317</v>
      </c>
      <c r="K838" s="349"/>
      <c r="L838" s="349"/>
      <c r="M838" s="349"/>
      <c r="N838" s="349"/>
      <c r="O838" s="349"/>
      <c r="P838" s="362" t="s">
        <v>614</v>
      </c>
      <c r="Q838" s="350"/>
      <c r="R838" s="350"/>
      <c r="S838" s="350"/>
      <c r="T838" s="350"/>
      <c r="U838" s="350"/>
      <c r="V838" s="350"/>
      <c r="W838" s="350"/>
      <c r="X838" s="350"/>
      <c r="Y838" s="351">
        <v>41</v>
      </c>
      <c r="Z838" s="352"/>
      <c r="AA838" s="352"/>
      <c r="AB838" s="353"/>
      <c r="AC838" s="363" t="s">
        <v>615</v>
      </c>
      <c r="AD838" s="371"/>
      <c r="AE838" s="371"/>
      <c r="AF838" s="371"/>
      <c r="AG838" s="371"/>
      <c r="AH838" s="372" t="s">
        <v>616</v>
      </c>
      <c r="AI838" s="373"/>
      <c r="AJ838" s="373"/>
      <c r="AK838" s="373"/>
      <c r="AL838" s="357" t="s">
        <v>616</v>
      </c>
      <c r="AM838" s="358"/>
      <c r="AN838" s="358"/>
      <c r="AO838" s="359"/>
      <c r="AP838" s="360" t="s">
        <v>616</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61" t="s">
        <v>617</v>
      </c>
      <c r="D871" s="347"/>
      <c r="E871" s="347"/>
      <c r="F871" s="347"/>
      <c r="G871" s="347"/>
      <c r="H871" s="347"/>
      <c r="I871" s="347"/>
      <c r="J871" s="348">
        <v>101040105996</v>
      </c>
      <c r="K871" s="349"/>
      <c r="L871" s="349"/>
      <c r="M871" s="349"/>
      <c r="N871" s="349"/>
      <c r="O871" s="349"/>
      <c r="P871" s="362" t="s">
        <v>618</v>
      </c>
      <c r="Q871" s="350"/>
      <c r="R871" s="350"/>
      <c r="S871" s="350"/>
      <c r="T871" s="350"/>
      <c r="U871" s="350"/>
      <c r="V871" s="350"/>
      <c r="W871" s="350"/>
      <c r="X871" s="350"/>
      <c r="Y871" s="351">
        <v>6</v>
      </c>
      <c r="Z871" s="352"/>
      <c r="AA871" s="352"/>
      <c r="AB871" s="353"/>
      <c r="AC871" s="363" t="s">
        <v>384</v>
      </c>
      <c r="AD871" s="371"/>
      <c r="AE871" s="371"/>
      <c r="AF871" s="371"/>
      <c r="AG871" s="371"/>
      <c r="AH871" s="372" t="s">
        <v>413</v>
      </c>
      <c r="AI871" s="373"/>
      <c r="AJ871" s="373"/>
      <c r="AK871" s="373"/>
      <c r="AL871" s="357">
        <v>100</v>
      </c>
      <c r="AM871" s="358"/>
      <c r="AN871" s="358"/>
      <c r="AO871" s="359"/>
      <c r="AP871" s="360" t="s">
        <v>413</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566</v>
      </c>
      <c r="F1103" s="375"/>
      <c r="G1103" s="375"/>
      <c r="H1103" s="375"/>
      <c r="I1103" s="375"/>
      <c r="J1103" s="348" t="s">
        <v>567</v>
      </c>
      <c r="K1103" s="349"/>
      <c r="L1103" s="349"/>
      <c r="M1103" s="349"/>
      <c r="N1103" s="349"/>
      <c r="O1103" s="349"/>
      <c r="P1103" s="362" t="s">
        <v>567</v>
      </c>
      <c r="Q1103" s="350"/>
      <c r="R1103" s="350"/>
      <c r="S1103" s="350"/>
      <c r="T1103" s="350"/>
      <c r="U1103" s="350"/>
      <c r="V1103" s="350"/>
      <c r="W1103" s="350"/>
      <c r="X1103" s="350"/>
      <c r="Y1103" s="351" t="s">
        <v>566</v>
      </c>
      <c r="Z1103" s="352"/>
      <c r="AA1103" s="352"/>
      <c r="AB1103" s="353"/>
      <c r="AC1103" s="354"/>
      <c r="AD1103" s="354"/>
      <c r="AE1103" s="354"/>
      <c r="AF1103" s="354"/>
      <c r="AG1103" s="354"/>
      <c r="AH1103" s="355" t="s">
        <v>568</v>
      </c>
      <c r="AI1103" s="356"/>
      <c r="AJ1103" s="356"/>
      <c r="AK1103" s="356"/>
      <c r="AL1103" s="357" t="s">
        <v>568</v>
      </c>
      <c r="AM1103" s="358"/>
      <c r="AN1103" s="358"/>
      <c r="AO1103" s="359"/>
      <c r="AP1103" s="360" t="s">
        <v>566</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37">
      <formula>IF(RIGHT(TEXT(P14,"0.#"),1)=".",FALSE,TRUE)</formula>
    </cfRule>
    <cfRule type="expression" dxfId="2822" priority="14038">
      <formula>IF(RIGHT(TEXT(P14,"0.#"),1)=".",TRUE,FALSE)</formula>
    </cfRule>
  </conditionalFormatting>
  <conditionalFormatting sqref="AE32">
    <cfRule type="expression" dxfId="2821" priority="14027">
      <formula>IF(RIGHT(TEXT(AE32,"0.#"),1)=".",FALSE,TRUE)</formula>
    </cfRule>
    <cfRule type="expression" dxfId="2820" priority="14028">
      <formula>IF(RIGHT(TEXT(AE32,"0.#"),1)=".",TRUE,FALSE)</formula>
    </cfRule>
  </conditionalFormatting>
  <conditionalFormatting sqref="P18:AX18">
    <cfRule type="expression" dxfId="2819" priority="13913">
      <formula>IF(RIGHT(TEXT(P18,"0.#"),1)=".",FALSE,TRUE)</formula>
    </cfRule>
    <cfRule type="expression" dxfId="2818" priority="13914">
      <formula>IF(RIGHT(TEXT(P18,"0.#"),1)=".",TRUE,FALSE)</formula>
    </cfRule>
  </conditionalFormatting>
  <conditionalFormatting sqref="Y792">
    <cfRule type="expression" dxfId="2817" priority="13905">
      <formula>IF(RIGHT(TEXT(Y792,"0.#"),1)=".",FALSE,TRUE)</formula>
    </cfRule>
    <cfRule type="expression" dxfId="2816" priority="13906">
      <formula>IF(RIGHT(TEXT(Y792,"0.#"),1)=".",TRUE,FALSE)</formula>
    </cfRule>
  </conditionalFormatting>
  <conditionalFormatting sqref="Y823:Y830 Y821 Y810:Y817 Y808 Y797:Y804 Y795">
    <cfRule type="expression" dxfId="2815" priority="13687">
      <formula>IF(RIGHT(TEXT(Y795,"0.#"),1)=".",FALSE,TRUE)</formula>
    </cfRule>
    <cfRule type="expression" dxfId="2814" priority="13688">
      <formula>IF(RIGHT(TEXT(Y795,"0.#"),1)=".",TRUE,FALSE)</formula>
    </cfRule>
  </conditionalFormatting>
  <conditionalFormatting sqref="P16:AQ17 P15:AX15 P13:AX13">
    <cfRule type="expression" dxfId="2813" priority="13735">
      <formula>IF(RIGHT(TEXT(P13,"0.#"),1)=".",FALSE,TRUE)</formula>
    </cfRule>
    <cfRule type="expression" dxfId="2812" priority="13736">
      <formula>IF(RIGHT(TEXT(P13,"0.#"),1)=".",TRUE,FALSE)</formula>
    </cfRule>
  </conditionalFormatting>
  <conditionalFormatting sqref="P19:AJ19">
    <cfRule type="expression" dxfId="2811" priority="13733">
      <formula>IF(RIGHT(TEXT(P19,"0.#"),1)=".",FALSE,TRUE)</formula>
    </cfRule>
    <cfRule type="expression" dxfId="2810" priority="13734">
      <formula>IF(RIGHT(TEXT(P19,"0.#"),1)=".",TRUE,FALSE)</formula>
    </cfRule>
  </conditionalFormatting>
  <conditionalFormatting sqref="AE101 AQ101">
    <cfRule type="expression" dxfId="2809" priority="13725">
      <formula>IF(RIGHT(TEXT(AE101,"0.#"),1)=".",FALSE,TRUE)</formula>
    </cfRule>
    <cfRule type="expression" dxfId="2808" priority="13726">
      <formula>IF(RIGHT(TEXT(AE101,"0.#"),1)=".",TRUE,FALSE)</formula>
    </cfRule>
  </conditionalFormatting>
  <conditionalFormatting sqref="Y790:Y791">
    <cfRule type="expression" dxfId="2807" priority="13711">
      <formula>IF(RIGHT(TEXT(Y790,"0.#"),1)=".",FALSE,TRUE)</formula>
    </cfRule>
    <cfRule type="expression" dxfId="2806" priority="13712">
      <formula>IF(RIGHT(TEXT(Y790,"0.#"),1)=".",TRUE,FALSE)</formula>
    </cfRule>
  </conditionalFormatting>
  <conditionalFormatting sqref="AU792">
    <cfRule type="expression" dxfId="2805" priority="13707">
      <formula>IF(RIGHT(TEXT(AU792,"0.#"),1)=".",FALSE,TRUE)</formula>
    </cfRule>
    <cfRule type="expression" dxfId="2804" priority="13708">
      <formula>IF(RIGHT(TEXT(AU792,"0.#"),1)=".",TRUE,FALSE)</formula>
    </cfRule>
  </conditionalFormatting>
  <conditionalFormatting sqref="AU790:AU791">
    <cfRule type="expression" dxfId="2803" priority="13705">
      <formula>IF(RIGHT(TEXT(AU790,"0.#"),1)=".",FALSE,TRUE)</formula>
    </cfRule>
    <cfRule type="expression" dxfId="2802" priority="13706">
      <formula>IF(RIGHT(TEXT(AU790,"0.#"),1)=".",TRUE,FALSE)</formula>
    </cfRule>
  </conditionalFormatting>
  <conditionalFormatting sqref="Y822 Y809 Y796">
    <cfRule type="expression" dxfId="2801" priority="13691">
      <formula>IF(RIGHT(TEXT(Y796,"0.#"),1)=".",FALSE,TRUE)</formula>
    </cfRule>
    <cfRule type="expression" dxfId="2800" priority="13692">
      <formula>IF(RIGHT(TEXT(Y796,"0.#"),1)=".",TRUE,FALSE)</formula>
    </cfRule>
  </conditionalFormatting>
  <conditionalFormatting sqref="Y831 Y818 Y805">
    <cfRule type="expression" dxfId="2799" priority="13689">
      <formula>IF(RIGHT(TEXT(Y805,"0.#"),1)=".",FALSE,TRUE)</formula>
    </cfRule>
    <cfRule type="expression" dxfId="2798" priority="13690">
      <formula>IF(RIGHT(TEXT(Y805,"0.#"),1)=".",TRUE,FALSE)</formula>
    </cfRule>
  </conditionalFormatting>
  <conditionalFormatting sqref="AU822 AU809 AU796">
    <cfRule type="expression" dxfId="2797" priority="13685">
      <formula>IF(RIGHT(TEXT(AU796,"0.#"),1)=".",FALSE,TRUE)</formula>
    </cfRule>
    <cfRule type="expression" dxfId="2796" priority="13686">
      <formula>IF(RIGHT(TEXT(AU796,"0.#"),1)=".",TRUE,FALSE)</formula>
    </cfRule>
  </conditionalFormatting>
  <conditionalFormatting sqref="AU831 AU818 AU805">
    <cfRule type="expression" dxfId="2795" priority="13683">
      <formula>IF(RIGHT(TEXT(AU805,"0.#"),1)=".",FALSE,TRUE)</formula>
    </cfRule>
    <cfRule type="expression" dxfId="2794" priority="13684">
      <formula>IF(RIGHT(TEXT(AU805,"0.#"),1)=".",TRUE,FALSE)</formula>
    </cfRule>
  </conditionalFormatting>
  <conditionalFormatting sqref="AU823:AU830 AU821 AU810:AU817 AU808 AU797:AU804 AU795">
    <cfRule type="expression" dxfId="2793" priority="13681">
      <formula>IF(RIGHT(TEXT(AU795,"0.#"),1)=".",FALSE,TRUE)</formula>
    </cfRule>
    <cfRule type="expression" dxfId="2792" priority="13682">
      <formula>IF(RIGHT(TEXT(AU795,"0.#"),1)=".",TRUE,FALSE)</formula>
    </cfRule>
  </conditionalFormatting>
  <conditionalFormatting sqref="AM87">
    <cfRule type="expression" dxfId="2791" priority="13335">
      <formula>IF(RIGHT(TEXT(AM87,"0.#"),1)=".",FALSE,TRUE)</formula>
    </cfRule>
    <cfRule type="expression" dxfId="2790" priority="13336">
      <formula>IF(RIGHT(TEXT(AM87,"0.#"),1)=".",TRUE,FALSE)</formula>
    </cfRule>
  </conditionalFormatting>
  <conditionalFormatting sqref="AE55">
    <cfRule type="expression" dxfId="2789" priority="13403">
      <formula>IF(RIGHT(TEXT(AE55,"0.#"),1)=".",FALSE,TRUE)</formula>
    </cfRule>
    <cfRule type="expression" dxfId="2788" priority="13404">
      <formula>IF(RIGHT(TEXT(AE55,"0.#"),1)=".",TRUE,FALSE)</formula>
    </cfRule>
  </conditionalFormatting>
  <conditionalFormatting sqref="AI55">
    <cfRule type="expression" dxfId="2787" priority="13401">
      <formula>IF(RIGHT(TEXT(AI55,"0.#"),1)=".",FALSE,TRUE)</formula>
    </cfRule>
    <cfRule type="expression" dxfId="2786" priority="13402">
      <formula>IF(RIGHT(TEXT(AI55,"0.#"),1)=".",TRUE,FALSE)</formula>
    </cfRule>
  </conditionalFormatting>
  <conditionalFormatting sqref="AM34">
    <cfRule type="expression" dxfId="2785" priority="13481">
      <formula>IF(RIGHT(TEXT(AM34,"0.#"),1)=".",FALSE,TRUE)</formula>
    </cfRule>
    <cfRule type="expression" dxfId="2784" priority="13482">
      <formula>IF(RIGHT(TEXT(AM34,"0.#"),1)=".",TRUE,FALSE)</formula>
    </cfRule>
  </conditionalFormatting>
  <conditionalFormatting sqref="AE33">
    <cfRule type="expression" dxfId="2783" priority="13495">
      <formula>IF(RIGHT(TEXT(AE33,"0.#"),1)=".",FALSE,TRUE)</formula>
    </cfRule>
    <cfRule type="expression" dxfId="2782" priority="13496">
      <formula>IF(RIGHT(TEXT(AE33,"0.#"),1)=".",TRUE,FALSE)</formula>
    </cfRule>
  </conditionalFormatting>
  <conditionalFormatting sqref="AE34">
    <cfRule type="expression" dxfId="2781" priority="13493">
      <formula>IF(RIGHT(TEXT(AE34,"0.#"),1)=".",FALSE,TRUE)</formula>
    </cfRule>
    <cfRule type="expression" dxfId="2780" priority="13494">
      <formula>IF(RIGHT(TEXT(AE34,"0.#"),1)=".",TRUE,FALSE)</formula>
    </cfRule>
  </conditionalFormatting>
  <conditionalFormatting sqref="AI34">
    <cfRule type="expression" dxfId="2779" priority="13491">
      <formula>IF(RIGHT(TEXT(AI34,"0.#"),1)=".",FALSE,TRUE)</formula>
    </cfRule>
    <cfRule type="expression" dxfId="2778" priority="13492">
      <formula>IF(RIGHT(TEXT(AI34,"0.#"),1)=".",TRUE,FALSE)</formula>
    </cfRule>
  </conditionalFormatting>
  <conditionalFormatting sqref="AI33">
    <cfRule type="expression" dxfId="2777" priority="13489">
      <formula>IF(RIGHT(TEXT(AI33,"0.#"),1)=".",FALSE,TRUE)</formula>
    </cfRule>
    <cfRule type="expression" dxfId="2776" priority="13490">
      <formula>IF(RIGHT(TEXT(AI33,"0.#"),1)=".",TRUE,FALSE)</formula>
    </cfRule>
  </conditionalFormatting>
  <conditionalFormatting sqref="AI32">
    <cfRule type="expression" dxfId="2775" priority="13487">
      <formula>IF(RIGHT(TEXT(AI32,"0.#"),1)=".",FALSE,TRUE)</formula>
    </cfRule>
    <cfRule type="expression" dxfId="2774" priority="13488">
      <formula>IF(RIGHT(TEXT(AI32,"0.#"),1)=".",TRUE,FALSE)</formula>
    </cfRule>
  </conditionalFormatting>
  <conditionalFormatting sqref="AM32">
    <cfRule type="expression" dxfId="2773" priority="13485">
      <formula>IF(RIGHT(TEXT(AM32,"0.#"),1)=".",FALSE,TRUE)</formula>
    </cfRule>
    <cfRule type="expression" dxfId="2772" priority="13486">
      <formula>IF(RIGHT(TEXT(AM32,"0.#"),1)=".",TRUE,FALSE)</formula>
    </cfRule>
  </conditionalFormatting>
  <conditionalFormatting sqref="AM33">
    <cfRule type="expression" dxfId="2771" priority="13483">
      <formula>IF(RIGHT(TEXT(AM33,"0.#"),1)=".",FALSE,TRUE)</formula>
    </cfRule>
    <cfRule type="expression" dxfId="2770" priority="13484">
      <formula>IF(RIGHT(TEXT(AM33,"0.#"),1)=".",TRUE,FALSE)</formula>
    </cfRule>
  </conditionalFormatting>
  <conditionalFormatting sqref="AQ32:AQ34">
    <cfRule type="expression" dxfId="2769" priority="13475">
      <formula>IF(RIGHT(TEXT(AQ32,"0.#"),1)=".",FALSE,TRUE)</formula>
    </cfRule>
    <cfRule type="expression" dxfId="2768" priority="13476">
      <formula>IF(RIGHT(TEXT(AQ32,"0.#"),1)=".",TRUE,FALSE)</formula>
    </cfRule>
  </conditionalFormatting>
  <conditionalFormatting sqref="AU32:AU34">
    <cfRule type="expression" dxfId="2767" priority="13473">
      <formula>IF(RIGHT(TEXT(AU32,"0.#"),1)=".",FALSE,TRUE)</formula>
    </cfRule>
    <cfRule type="expression" dxfId="2766" priority="13474">
      <formula>IF(RIGHT(TEXT(AU32,"0.#"),1)=".",TRUE,FALSE)</formula>
    </cfRule>
  </conditionalFormatting>
  <conditionalFormatting sqref="AE53">
    <cfRule type="expression" dxfId="2765" priority="13407">
      <formula>IF(RIGHT(TEXT(AE53,"0.#"),1)=".",FALSE,TRUE)</formula>
    </cfRule>
    <cfRule type="expression" dxfId="2764" priority="13408">
      <formula>IF(RIGHT(TEXT(AE53,"0.#"),1)=".",TRUE,FALSE)</formula>
    </cfRule>
  </conditionalFormatting>
  <conditionalFormatting sqref="AE54">
    <cfRule type="expression" dxfId="2763" priority="13405">
      <formula>IF(RIGHT(TEXT(AE54,"0.#"),1)=".",FALSE,TRUE)</formula>
    </cfRule>
    <cfRule type="expression" dxfId="2762" priority="13406">
      <formula>IF(RIGHT(TEXT(AE54,"0.#"),1)=".",TRUE,FALSE)</formula>
    </cfRule>
  </conditionalFormatting>
  <conditionalFormatting sqref="AI54">
    <cfRule type="expression" dxfId="2761" priority="13399">
      <formula>IF(RIGHT(TEXT(AI54,"0.#"),1)=".",FALSE,TRUE)</formula>
    </cfRule>
    <cfRule type="expression" dxfId="2760" priority="13400">
      <formula>IF(RIGHT(TEXT(AI54,"0.#"),1)=".",TRUE,FALSE)</formula>
    </cfRule>
  </conditionalFormatting>
  <conditionalFormatting sqref="AI53">
    <cfRule type="expression" dxfId="2759" priority="13397">
      <formula>IF(RIGHT(TEXT(AI53,"0.#"),1)=".",FALSE,TRUE)</formula>
    </cfRule>
    <cfRule type="expression" dxfId="2758" priority="13398">
      <formula>IF(RIGHT(TEXT(AI53,"0.#"),1)=".",TRUE,FALSE)</formula>
    </cfRule>
  </conditionalFormatting>
  <conditionalFormatting sqref="AM53">
    <cfRule type="expression" dxfId="2757" priority="13395">
      <formula>IF(RIGHT(TEXT(AM53,"0.#"),1)=".",FALSE,TRUE)</formula>
    </cfRule>
    <cfRule type="expression" dxfId="2756" priority="13396">
      <formula>IF(RIGHT(TEXT(AM53,"0.#"),1)=".",TRUE,FALSE)</formula>
    </cfRule>
  </conditionalFormatting>
  <conditionalFormatting sqref="AM54">
    <cfRule type="expression" dxfId="2755" priority="13393">
      <formula>IF(RIGHT(TEXT(AM54,"0.#"),1)=".",FALSE,TRUE)</formula>
    </cfRule>
    <cfRule type="expression" dxfId="2754" priority="13394">
      <formula>IF(RIGHT(TEXT(AM54,"0.#"),1)=".",TRUE,FALSE)</formula>
    </cfRule>
  </conditionalFormatting>
  <conditionalFormatting sqref="AM55">
    <cfRule type="expression" dxfId="2753" priority="13391">
      <formula>IF(RIGHT(TEXT(AM55,"0.#"),1)=".",FALSE,TRUE)</formula>
    </cfRule>
    <cfRule type="expression" dxfId="2752" priority="13392">
      <formula>IF(RIGHT(TEXT(AM55,"0.#"),1)=".",TRUE,FALSE)</formula>
    </cfRule>
  </conditionalFormatting>
  <conditionalFormatting sqref="AE60">
    <cfRule type="expression" dxfId="2751" priority="13377">
      <formula>IF(RIGHT(TEXT(AE60,"0.#"),1)=".",FALSE,TRUE)</formula>
    </cfRule>
    <cfRule type="expression" dxfId="2750" priority="13378">
      <formula>IF(RIGHT(TEXT(AE60,"0.#"),1)=".",TRUE,FALSE)</formula>
    </cfRule>
  </conditionalFormatting>
  <conditionalFormatting sqref="AE61">
    <cfRule type="expression" dxfId="2749" priority="13375">
      <formula>IF(RIGHT(TEXT(AE61,"0.#"),1)=".",FALSE,TRUE)</formula>
    </cfRule>
    <cfRule type="expression" dxfId="2748" priority="13376">
      <formula>IF(RIGHT(TEXT(AE61,"0.#"),1)=".",TRUE,FALSE)</formula>
    </cfRule>
  </conditionalFormatting>
  <conditionalFormatting sqref="AE62">
    <cfRule type="expression" dxfId="2747" priority="13373">
      <formula>IF(RIGHT(TEXT(AE62,"0.#"),1)=".",FALSE,TRUE)</formula>
    </cfRule>
    <cfRule type="expression" dxfId="2746" priority="13374">
      <formula>IF(RIGHT(TEXT(AE62,"0.#"),1)=".",TRUE,FALSE)</formula>
    </cfRule>
  </conditionalFormatting>
  <conditionalFormatting sqref="AI62">
    <cfRule type="expression" dxfId="2745" priority="13371">
      <formula>IF(RIGHT(TEXT(AI62,"0.#"),1)=".",FALSE,TRUE)</formula>
    </cfRule>
    <cfRule type="expression" dxfId="2744" priority="13372">
      <formula>IF(RIGHT(TEXT(AI62,"0.#"),1)=".",TRUE,FALSE)</formula>
    </cfRule>
  </conditionalFormatting>
  <conditionalFormatting sqref="AI61">
    <cfRule type="expression" dxfId="2743" priority="13369">
      <formula>IF(RIGHT(TEXT(AI61,"0.#"),1)=".",FALSE,TRUE)</formula>
    </cfRule>
    <cfRule type="expression" dxfId="2742" priority="13370">
      <formula>IF(RIGHT(TEXT(AI61,"0.#"),1)=".",TRUE,FALSE)</formula>
    </cfRule>
  </conditionalFormatting>
  <conditionalFormatting sqref="AI60">
    <cfRule type="expression" dxfId="2741" priority="13367">
      <formula>IF(RIGHT(TEXT(AI60,"0.#"),1)=".",FALSE,TRUE)</formula>
    </cfRule>
    <cfRule type="expression" dxfId="2740" priority="13368">
      <formula>IF(RIGHT(TEXT(AI60,"0.#"),1)=".",TRUE,FALSE)</formula>
    </cfRule>
  </conditionalFormatting>
  <conditionalFormatting sqref="AM60">
    <cfRule type="expression" dxfId="2739" priority="13365">
      <formula>IF(RIGHT(TEXT(AM60,"0.#"),1)=".",FALSE,TRUE)</formula>
    </cfRule>
    <cfRule type="expression" dxfId="2738" priority="13366">
      <formula>IF(RIGHT(TEXT(AM60,"0.#"),1)=".",TRUE,FALSE)</formula>
    </cfRule>
  </conditionalFormatting>
  <conditionalFormatting sqref="AM61">
    <cfRule type="expression" dxfId="2737" priority="13363">
      <formula>IF(RIGHT(TEXT(AM61,"0.#"),1)=".",FALSE,TRUE)</formula>
    </cfRule>
    <cfRule type="expression" dxfId="2736" priority="13364">
      <formula>IF(RIGHT(TEXT(AM61,"0.#"),1)=".",TRUE,FALSE)</formula>
    </cfRule>
  </conditionalFormatting>
  <conditionalFormatting sqref="AM62">
    <cfRule type="expression" dxfId="2735" priority="13361">
      <formula>IF(RIGHT(TEXT(AM62,"0.#"),1)=".",FALSE,TRUE)</formula>
    </cfRule>
    <cfRule type="expression" dxfId="2734" priority="13362">
      <formula>IF(RIGHT(TEXT(AM62,"0.#"),1)=".",TRUE,FALSE)</formula>
    </cfRule>
  </conditionalFormatting>
  <conditionalFormatting sqref="AE87">
    <cfRule type="expression" dxfId="2733" priority="13347">
      <formula>IF(RIGHT(TEXT(AE87,"0.#"),1)=".",FALSE,TRUE)</formula>
    </cfRule>
    <cfRule type="expression" dxfId="2732" priority="13348">
      <formula>IF(RIGHT(TEXT(AE87,"0.#"),1)=".",TRUE,FALSE)</formula>
    </cfRule>
  </conditionalFormatting>
  <conditionalFormatting sqref="AE88">
    <cfRule type="expression" dxfId="2731" priority="13345">
      <formula>IF(RIGHT(TEXT(AE88,"0.#"),1)=".",FALSE,TRUE)</formula>
    </cfRule>
    <cfRule type="expression" dxfId="2730" priority="13346">
      <formula>IF(RIGHT(TEXT(AE88,"0.#"),1)=".",TRUE,FALSE)</formula>
    </cfRule>
  </conditionalFormatting>
  <conditionalFormatting sqref="AE89">
    <cfRule type="expression" dxfId="2729" priority="13343">
      <formula>IF(RIGHT(TEXT(AE89,"0.#"),1)=".",FALSE,TRUE)</formula>
    </cfRule>
    <cfRule type="expression" dxfId="2728" priority="13344">
      <formula>IF(RIGHT(TEXT(AE89,"0.#"),1)=".",TRUE,FALSE)</formula>
    </cfRule>
  </conditionalFormatting>
  <conditionalFormatting sqref="AI89">
    <cfRule type="expression" dxfId="2727" priority="13341">
      <formula>IF(RIGHT(TEXT(AI89,"0.#"),1)=".",FALSE,TRUE)</formula>
    </cfRule>
    <cfRule type="expression" dxfId="2726" priority="13342">
      <formula>IF(RIGHT(TEXT(AI89,"0.#"),1)=".",TRUE,FALSE)</formula>
    </cfRule>
  </conditionalFormatting>
  <conditionalFormatting sqref="AI88">
    <cfRule type="expression" dxfId="2725" priority="13339">
      <formula>IF(RIGHT(TEXT(AI88,"0.#"),1)=".",FALSE,TRUE)</formula>
    </cfRule>
    <cfRule type="expression" dxfId="2724" priority="13340">
      <formula>IF(RIGHT(TEXT(AI88,"0.#"),1)=".",TRUE,FALSE)</formula>
    </cfRule>
  </conditionalFormatting>
  <conditionalFormatting sqref="AI87">
    <cfRule type="expression" dxfId="2723" priority="13337">
      <formula>IF(RIGHT(TEXT(AI87,"0.#"),1)=".",FALSE,TRUE)</formula>
    </cfRule>
    <cfRule type="expression" dxfId="2722" priority="13338">
      <formula>IF(RIGHT(TEXT(AI87,"0.#"),1)=".",TRUE,FALSE)</formula>
    </cfRule>
  </conditionalFormatting>
  <conditionalFormatting sqref="AM88">
    <cfRule type="expression" dxfId="2721" priority="13333">
      <formula>IF(RIGHT(TEXT(AM88,"0.#"),1)=".",FALSE,TRUE)</formula>
    </cfRule>
    <cfRule type="expression" dxfId="2720" priority="13334">
      <formula>IF(RIGHT(TEXT(AM88,"0.#"),1)=".",TRUE,FALSE)</formula>
    </cfRule>
  </conditionalFormatting>
  <conditionalFormatting sqref="AM89">
    <cfRule type="expression" dxfId="2719" priority="13331">
      <formula>IF(RIGHT(TEXT(AM89,"0.#"),1)=".",FALSE,TRUE)</formula>
    </cfRule>
    <cfRule type="expression" dxfId="2718" priority="13332">
      <formula>IF(RIGHT(TEXT(AM89,"0.#"),1)=".",TRUE,FALSE)</formula>
    </cfRule>
  </conditionalFormatting>
  <conditionalFormatting sqref="AE92">
    <cfRule type="expression" dxfId="2717" priority="13317">
      <formula>IF(RIGHT(TEXT(AE92,"0.#"),1)=".",FALSE,TRUE)</formula>
    </cfRule>
    <cfRule type="expression" dxfId="2716" priority="13318">
      <formula>IF(RIGHT(TEXT(AE92,"0.#"),1)=".",TRUE,FALSE)</formula>
    </cfRule>
  </conditionalFormatting>
  <conditionalFormatting sqref="AE93">
    <cfRule type="expression" dxfId="2715" priority="13315">
      <formula>IF(RIGHT(TEXT(AE93,"0.#"),1)=".",FALSE,TRUE)</formula>
    </cfRule>
    <cfRule type="expression" dxfId="2714" priority="13316">
      <formula>IF(RIGHT(TEXT(AE93,"0.#"),1)=".",TRUE,FALSE)</formula>
    </cfRule>
  </conditionalFormatting>
  <conditionalFormatting sqref="AE94">
    <cfRule type="expression" dxfId="2713" priority="13313">
      <formula>IF(RIGHT(TEXT(AE94,"0.#"),1)=".",FALSE,TRUE)</formula>
    </cfRule>
    <cfRule type="expression" dxfId="2712" priority="13314">
      <formula>IF(RIGHT(TEXT(AE94,"0.#"),1)=".",TRUE,FALSE)</formula>
    </cfRule>
  </conditionalFormatting>
  <conditionalFormatting sqref="AI94">
    <cfRule type="expression" dxfId="2711" priority="13311">
      <formula>IF(RIGHT(TEXT(AI94,"0.#"),1)=".",FALSE,TRUE)</formula>
    </cfRule>
    <cfRule type="expression" dxfId="2710" priority="13312">
      <formula>IF(RIGHT(TEXT(AI94,"0.#"),1)=".",TRUE,FALSE)</formula>
    </cfRule>
  </conditionalFormatting>
  <conditionalFormatting sqref="AI93">
    <cfRule type="expression" dxfId="2709" priority="13309">
      <formula>IF(RIGHT(TEXT(AI93,"0.#"),1)=".",FALSE,TRUE)</formula>
    </cfRule>
    <cfRule type="expression" dxfId="2708" priority="13310">
      <formula>IF(RIGHT(TEXT(AI93,"0.#"),1)=".",TRUE,FALSE)</formula>
    </cfRule>
  </conditionalFormatting>
  <conditionalFormatting sqref="AI92">
    <cfRule type="expression" dxfId="2707" priority="13307">
      <formula>IF(RIGHT(TEXT(AI92,"0.#"),1)=".",FALSE,TRUE)</formula>
    </cfRule>
    <cfRule type="expression" dxfId="2706" priority="13308">
      <formula>IF(RIGHT(TEXT(AI92,"0.#"),1)=".",TRUE,FALSE)</formula>
    </cfRule>
  </conditionalFormatting>
  <conditionalFormatting sqref="AM92">
    <cfRule type="expression" dxfId="2705" priority="13305">
      <formula>IF(RIGHT(TEXT(AM92,"0.#"),1)=".",FALSE,TRUE)</formula>
    </cfRule>
    <cfRule type="expression" dxfId="2704" priority="13306">
      <formula>IF(RIGHT(TEXT(AM92,"0.#"),1)=".",TRUE,FALSE)</formula>
    </cfRule>
  </conditionalFormatting>
  <conditionalFormatting sqref="AM93">
    <cfRule type="expression" dxfId="2703" priority="13303">
      <formula>IF(RIGHT(TEXT(AM93,"0.#"),1)=".",FALSE,TRUE)</formula>
    </cfRule>
    <cfRule type="expression" dxfId="2702" priority="13304">
      <formula>IF(RIGHT(TEXT(AM93,"0.#"),1)=".",TRUE,FALSE)</formula>
    </cfRule>
  </conditionalFormatting>
  <conditionalFormatting sqref="AM94">
    <cfRule type="expression" dxfId="2701" priority="13301">
      <formula>IF(RIGHT(TEXT(AM94,"0.#"),1)=".",FALSE,TRUE)</formula>
    </cfRule>
    <cfRule type="expression" dxfId="2700" priority="13302">
      <formula>IF(RIGHT(TEXT(AM94,"0.#"),1)=".",TRUE,FALSE)</formula>
    </cfRule>
  </conditionalFormatting>
  <conditionalFormatting sqref="AE97">
    <cfRule type="expression" dxfId="2699" priority="13287">
      <formula>IF(RIGHT(TEXT(AE97,"0.#"),1)=".",FALSE,TRUE)</formula>
    </cfRule>
    <cfRule type="expression" dxfId="2698" priority="13288">
      <formula>IF(RIGHT(TEXT(AE97,"0.#"),1)=".",TRUE,FALSE)</formula>
    </cfRule>
  </conditionalFormatting>
  <conditionalFormatting sqref="AE98">
    <cfRule type="expression" dxfId="2697" priority="13285">
      <formula>IF(RIGHT(TEXT(AE98,"0.#"),1)=".",FALSE,TRUE)</formula>
    </cfRule>
    <cfRule type="expression" dxfId="2696" priority="13286">
      <formula>IF(RIGHT(TEXT(AE98,"0.#"),1)=".",TRUE,FALSE)</formula>
    </cfRule>
  </conditionalFormatting>
  <conditionalFormatting sqref="AE99">
    <cfRule type="expression" dxfId="2695" priority="13283">
      <formula>IF(RIGHT(TEXT(AE99,"0.#"),1)=".",FALSE,TRUE)</formula>
    </cfRule>
    <cfRule type="expression" dxfId="2694" priority="13284">
      <formula>IF(RIGHT(TEXT(AE99,"0.#"),1)=".",TRUE,FALSE)</formula>
    </cfRule>
  </conditionalFormatting>
  <conditionalFormatting sqref="AI99">
    <cfRule type="expression" dxfId="2693" priority="13281">
      <formula>IF(RIGHT(TEXT(AI99,"0.#"),1)=".",FALSE,TRUE)</formula>
    </cfRule>
    <cfRule type="expression" dxfId="2692" priority="13282">
      <formula>IF(RIGHT(TEXT(AI99,"0.#"),1)=".",TRUE,FALSE)</formula>
    </cfRule>
  </conditionalFormatting>
  <conditionalFormatting sqref="AI98">
    <cfRule type="expression" dxfId="2691" priority="13279">
      <formula>IF(RIGHT(TEXT(AI98,"0.#"),1)=".",FALSE,TRUE)</formula>
    </cfRule>
    <cfRule type="expression" dxfId="2690" priority="13280">
      <formula>IF(RIGHT(TEXT(AI98,"0.#"),1)=".",TRUE,FALSE)</formula>
    </cfRule>
  </conditionalFormatting>
  <conditionalFormatting sqref="AI97">
    <cfRule type="expression" dxfId="2689" priority="13277">
      <formula>IF(RIGHT(TEXT(AI97,"0.#"),1)=".",FALSE,TRUE)</formula>
    </cfRule>
    <cfRule type="expression" dxfId="2688" priority="13278">
      <formula>IF(RIGHT(TEXT(AI97,"0.#"),1)=".",TRUE,FALSE)</formula>
    </cfRule>
  </conditionalFormatting>
  <conditionalFormatting sqref="AM97">
    <cfRule type="expression" dxfId="2687" priority="13275">
      <formula>IF(RIGHT(TEXT(AM97,"0.#"),1)=".",FALSE,TRUE)</formula>
    </cfRule>
    <cfRule type="expression" dxfId="2686" priority="13276">
      <formula>IF(RIGHT(TEXT(AM97,"0.#"),1)=".",TRUE,FALSE)</formula>
    </cfRule>
  </conditionalFormatting>
  <conditionalFormatting sqref="AM98">
    <cfRule type="expression" dxfId="2685" priority="13273">
      <formula>IF(RIGHT(TEXT(AM98,"0.#"),1)=".",FALSE,TRUE)</formula>
    </cfRule>
    <cfRule type="expression" dxfId="2684" priority="13274">
      <formula>IF(RIGHT(TEXT(AM98,"0.#"),1)=".",TRUE,FALSE)</formula>
    </cfRule>
  </conditionalFormatting>
  <conditionalFormatting sqref="AM99">
    <cfRule type="expression" dxfId="2683" priority="13271">
      <formula>IF(RIGHT(TEXT(AM99,"0.#"),1)=".",FALSE,TRUE)</formula>
    </cfRule>
    <cfRule type="expression" dxfId="2682" priority="13272">
      <formula>IF(RIGHT(TEXT(AM99,"0.#"),1)=".",TRUE,FALSE)</formula>
    </cfRule>
  </conditionalFormatting>
  <conditionalFormatting sqref="AI101">
    <cfRule type="expression" dxfId="2681" priority="13257">
      <formula>IF(RIGHT(TEXT(AI101,"0.#"),1)=".",FALSE,TRUE)</formula>
    </cfRule>
    <cfRule type="expression" dxfId="2680" priority="13258">
      <formula>IF(RIGHT(TEXT(AI101,"0.#"),1)=".",TRUE,FALSE)</formula>
    </cfRule>
  </conditionalFormatting>
  <conditionalFormatting sqref="AM101">
    <cfRule type="expression" dxfId="2679" priority="13255">
      <formula>IF(RIGHT(TEXT(AM101,"0.#"),1)=".",FALSE,TRUE)</formula>
    </cfRule>
    <cfRule type="expression" dxfId="2678" priority="13256">
      <formula>IF(RIGHT(TEXT(AM101,"0.#"),1)=".",TRUE,FALSE)</formula>
    </cfRule>
  </conditionalFormatting>
  <conditionalFormatting sqref="AE102">
    <cfRule type="expression" dxfId="2677" priority="13253">
      <formula>IF(RIGHT(TEXT(AE102,"0.#"),1)=".",FALSE,TRUE)</formula>
    </cfRule>
    <cfRule type="expression" dxfId="2676" priority="13254">
      <formula>IF(RIGHT(TEXT(AE102,"0.#"),1)=".",TRUE,FALSE)</formula>
    </cfRule>
  </conditionalFormatting>
  <conditionalFormatting sqref="AI102">
    <cfRule type="expression" dxfId="2675" priority="13251">
      <formula>IF(RIGHT(TEXT(AI102,"0.#"),1)=".",FALSE,TRUE)</formula>
    </cfRule>
    <cfRule type="expression" dxfId="2674" priority="13252">
      <formula>IF(RIGHT(TEXT(AI102,"0.#"),1)=".",TRUE,FALSE)</formula>
    </cfRule>
  </conditionalFormatting>
  <conditionalFormatting sqref="AM102">
    <cfRule type="expression" dxfId="2673" priority="13249">
      <formula>IF(RIGHT(TEXT(AM102,"0.#"),1)=".",FALSE,TRUE)</formula>
    </cfRule>
    <cfRule type="expression" dxfId="2672" priority="13250">
      <formula>IF(RIGHT(TEXT(AM102,"0.#"),1)=".",TRUE,FALSE)</formula>
    </cfRule>
  </conditionalFormatting>
  <conditionalFormatting sqref="AQ102">
    <cfRule type="expression" dxfId="2671" priority="13247">
      <formula>IF(RIGHT(TEXT(AQ102,"0.#"),1)=".",FALSE,TRUE)</formula>
    </cfRule>
    <cfRule type="expression" dxfId="2670" priority="13248">
      <formula>IF(RIGHT(TEXT(AQ102,"0.#"),1)=".",TRUE,FALSE)</formula>
    </cfRule>
  </conditionalFormatting>
  <conditionalFormatting sqref="AE104">
    <cfRule type="expression" dxfId="2669" priority="13245">
      <formula>IF(RIGHT(TEXT(AE104,"0.#"),1)=".",FALSE,TRUE)</formula>
    </cfRule>
    <cfRule type="expression" dxfId="2668" priority="13246">
      <formula>IF(RIGHT(TEXT(AE104,"0.#"),1)=".",TRUE,FALSE)</formula>
    </cfRule>
  </conditionalFormatting>
  <conditionalFormatting sqref="AI104">
    <cfRule type="expression" dxfId="2667" priority="13243">
      <formula>IF(RIGHT(TEXT(AI104,"0.#"),1)=".",FALSE,TRUE)</formula>
    </cfRule>
    <cfRule type="expression" dxfId="2666" priority="13244">
      <formula>IF(RIGHT(TEXT(AI104,"0.#"),1)=".",TRUE,FALSE)</formula>
    </cfRule>
  </conditionalFormatting>
  <conditionalFormatting sqref="AM104">
    <cfRule type="expression" dxfId="2665" priority="13241">
      <formula>IF(RIGHT(TEXT(AM104,"0.#"),1)=".",FALSE,TRUE)</formula>
    </cfRule>
    <cfRule type="expression" dxfId="2664" priority="13242">
      <formula>IF(RIGHT(TEXT(AM104,"0.#"),1)=".",TRUE,FALSE)</formula>
    </cfRule>
  </conditionalFormatting>
  <conditionalFormatting sqref="AE105">
    <cfRule type="expression" dxfId="2663" priority="13239">
      <formula>IF(RIGHT(TEXT(AE105,"0.#"),1)=".",FALSE,TRUE)</formula>
    </cfRule>
    <cfRule type="expression" dxfId="2662" priority="13240">
      <formula>IF(RIGHT(TEXT(AE105,"0.#"),1)=".",TRUE,FALSE)</formula>
    </cfRule>
  </conditionalFormatting>
  <conditionalFormatting sqref="AI105">
    <cfRule type="expression" dxfId="2661" priority="13237">
      <formula>IF(RIGHT(TEXT(AI105,"0.#"),1)=".",FALSE,TRUE)</formula>
    </cfRule>
    <cfRule type="expression" dxfId="2660" priority="13238">
      <formula>IF(RIGHT(TEXT(AI105,"0.#"),1)=".",TRUE,FALSE)</formula>
    </cfRule>
  </conditionalFormatting>
  <conditionalFormatting sqref="AM105">
    <cfRule type="expression" dxfId="2659" priority="13235">
      <formula>IF(RIGHT(TEXT(AM105,"0.#"),1)=".",FALSE,TRUE)</formula>
    </cfRule>
    <cfRule type="expression" dxfId="2658" priority="13236">
      <formula>IF(RIGHT(TEXT(AM105,"0.#"),1)=".",TRUE,FALSE)</formula>
    </cfRule>
  </conditionalFormatting>
  <conditionalFormatting sqref="AE107">
    <cfRule type="expression" dxfId="2657" priority="13231">
      <formula>IF(RIGHT(TEXT(AE107,"0.#"),1)=".",FALSE,TRUE)</formula>
    </cfRule>
    <cfRule type="expression" dxfId="2656" priority="13232">
      <formula>IF(RIGHT(TEXT(AE107,"0.#"),1)=".",TRUE,FALSE)</formula>
    </cfRule>
  </conditionalFormatting>
  <conditionalFormatting sqref="AI107">
    <cfRule type="expression" dxfId="2655" priority="13229">
      <formula>IF(RIGHT(TEXT(AI107,"0.#"),1)=".",FALSE,TRUE)</formula>
    </cfRule>
    <cfRule type="expression" dxfId="2654" priority="13230">
      <formula>IF(RIGHT(TEXT(AI107,"0.#"),1)=".",TRUE,FALSE)</formula>
    </cfRule>
  </conditionalFormatting>
  <conditionalFormatting sqref="AM107">
    <cfRule type="expression" dxfId="2653" priority="13227">
      <formula>IF(RIGHT(TEXT(AM107,"0.#"),1)=".",FALSE,TRUE)</formula>
    </cfRule>
    <cfRule type="expression" dxfId="2652" priority="13228">
      <formula>IF(RIGHT(TEXT(AM107,"0.#"),1)=".",TRUE,FALSE)</formula>
    </cfRule>
  </conditionalFormatting>
  <conditionalFormatting sqref="AE108">
    <cfRule type="expression" dxfId="2651" priority="13225">
      <formula>IF(RIGHT(TEXT(AE108,"0.#"),1)=".",FALSE,TRUE)</formula>
    </cfRule>
    <cfRule type="expression" dxfId="2650" priority="13226">
      <formula>IF(RIGHT(TEXT(AE108,"0.#"),1)=".",TRUE,FALSE)</formula>
    </cfRule>
  </conditionalFormatting>
  <conditionalFormatting sqref="AI108">
    <cfRule type="expression" dxfId="2649" priority="13223">
      <formula>IF(RIGHT(TEXT(AI108,"0.#"),1)=".",FALSE,TRUE)</formula>
    </cfRule>
    <cfRule type="expression" dxfId="2648" priority="13224">
      <formula>IF(RIGHT(TEXT(AI108,"0.#"),1)=".",TRUE,FALSE)</formula>
    </cfRule>
  </conditionalFormatting>
  <conditionalFormatting sqref="AM108">
    <cfRule type="expression" dxfId="2647" priority="13221">
      <formula>IF(RIGHT(TEXT(AM108,"0.#"),1)=".",FALSE,TRUE)</formula>
    </cfRule>
    <cfRule type="expression" dxfId="2646" priority="13222">
      <formula>IF(RIGHT(TEXT(AM108,"0.#"),1)=".",TRUE,FALSE)</formula>
    </cfRule>
  </conditionalFormatting>
  <conditionalFormatting sqref="AE110">
    <cfRule type="expression" dxfId="2645" priority="13217">
      <formula>IF(RIGHT(TEXT(AE110,"0.#"),1)=".",FALSE,TRUE)</formula>
    </cfRule>
    <cfRule type="expression" dxfId="2644" priority="13218">
      <formula>IF(RIGHT(TEXT(AE110,"0.#"),1)=".",TRUE,FALSE)</formula>
    </cfRule>
  </conditionalFormatting>
  <conditionalFormatting sqref="AI110">
    <cfRule type="expression" dxfId="2643" priority="13215">
      <formula>IF(RIGHT(TEXT(AI110,"0.#"),1)=".",FALSE,TRUE)</formula>
    </cfRule>
    <cfRule type="expression" dxfId="2642" priority="13216">
      <formula>IF(RIGHT(TEXT(AI110,"0.#"),1)=".",TRUE,FALSE)</formula>
    </cfRule>
  </conditionalFormatting>
  <conditionalFormatting sqref="AM110">
    <cfRule type="expression" dxfId="2641" priority="13213">
      <formula>IF(RIGHT(TEXT(AM110,"0.#"),1)=".",FALSE,TRUE)</formula>
    </cfRule>
    <cfRule type="expression" dxfId="2640" priority="13214">
      <formula>IF(RIGHT(TEXT(AM110,"0.#"),1)=".",TRUE,FALSE)</formula>
    </cfRule>
  </conditionalFormatting>
  <conditionalFormatting sqref="AE111">
    <cfRule type="expression" dxfId="2639" priority="13211">
      <formula>IF(RIGHT(TEXT(AE111,"0.#"),1)=".",FALSE,TRUE)</formula>
    </cfRule>
    <cfRule type="expression" dxfId="2638" priority="13212">
      <formula>IF(RIGHT(TEXT(AE111,"0.#"),1)=".",TRUE,FALSE)</formula>
    </cfRule>
  </conditionalFormatting>
  <conditionalFormatting sqref="AI111">
    <cfRule type="expression" dxfId="2637" priority="13209">
      <formula>IF(RIGHT(TEXT(AI111,"0.#"),1)=".",FALSE,TRUE)</formula>
    </cfRule>
    <cfRule type="expression" dxfId="2636" priority="13210">
      <formula>IF(RIGHT(TEXT(AI111,"0.#"),1)=".",TRUE,FALSE)</formula>
    </cfRule>
  </conditionalFormatting>
  <conditionalFormatting sqref="AM111">
    <cfRule type="expression" dxfId="2635" priority="13207">
      <formula>IF(RIGHT(TEXT(AM111,"0.#"),1)=".",FALSE,TRUE)</formula>
    </cfRule>
    <cfRule type="expression" dxfId="2634" priority="13208">
      <formula>IF(RIGHT(TEXT(AM111,"0.#"),1)=".",TRUE,FALSE)</formula>
    </cfRule>
  </conditionalFormatting>
  <conditionalFormatting sqref="AE113">
    <cfRule type="expression" dxfId="2633" priority="13203">
      <formula>IF(RIGHT(TEXT(AE113,"0.#"),1)=".",FALSE,TRUE)</formula>
    </cfRule>
    <cfRule type="expression" dxfId="2632" priority="13204">
      <formula>IF(RIGHT(TEXT(AE113,"0.#"),1)=".",TRUE,FALSE)</formula>
    </cfRule>
  </conditionalFormatting>
  <conditionalFormatting sqref="AI113">
    <cfRule type="expression" dxfId="2631" priority="13201">
      <formula>IF(RIGHT(TEXT(AI113,"0.#"),1)=".",FALSE,TRUE)</formula>
    </cfRule>
    <cfRule type="expression" dxfId="2630" priority="13202">
      <formula>IF(RIGHT(TEXT(AI113,"0.#"),1)=".",TRUE,FALSE)</formula>
    </cfRule>
  </conditionalFormatting>
  <conditionalFormatting sqref="AM113">
    <cfRule type="expression" dxfId="2629" priority="13199">
      <formula>IF(RIGHT(TEXT(AM113,"0.#"),1)=".",FALSE,TRUE)</formula>
    </cfRule>
    <cfRule type="expression" dxfId="2628" priority="13200">
      <formula>IF(RIGHT(TEXT(AM113,"0.#"),1)=".",TRUE,FALSE)</formula>
    </cfRule>
  </conditionalFormatting>
  <conditionalFormatting sqref="AE114">
    <cfRule type="expression" dxfId="2627" priority="13197">
      <formula>IF(RIGHT(TEXT(AE114,"0.#"),1)=".",FALSE,TRUE)</formula>
    </cfRule>
    <cfRule type="expression" dxfId="2626" priority="13198">
      <formula>IF(RIGHT(TEXT(AE114,"0.#"),1)=".",TRUE,FALSE)</formula>
    </cfRule>
  </conditionalFormatting>
  <conditionalFormatting sqref="AI114">
    <cfRule type="expression" dxfId="2625" priority="13195">
      <formula>IF(RIGHT(TEXT(AI114,"0.#"),1)=".",FALSE,TRUE)</formula>
    </cfRule>
    <cfRule type="expression" dxfId="2624" priority="13196">
      <formula>IF(RIGHT(TEXT(AI114,"0.#"),1)=".",TRUE,FALSE)</formula>
    </cfRule>
  </conditionalFormatting>
  <conditionalFormatting sqref="AM114">
    <cfRule type="expression" dxfId="2623" priority="13193">
      <formula>IF(RIGHT(TEXT(AM114,"0.#"),1)=".",FALSE,TRUE)</formula>
    </cfRule>
    <cfRule type="expression" dxfId="2622" priority="13194">
      <formula>IF(RIGHT(TEXT(AM114,"0.#"),1)=".",TRUE,FALSE)</formula>
    </cfRule>
  </conditionalFormatting>
  <conditionalFormatting sqref="AE116">
    <cfRule type="expression" dxfId="2621" priority="13189">
      <formula>IF(RIGHT(TEXT(AE116,"0.#"),1)=".",FALSE,TRUE)</formula>
    </cfRule>
    <cfRule type="expression" dxfId="2620" priority="13190">
      <formula>IF(RIGHT(TEXT(AE116,"0.#"),1)=".",TRUE,FALSE)</formula>
    </cfRule>
  </conditionalFormatting>
  <conditionalFormatting sqref="AI116">
    <cfRule type="expression" dxfId="2619" priority="13187">
      <formula>IF(RIGHT(TEXT(AI116,"0.#"),1)=".",FALSE,TRUE)</formula>
    </cfRule>
    <cfRule type="expression" dxfId="2618" priority="13188">
      <formula>IF(RIGHT(TEXT(AI116,"0.#"),1)=".",TRUE,FALSE)</formula>
    </cfRule>
  </conditionalFormatting>
  <conditionalFormatting sqref="AM116">
    <cfRule type="expression" dxfId="2617" priority="13185">
      <formula>IF(RIGHT(TEXT(AM116,"0.#"),1)=".",FALSE,TRUE)</formula>
    </cfRule>
    <cfRule type="expression" dxfId="2616" priority="13186">
      <formula>IF(RIGHT(TEXT(AM116,"0.#"),1)=".",TRUE,FALSE)</formula>
    </cfRule>
  </conditionalFormatting>
  <conditionalFormatting sqref="AE117 AM117">
    <cfRule type="expression" dxfId="2615" priority="13183">
      <formula>IF(RIGHT(TEXT(AE117,"0.#"),1)=".",FALSE,TRUE)</formula>
    </cfRule>
    <cfRule type="expression" dxfId="2614" priority="13184">
      <formula>IF(RIGHT(TEXT(AE117,"0.#"),1)=".",TRUE,FALSE)</formula>
    </cfRule>
  </conditionalFormatting>
  <conditionalFormatting sqref="AI117">
    <cfRule type="expression" dxfId="2613" priority="13181">
      <formula>IF(RIGHT(TEXT(AI117,"0.#"),1)=".",FALSE,TRUE)</formula>
    </cfRule>
    <cfRule type="expression" dxfId="2612" priority="13182">
      <formula>IF(RIGHT(TEXT(AI117,"0.#"),1)=".",TRUE,FALSE)</formula>
    </cfRule>
  </conditionalFormatting>
  <conditionalFormatting sqref="AE119 AQ119">
    <cfRule type="expression" dxfId="2611" priority="13175">
      <formula>IF(RIGHT(TEXT(AE119,"0.#"),1)=".",FALSE,TRUE)</formula>
    </cfRule>
    <cfRule type="expression" dxfId="2610" priority="13176">
      <formula>IF(RIGHT(TEXT(AE119,"0.#"),1)=".",TRUE,FALSE)</formula>
    </cfRule>
  </conditionalFormatting>
  <conditionalFormatting sqref="AI119">
    <cfRule type="expression" dxfId="2609" priority="13173">
      <formula>IF(RIGHT(TEXT(AI119,"0.#"),1)=".",FALSE,TRUE)</formula>
    </cfRule>
    <cfRule type="expression" dxfId="2608" priority="13174">
      <formula>IF(RIGHT(TEXT(AI119,"0.#"),1)=".",TRUE,FALSE)</formula>
    </cfRule>
  </conditionalFormatting>
  <conditionalFormatting sqref="AM119">
    <cfRule type="expression" dxfId="2607" priority="13171">
      <formula>IF(RIGHT(TEXT(AM119,"0.#"),1)=".",FALSE,TRUE)</formula>
    </cfRule>
    <cfRule type="expression" dxfId="2606" priority="13172">
      <formula>IF(RIGHT(TEXT(AM119,"0.#"),1)=".",TRUE,FALSE)</formula>
    </cfRule>
  </conditionalFormatting>
  <conditionalFormatting sqref="AQ120">
    <cfRule type="expression" dxfId="2605" priority="13163">
      <formula>IF(RIGHT(TEXT(AQ120,"0.#"),1)=".",FALSE,TRUE)</formula>
    </cfRule>
    <cfRule type="expression" dxfId="2604" priority="13164">
      <formula>IF(RIGHT(TEXT(AQ120,"0.#"),1)=".",TRUE,FALSE)</formula>
    </cfRule>
  </conditionalFormatting>
  <conditionalFormatting sqref="AE122 AQ122">
    <cfRule type="expression" dxfId="2603" priority="13161">
      <formula>IF(RIGHT(TEXT(AE122,"0.#"),1)=".",FALSE,TRUE)</formula>
    </cfRule>
    <cfRule type="expression" dxfId="2602" priority="13162">
      <formula>IF(RIGHT(TEXT(AE122,"0.#"),1)=".",TRUE,FALSE)</formula>
    </cfRule>
  </conditionalFormatting>
  <conditionalFormatting sqref="AI122">
    <cfRule type="expression" dxfId="2601" priority="13159">
      <formula>IF(RIGHT(TEXT(AI122,"0.#"),1)=".",FALSE,TRUE)</formula>
    </cfRule>
    <cfRule type="expression" dxfId="2600" priority="13160">
      <formula>IF(RIGHT(TEXT(AI122,"0.#"),1)=".",TRUE,FALSE)</formula>
    </cfRule>
  </conditionalFormatting>
  <conditionalFormatting sqref="AM122">
    <cfRule type="expression" dxfId="2599" priority="13157">
      <formula>IF(RIGHT(TEXT(AM122,"0.#"),1)=".",FALSE,TRUE)</formula>
    </cfRule>
    <cfRule type="expression" dxfId="2598" priority="13158">
      <formula>IF(RIGHT(TEXT(AM122,"0.#"),1)=".",TRUE,FALSE)</formula>
    </cfRule>
  </conditionalFormatting>
  <conditionalFormatting sqref="AQ123">
    <cfRule type="expression" dxfId="2597" priority="13149">
      <formula>IF(RIGHT(TEXT(AQ123,"0.#"),1)=".",FALSE,TRUE)</formula>
    </cfRule>
    <cfRule type="expression" dxfId="2596" priority="13150">
      <formula>IF(RIGHT(TEXT(AQ123,"0.#"),1)=".",TRUE,FALSE)</formula>
    </cfRule>
  </conditionalFormatting>
  <conditionalFormatting sqref="AE125 AQ125">
    <cfRule type="expression" dxfId="2595" priority="13147">
      <formula>IF(RIGHT(TEXT(AE125,"0.#"),1)=".",FALSE,TRUE)</formula>
    </cfRule>
    <cfRule type="expression" dxfId="2594" priority="13148">
      <formula>IF(RIGHT(TEXT(AE125,"0.#"),1)=".",TRUE,FALSE)</formula>
    </cfRule>
  </conditionalFormatting>
  <conditionalFormatting sqref="AI125">
    <cfRule type="expression" dxfId="2593" priority="13145">
      <formula>IF(RIGHT(TEXT(AI125,"0.#"),1)=".",FALSE,TRUE)</formula>
    </cfRule>
    <cfRule type="expression" dxfId="2592" priority="13146">
      <formula>IF(RIGHT(TEXT(AI125,"0.#"),1)=".",TRUE,FALSE)</formula>
    </cfRule>
  </conditionalFormatting>
  <conditionalFormatting sqref="AM125">
    <cfRule type="expression" dxfId="2591" priority="13143">
      <formula>IF(RIGHT(TEXT(AM125,"0.#"),1)=".",FALSE,TRUE)</formula>
    </cfRule>
    <cfRule type="expression" dxfId="2590" priority="13144">
      <formula>IF(RIGHT(TEXT(AM125,"0.#"),1)=".",TRUE,FALSE)</formula>
    </cfRule>
  </conditionalFormatting>
  <conditionalFormatting sqref="AQ126">
    <cfRule type="expression" dxfId="2589" priority="13135">
      <formula>IF(RIGHT(TEXT(AQ126,"0.#"),1)=".",FALSE,TRUE)</formula>
    </cfRule>
    <cfRule type="expression" dxfId="2588" priority="13136">
      <formula>IF(RIGHT(TEXT(AQ126,"0.#"),1)=".",TRUE,FALSE)</formula>
    </cfRule>
  </conditionalFormatting>
  <conditionalFormatting sqref="AE128 AQ128">
    <cfRule type="expression" dxfId="2587" priority="13133">
      <formula>IF(RIGHT(TEXT(AE128,"0.#"),1)=".",FALSE,TRUE)</formula>
    </cfRule>
    <cfRule type="expression" dxfId="2586" priority="13134">
      <formula>IF(RIGHT(TEXT(AE128,"0.#"),1)=".",TRUE,FALSE)</formula>
    </cfRule>
  </conditionalFormatting>
  <conditionalFormatting sqref="AI128">
    <cfRule type="expression" dxfId="2585" priority="13131">
      <formula>IF(RIGHT(TEXT(AI128,"0.#"),1)=".",FALSE,TRUE)</formula>
    </cfRule>
    <cfRule type="expression" dxfId="2584" priority="13132">
      <formula>IF(RIGHT(TEXT(AI128,"0.#"),1)=".",TRUE,FALSE)</formula>
    </cfRule>
  </conditionalFormatting>
  <conditionalFormatting sqref="AM128">
    <cfRule type="expression" dxfId="2583" priority="13129">
      <formula>IF(RIGHT(TEXT(AM128,"0.#"),1)=".",FALSE,TRUE)</formula>
    </cfRule>
    <cfRule type="expression" dxfId="2582" priority="13130">
      <formula>IF(RIGHT(TEXT(AM128,"0.#"),1)=".",TRUE,FALSE)</formula>
    </cfRule>
  </conditionalFormatting>
  <conditionalFormatting sqref="AQ129">
    <cfRule type="expression" dxfId="2581" priority="13121">
      <formula>IF(RIGHT(TEXT(AQ129,"0.#"),1)=".",FALSE,TRUE)</formula>
    </cfRule>
    <cfRule type="expression" dxfId="2580" priority="13122">
      <formula>IF(RIGHT(TEXT(AQ129,"0.#"),1)=".",TRUE,FALSE)</formula>
    </cfRule>
  </conditionalFormatting>
  <conditionalFormatting sqref="AE75">
    <cfRule type="expression" dxfId="2579" priority="13119">
      <formula>IF(RIGHT(TEXT(AE75,"0.#"),1)=".",FALSE,TRUE)</formula>
    </cfRule>
    <cfRule type="expression" dxfId="2578" priority="13120">
      <formula>IF(RIGHT(TEXT(AE75,"0.#"),1)=".",TRUE,FALSE)</formula>
    </cfRule>
  </conditionalFormatting>
  <conditionalFormatting sqref="AE76">
    <cfRule type="expression" dxfId="2577" priority="13117">
      <formula>IF(RIGHT(TEXT(AE76,"0.#"),1)=".",FALSE,TRUE)</formula>
    </cfRule>
    <cfRule type="expression" dxfId="2576" priority="13118">
      <formula>IF(RIGHT(TEXT(AE76,"0.#"),1)=".",TRUE,FALSE)</formula>
    </cfRule>
  </conditionalFormatting>
  <conditionalFormatting sqref="AE77">
    <cfRule type="expression" dxfId="2575" priority="13115">
      <formula>IF(RIGHT(TEXT(AE77,"0.#"),1)=".",FALSE,TRUE)</formula>
    </cfRule>
    <cfRule type="expression" dxfId="2574" priority="13116">
      <formula>IF(RIGHT(TEXT(AE77,"0.#"),1)=".",TRUE,FALSE)</formula>
    </cfRule>
  </conditionalFormatting>
  <conditionalFormatting sqref="AI77">
    <cfRule type="expression" dxfId="2573" priority="13113">
      <formula>IF(RIGHT(TEXT(AI77,"0.#"),1)=".",FALSE,TRUE)</formula>
    </cfRule>
    <cfRule type="expression" dxfId="2572" priority="13114">
      <formula>IF(RIGHT(TEXT(AI77,"0.#"),1)=".",TRUE,FALSE)</formula>
    </cfRule>
  </conditionalFormatting>
  <conditionalFormatting sqref="AI76">
    <cfRule type="expression" dxfId="2571" priority="13111">
      <formula>IF(RIGHT(TEXT(AI76,"0.#"),1)=".",FALSE,TRUE)</formula>
    </cfRule>
    <cfRule type="expression" dxfId="2570" priority="13112">
      <formula>IF(RIGHT(TEXT(AI76,"0.#"),1)=".",TRUE,FALSE)</formula>
    </cfRule>
  </conditionalFormatting>
  <conditionalFormatting sqref="AI75">
    <cfRule type="expression" dxfId="2569" priority="13109">
      <formula>IF(RIGHT(TEXT(AI75,"0.#"),1)=".",FALSE,TRUE)</formula>
    </cfRule>
    <cfRule type="expression" dxfId="2568" priority="13110">
      <formula>IF(RIGHT(TEXT(AI75,"0.#"),1)=".",TRUE,FALSE)</formula>
    </cfRule>
  </conditionalFormatting>
  <conditionalFormatting sqref="AM75">
    <cfRule type="expression" dxfId="2567" priority="13107">
      <formula>IF(RIGHT(TEXT(AM75,"0.#"),1)=".",FALSE,TRUE)</formula>
    </cfRule>
    <cfRule type="expression" dxfId="2566" priority="13108">
      <formula>IF(RIGHT(TEXT(AM75,"0.#"),1)=".",TRUE,FALSE)</formula>
    </cfRule>
  </conditionalFormatting>
  <conditionalFormatting sqref="AM76">
    <cfRule type="expression" dxfId="2565" priority="13105">
      <formula>IF(RIGHT(TEXT(AM76,"0.#"),1)=".",FALSE,TRUE)</formula>
    </cfRule>
    <cfRule type="expression" dxfId="2564" priority="13106">
      <formula>IF(RIGHT(TEXT(AM76,"0.#"),1)=".",TRUE,FALSE)</formula>
    </cfRule>
  </conditionalFormatting>
  <conditionalFormatting sqref="AM77">
    <cfRule type="expression" dxfId="2563" priority="13103">
      <formula>IF(RIGHT(TEXT(AM77,"0.#"),1)=".",FALSE,TRUE)</formula>
    </cfRule>
    <cfRule type="expression" dxfId="2562" priority="13104">
      <formula>IF(RIGHT(TEXT(AM77,"0.#"),1)=".",TRUE,FALSE)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40:AO867">
    <cfRule type="expression" dxfId="2531" priority="6659">
      <formula>IF(AND(AL840&gt;=0, RIGHT(TEXT(AL840,"0.#"),1)&lt;&gt;"."),TRUE,FALSE)</formula>
    </cfRule>
    <cfRule type="expression" dxfId="2530" priority="6660">
      <formula>IF(AND(AL840&gt;=0, RIGHT(TEXT(AL840,"0.#"),1)="."),TRUE,FALSE)</formula>
    </cfRule>
    <cfRule type="expression" dxfId="2529" priority="6661">
      <formula>IF(AND(AL840&lt;0, RIGHT(TEXT(AL840,"0.#"),1)&lt;&gt;"."),TRUE,FALSE)</formula>
    </cfRule>
    <cfRule type="expression" dxfId="2528" priority="6662">
      <formula>IF(AND(AL840&lt;0, RIGHT(TEXT(AL840,"0.#"),1)="."),TRUE,FALSE)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40:Y867">
    <cfRule type="expression" dxfId="2457" priority="2987">
      <formula>IF(RIGHT(TEXT(Y840,"0.#"),1)=".",FALSE,TRUE)</formula>
    </cfRule>
    <cfRule type="expression" dxfId="2456" priority="2988">
      <formula>IF(RIGHT(TEXT(Y840,"0.#"),1)=".",TRUE,FALSE)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3:AO1132">
    <cfRule type="expression" dxfId="2427" priority="2893">
      <formula>IF(AND(AL1103&gt;=0, RIGHT(TEXT(AL1103,"0.#"),1)&lt;&gt;"."),TRUE,FALSE)</formula>
    </cfRule>
    <cfRule type="expression" dxfId="2426" priority="2894">
      <formula>IF(AND(AL1103&gt;=0, RIGHT(TEXT(AL1103,"0.#"),1)="."),TRUE,FALSE)</formula>
    </cfRule>
    <cfRule type="expression" dxfId="2425" priority="2895">
      <formula>IF(AND(AL1103&lt;0, RIGHT(TEXT(AL1103,"0.#"),1)&lt;&gt;"."),TRUE,FALSE)</formula>
    </cfRule>
    <cfRule type="expression" dxfId="2424" priority="2896">
      <formula>IF(AND(AL1103&lt;0, RIGHT(TEXT(AL1103,"0.#"),1)="."),TRUE,FALSE)</formula>
    </cfRule>
  </conditionalFormatting>
  <conditionalFormatting sqref="Y1103:Y1132">
    <cfRule type="expression" dxfId="2423" priority="2891">
      <formula>IF(RIGHT(TEXT(Y1103,"0.#"),1)=".",FALSE,TRUE)</formula>
    </cfRule>
    <cfRule type="expression" dxfId="2422" priority="2892">
      <formula>IF(RIGHT(TEXT(Y1103,"0.#"),1)=".",TRUE,FALSE)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9:AO839">
    <cfRule type="expression" dxfId="2413" priority="2845">
      <formula>IF(AND(AL839&gt;=0, RIGHT(TEXT(AL839,"0.#"),1)&lt;&gt;"."),TRUE,FALSE)</formula>
    </cfRule>
    <cfRule type="expression" dxfId="2412" priority="2846">
      <formula>IF(AND(AL839&gt;=0, RIGHT(TEXT(AL839,"0.#"),1)="."),TRUE,FALSE)</formula>
    </cfRule>
    <cfRule type="expression" dxfId="2411" priority="2847">
      <formula>IF(AND(AL839&lt;0, RIGHT(TEXT(AL839,"0.#"),1)&lt;&gt;"."),TRUE,FALSE)</formula>
    </cfRule>
    <cfRule type="expression" dxfId="2410" priority="2848">
      <formula>IF(AND(AL839&lt;0, RIGHT(TEXT(AL839,"0.#"),1)="."),TRUE,FALSE)</formula>
    </cfRule>
  </conditionalFormatting>
  <conditionalFormatting sqref="Y839">
    <cfRule type="expression" dxfId="2409" priority="2843">
      <formula>IF(RIGHT(TEXT(Y839,"0.#"),1)=".",FALSE,TRUE)</formula>
    </cfRule>
    <cfRule type="expression" dxfId="2408" priority="2844">
      <formula>IF(RIGHT(TEXT(Y839,"0.#"),1)=".",TRUE,FALSE)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3:Y900">
    <cfRule type="expression" dxfId="2091" priority="2103">
      <formula>IF(RIGHT(TEXT(Y873,"0.#"),1)=".",FALSE,TRUE)</formula>
    </cfRule>
    <cfRule type="expression" dxfId="2090" priority="2104">
      <formula>IF(RIGHT(TEXT(Y873,"0.#"),1)=".",TRUE,FALSE)</formula>
    </cfRule>
  </conditionalFormatting>
  <conditionalFormatting sqref="Y872">
    <cfRule type="expression" dxfId="2089" priority="2097">
      <formula>IF(RIGHT(TEXT(Y872,"0.#"),1)=".",FALSE,TRUE)</formula>
    </cfRule>
    <cfRule type="expression" dxfId="2088" priority="2098">
      <formula>IF(RIGHT(TEXT(Y872,"0.#"),1)=".",TRUE,FALSE)</formula>
    </cfRule>
  </conditionalFormatting>
  <conditionalFormatting sqref="Y906:Y933">
    <cfRule type="expression" dxfId="2087" priority="2091">
      <formula>IF(RIGHT(TEXT(Y906,"0.#"),1)=".",FALSE,TRUE)</formula>
    </cfRule>
    <cfRule type="expression" dxfId="2086" priority="2092">
      <formula>IF(RIGHT(TEXT(Y906,"0.#"),1)=".",TRUE,FALSE)</formula>
    </cfRule>
  </conditionalFormatting>
  <conditionalFormatting sqref="Y904:Y905">
    <cfRule type="expression" dxfId="2085" priority="2085">
      <formula>IF(RIGHT(TEXT(Y904,"0.#"),1)=".",FALSE,TRUE)</formula>
    </cfRule>
    <cfRule type="expression" dxfId="2084" priority="2086">
      <formula>IF(RIGHT(TEXT(Y904,"0.#"),1)=".",TRUE,FALSE)</formula>
    </cfRule>
  </conditionalFormatting>
  <conditionalFormatting sqref="Y939:Y966">
    <cfRule type="expression" dxfId="2083" priority="2079">
      <formula>IF(RIGHT(TEXT(Y939,"0.#"),1)=".",FALSE,TRUE)</formula>
    </cfRule>
    <cfRule type="expression" dxfId="2082" priority="2080">
      <formula>IF(RIGHT(TEXT(Y939,"0.#"),1)=".",TRUE,FALSE)</formula>
    </cfRule>
  </conditionalFormatting>
  <conditionalFormatting sqref="Y937:Y938">
    <cfRule type="expression" dxfId="2081" priority="2073">
      <formula>IF(RIGHT(TEXT(Y937,"0.#"),1)=".",FALSE,TRUE)</formula>
    </cfRule>
    <cfRule type="expression" dxfId="2080" priority="2074">
      <formula>IF(RIGHT(TEXT(Y937,"0.#"),1)=".",TRUE,FALSE)</formula>
    </cfRule>
  </conditionalFormatting>
  <conditionalFormatting sqref="Y972:Y999">
    <cfRule type="expression" dxfId="2079" priority="2067">
      <formula>IF(RIGHT(TEXT(Y972,"0.#"),1)=".",FALSE,TRUE)</formula>
    </cfRule>
    <cfRule type="expression" dxfId="2078" priority="2068">
      <formula>IF(RIGHT(TEXT(Y972,"0.#"),1)=".",TRUE,FALSE)</formula>
    </cfRule>
  </conditionalFormatting>
  <conditionalFormatting sqref="Y970:Y971">
    <cfRule type="expression" dxfId="2077" priority="2061">
      <formula>IF(RIGHT(TEXT(Y970,"0.#"),1)=".",FALSE,TRUE)</formula>
    </cfRule>
    <cfRule type="expression" dxfId="2076" priority="2062">
      <formula>IF(RIGHT(TEXT(Y970,"0.#"),1)=".",TRUE,FALSE)</formula>
    </cfRule>
  </conditionalFormatting>
  <conditionalFormatting sqref="Y1005:Y1032">
    <cfRule type="expression" dxfId="2075" priority="2055">
      <formula>IF(RIGHT(TEXT(Y1005,"0.#"),1)=".",FALSE,TRUE)</formula>
    </cfRule>
    <cfRule type="expression" dxfId="2074" priority="2056">
      <formula>IF(RIGHT(TEXT(Y1005,"0.#"),1)=".",TRUE,FALSE)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3:AO900">
    <cfRule type="expression" dxfId="1993" priority="2105">
      <formula>IF(AND(AL873&gt;=0, RIGHT(TEXT(AL873,"0.#"),1)&lt;&gt;"."),TRUE,FALSE)</formula>
    </cfRule>
    <cfRule type="expression" dxfId="1992" priority="2106">
      <formula>IF(AND(AL873&gt;=0, RIGHT(TEXT(AL873,"0.#"),1)="."),TRUE,FALSE)</formula>
    </cfRule>
    <cfRule type="expression" dxfId="1991" priority="2107">
      <formula>IF(AND(AL873&lt;0, RIGHT(TEXT(AL873,"0.#"),1)&lt;&gt;"."),TRUE,FALSE)</formula>
    </cfRule>
    <cfRule type="expression" dxfId="1990" priority="2108">
      <formula>IF(AND(AL873&lt;0, RIGHT(TEXT(AL873,"0.#"),1)="."),TRUE,FALSE)</formula>
    </cfRule>
  </conditionalFormatting>
  <conditionalFormatting sqref="AL872:AO872">
    <cfRule type="expression" dxfId="1989" priority="2099">
      <formula>IF(AND(AL872&gt;=0, RIGHT(TEXT(AL872,"0.#"),1)&lt;&gt;"."),TRUE,FALSE)</formula>
    </cfRule>
    <cfRule type="expression" dxfId="1988" priority="2100">
      <formula>IF(AND(AL872&gt;=0, RIGHT(TEXT(AL872,"0.#"),1)="."),TRUE,FALSE)</formula>
    </cfRule>
    <cfRule type="expression" dxfId="1987" priority="2101">
      <formula>IF(AND(AL872&lt;0, RIGHT(TEXT(AL872,"0.#"),1)&lt;&gt;"."),TRUE,FALSE)</formula>
    </cfRule>
    <cfRule type="expression" dxfId="1986" priority="2102">
      <formula>IF(AND(AL872&lt;0, RIGHT(TEXT(AL872,"0.#"),1)="."),TRUE,FALSE)</formula>
    </cfRule>
  </conditionalFormatting>
  <conditionalFormatting sqref="AL906:AO933">
    <cfRule type="expression" dxfId="1985" priority="2093">
      <formula>IF(AND(AL906&gt;=0, RIGHT(TEXT(AL906,"0.#"),1)&lt;&gt;"."),TRUE,FALSE)</formula>
    </cfRule>
    <cfRule type="expression" dxfId="1984" priority="2094">
      <formula>IF(AND(AL906&gt;=0, RIGHT(TEXT(AL906,"0.#"),1)="."),TRUE,FALSE)</formula>
    </cfRule>
    <cfRule type="expression" dxfId="1983" priority="2095">
      <formula>IF(AND(AL906&lt;0, RIGHT(TEXT(AL906,"0.#"),1)&lt;&gt;"."),TRUE,FALSE)</formula>
    </cfRule>
    <cfRule type="expression" dxfId="1982" priority="2096">
      <formula>IF(AND(AL906&lt;0, RIGHT(TEXT(AL906,"0.#"),1)="."),TRUE,FALSE)</formula>
    </cfRule>
  </conditionalFormatting>
  <conditionalFormatting sqref="AL904:AO905">
    <cfRule type="expression" dxfId="1981" priority="2087">
      <formula>IF(AND(AL904&gt;=0, RIGHT(TEXT(AL904,"0.#"),1)&lt;&gt;"."),TRUE,FALSE)</formula>
    </cfRule>
    <cfRule type="expression" dxfId="1980" priority="2088">
      <formula>IF(AND(AL904&gt;=0, RIGHT(TEXT(AL904,"0.#"),1)="."),TRUE,FALSE)</formula>
    </cfRule>
    <cfRule type="expression" dxfId="1979" priority="2089">
      <formula>IF(AND(AL904&lt;0, RIGHT(TEXT(AL904,"0.#"),1)&lt;&gt;"."),TRUE,FALSE)</formula>
    </cfRule>
    <cfRule type="expression" dxfId="1978" priority="2090">
      <formula>IF(AND(AL904&lt;0, RIGHT(TEXT(AL904,"0.#"),1)="."),TRUE,FALSE)</formula>
    </cfRule>
  </conditionalFormatting>
  <conditionalFormatting sqref="AL939:AO966">
    <cfRule type="expression" dxfId="1977" priority="2081">
      <formula>IF(AND(AL939&gt;=0, RIGHT(TEXT(AL939,"0.#"),1)&lt;&gt;"."),TRUE,FALSE)</formula>
    </cfRule>
    <cfRule type="expression" dxfId="1976" priority="2082">
      <formula>IF(AND(AL939&gt;=0, RIGHT(TEXT(AL939,"0.#"),1)="."),TRUE,FALSE)</formula>
    </cfRule>
    <cfRule type="expression" dxfId="1975" priority="2083">
      <formula>IF(AND(AL939&lt;0, RIGHT(TEXT(AL939,"0.#"),1)&lt;&gt;"."),TRUE,FALSE)</formula>
    </cfRule>
    <cfRule type="expression" dxfId="1974" priority="2084">
      <formula>IF(AND(AL939&lt;0, RIGHT(TEXT(AL939,"0.#"),1)="."),TRUE,FALSE)</formula>
    </cfRule>
  </conditionalFormatting>
  <conditionalFormatting sqref="AL937:AO938">
    <cfRule type="expression" dxfId="1973" priority="2075">
      <formula>IF(AND(AL937&gt;=0, RIGHT(TEXT(AL937,"0.#"),1)&lt;&gt;"."),TRUE,FALSE)</formula>
    </cfRule>
    <cfRule type="expression" dxfId="1972" priority="2076">
      <formula>IF(AND(AL937&gt;=0, RIGHT(TEXT(AL937,"0.#"),1)="."),TRUE,FALSE)</formula>
    </cfRule>
    <cfRule type="expression" dxfId="1971" priority="2077">
      <formula>IF(AND(AL937&lt;0, RIGHT(TEXT(AL937,"0.#"),1)&lt;&gt;"."),TRUE,FALSE)</formula>
    </cfRule>
    <cfRule type="expression" dxfId="1970" priority="2078">
      <formula>IF(AND(AL937&lt;0, RIGHT(TEXT(AL937,"0.#"),1)="."),TRUE,FALSE)</formula>
    </cfRule>
  </conditionalFormatting>
  <conditionalFormatting sqref="AL972:AO999">
    <cfRule type="expression" dxfId="1969" priority="2069">
      <formula>IF(AND(AL972&gt;=0, RIGHT(TEXT(AL972,"0.#"),1)&lt;&gt;"."),TRUE,FALSE)</formula>
    </cfRule>
    <cfRule type="expression" dxfId="1968" priority="2070">
      <formula>IF(AND(AL972&gt;=0, RIGHT(TEXT(AL972,"0.#"),1)="."),TRUE,FALSE)</formula>
    </cfRule>
    <cfRule type="expression" dxfId="1967" priority="2071">
      <formula>IF(AND(AL972&lt;0, RIGHT(TEXT(AL972,"0.#"),1)&lt;&gt;"."),TRUE,FALSE)</formula>
    </cfRule>
    <cfRule type="expression" dxfId="1966" priority="2072">
      <formula>IF(AND(AL972&lt;0, RIGHT(TEXT(AL972,"0.#"),1)="."),TRUE,FALSE)</formula>
    </cfRule>
  </conditionalFormatting>
  <conditionalFormatting sqref="AL970:AO971">
    <cfRule type="expression" dxfId="1965" priority="2063">
      <formula>IF(AND(AL970&gt;=0, RIGHT(TEXT(AL970,"0.#"),1)&lt;&gt;"."),TRUE,FALSE)</formula>
    </cfRule>
    <cfRule type="expression" dxfId="1964" priority="2064">
      <formula>IF(AND(AL970&gt;=0, RIGHT(TEXT(AL970,"0.#"),1)="."),TRUE,FALSE)</formula>
    </cfRule>
    <cfRule type="expression" dxfId="1963" priority="2065">
      <formula>IF(AND(AL970&lt;0, RIGHT(TEXT(AL970,"0.#"),1)&lt;&gt;"."),TRUE,FALSE)</formula>
    </cfRule>
    <cfRule type="expression" dxfId="1962" priority="2066">
      <formula>IF(AND(AL970&lt;0, RIGHT(TEXT(AL970,"0.#"),1)="."),TRUE,FALSE)</formula>
    </cfRule>
  </conditionalFormatting>
  <conditionalFormatting sqref="AL1005:AO1032">
    <cfRule type="expression" dxfId="1961" priority="2057">
      <formula>IF(AND(AL1005&gt;=0, RIGHT(TEXT(AL1005,"0.#"),1)&lt;&gt;"."),TRUE,FALSE)</formula>
    </cfRule>
    <cfRule type="expression" dxfId="1960" priority="2058">
      <formula>IF(AND(AL1005&gt;=0, RIGHT(TEXT(AL1005,"0.#"),1)="."),TRUE,FALSE)</formula>
    </cfRule>
    <cfRule type="expression" dxfId="1959" priority="2059">
      <formula>IF(AND(AL1005&lt;0, RIGHT(TEXT(AL1005,"0.#"),1)&lt;&gt;"."),TRUE,FALSE)</formula>
    </cfRule>
    <cfRule type="expression" dxfId="1958" priority="2060">
      <formula>IF(AND(AL1005&lt;0, RIGHT(TEXT(AL1005,"0.#"),1)="."),TRUE,FALSE)</formula>
    </cfRule>
  </conditionalFormatting>
  <conditionalFormatting sqref="AL1003:AO1004">
    <cfRule type="expression" dxfId="1957" priority="2051">
      <formula>IF(AND(AL1003&gt;=0, RIGHT(TEXT(AL1003,"0.#"),1)&lt;&gt;"."),TRUE,FALSE)</formula>
    </cfRule>
    <cfRule type="expression" dxfId="1956" priority="2052">
      <formula>IF(AND(AL1003&gt;=0, RIGHT(TEXT(AL1003,"0.#"),1)="."),TRUE,FALSE)</formula>
    </cfRule>
    <cfRule type="expression" dxfId="1955" priority="2053">
      <formula>IF(AND(AL1003&lt;0, RIGHT(TEXT(AL1003,"0.#"),1)&lt;&gt;"."),TRUE,FALSE)</formula>
    </cfRule>
    <cfRule type="expression" dxfId="1954" priority="2054">
      <formula>IF(AND(AL1003&lt;0, RIGHT(TEXT(AL1003,"0.#"),1)="."),TRUE,FALSE)</formula>
    </cfRule>
  </conditionalFormatting>
  <conditionalFormatting sqref="Y1003:Y1004">
    <cfRule type="expression" dxfId="1953" priority="2049">
      <formula>IF(RIGHT(TEXT(Y1003,"0.#"),1)=".",FALSE,TRUE)</formula>
    </cfRule>
    <cfRule type="expression" dxfId="1952" priority="2050">
      <formula>IF(RIGHT(TEXT(Y1003,"0.#"),1)=".",TRUE,FALSE)</formula>
    </cfRule>
  </conditionalFormatting>
  <conditionalFormatting sqref="AL1038:AO1065">
    <cfRule type="expression" dxfId="1951" priority="2045">
      <formula>IF(AND(AL1038&gt;=0, RIGHT(TEXT(AL1038,"0.#"),1)&lt;&gt;"."),TRUE,FALSE)</formula>
    </cfRule>
    <cfRule type="expression" dxfId="1950" priority="2046">
      <formula>IF(AND(AL1038&gt;=0, RIGHT(TEXT(AL1038,"0.#"),1)="."),TRUE,FALSE)</formula>
    </cfRule>
    <cfRule type="expression" dxfId="1949" priority="2047">
      <formula>IF(AND(AL1038&lt;0, RIGHT(TEXT(AL1038,"0.#"),1)&lt;&gt;"."),TRUE,FALSE)</formula>
    </cfRule>
    <cfRule type="expression" dxfId="1948" priority="2048">
      <formula>IF(AND(AL1038&lt;0, RIGHT(TEXT(AL1038,"0.#"),1)="."),TRUE,FALSE)</formula>
    </cfRule>
  </conditionalFormatting>
  <conditionalFormatting sqref="Y1038:Y1065">
    <cfRule type="expression" dxfId="1947" priority="2043">
      <formula>IF(RIGHT(TEXT(Y1038,"0.#"),1)=".",FALSE,TRUE)</formula>
    </cfRule>
    <cfRule type="expression" dxfId="1946" priority="2044">
      <formula>IF(RIGHT(TEXT(Y1038,"0.#"),1)=".",TRUE,FALSE)</formula>
    </cfRule>
  </conditionalFormatting>
  <conditionalFormatting sqref="AL1036:AO1037">
    <cfRule type="expression" dxfId="1945" priority="2039">
      <formula>IF(AND(AL1036&gt;=0, RIGHT(TEXT(AL1036,"0.#"),1)&lt;&gt;"."),TRUE,FALSE)</formula>
    </cfRule>
    <cfRule type="expression" dxfId="1944" priority="2040">
      <formula>IF(AND(AL1036&gt;=0, RIGHT(TEXT(AL1036,"0.#"),1)="."),TRUE,FALSE)</formula>
    </cfRule>
    <cfRule type="expression" dxfId="1943" priority="2041">
      <formula>IF(AND(AL1036&lt;0, RIGHT(TEXT(AL1036,"0.#"),1)&lt;&gt;"."),TRUE,FALSE)</formula>
    </cfRule>
    <cfRule type="expression" dxfId="1942" priority="2042">
      <formula>IF(AND(AL1036&lt;0, RIGHT(TEXT(AL1036,"0.#"),1)="."),TRUE,FALSE)</formula>
    </cfRule>
  </conditionalFormatting>
  <conditionalFormatting sqref="Y1036:Y1037">
    <cfRule type="expression" dxfId="1941" priority="2037">
      <formula>IF(RIGHT(TEXT(Y1036,"0.#"),1)=".",FALSE,TRUE)</formula>
    </cfRule>
    <cfRule type="expression" dxfId="1940" priority="2038">
      <formula>IF(RIGHT(TEXT(Y1036,"0.#"),1)=".",TRUE,FALSE)</formula>
    </cfRule>
  </conditionalFormatting>
  <conditionalFormatting sqref="AL1071:AO1098">
    <cfRule type="expression" dxfId="1939" priority="2033">
      <formula>IF(AND(AL1071&gt;=0, RIGHT(TEXT(AL1071,"0.#"),1)&lt;&gt;"."),TRUE,FALSE)</formula>
    </cfRule>
    <cfRule type="expression" dxfId="1938" priority="2034">
      <formula>IF(AND(AL1071&gt;=0, RIGHT(TEXT(AL1071,"0.#"),1)="."),TRUE,FALSE)</formula>
    </cfRule>
    <cfRule type="expression" dxfId="1937" priority="2035">
      <formula>IF(AND(AL1071&lt;0, RIGHT(TEXT(AL1071,"0.#"),1)&lt;&gt;"."),TRUE,FALSE)</formula>
    </cfRule>
    <cfRule type="expression" dxfId="1936" priority="2036">
      <formula>IF(AND(AL1071&lt;0, RIGHT(TEXT(AL1071,"0.#"),1)="."),TRUE,FALSE)</formula>
    </cfRule>
  </conditionalFormatting>
  <conditionalFormatting sqref="Y1071:Y1098">
    <cfRule type="expression" dxfId="1935" priority="2031">
      <formula>IF(RIGHT(TEXT(Y1071,"0.#"),1)=".",FALSE,TRUE)</formula>
    </cfRule>
    <cfRule type="expression" dxfId="1934" priority="2032">
      <formula>IF(RIGHT(TEXT(Y1071,"0.#"),1)=".",TRUE,FALSE)</formula>
    </cfRule>
  </conditionalFormatting>
  <conditionalFormatting sqref="AL1069:AO1070">
    <cfRule type="expression" dxfId="1933" priority="2027">
      <formula>IF(AND(AL1069&gt;=0, RIGHT(TEXT(AL1069,"0.#"),1)&lt;&gt;"."),TRUE,FALSE)</formula>
    </cfRule>
    <cfRule type="expression" dxfId="1932" priority="2028">
      <formula>IF(AND(AL1069&gt;=0, RIGHT(TEXT(AL1069,"0.#"),1)="."),TRUE,FALSE)</formula>
    </cfRule>
    <cfRule type="expression" dxfId="1931" priority="2029">
      <formula>IF(AND(AL1069&lt;0, RIGHT(TEXT(AL1069,"0.#"),1)&lt;&gt;"."),TRUE,FALSE)</formula>
    </cfRule>
    <cfRule type="expression" dxfId="1930" priority="2030">
      <formula>IF(AND(AL1069&lt;0, RIGHT(TEXT(AL1069,"0.#"),1)="."),TRUE,FALSE)</formula>
    </cfRule>
  </conditionalFormatting>
  <conditionalFormatting sqref="Y1069:Y1070">
    <cfRule type="expression" dxfId="1929" priority="2025">
      <formula>IF(RIGHT(TEXT(Y1069,"0.#"),1)=".",FALSE,TRUE)</formula>
    </cfRule>
    <cfRule type="expression" dxfId="1928" priority="2026">
      <formula>IF(RIGHT(TEXT(Y1069,"0.#"),1)=".",TRUE,FALSE)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134:AE135 AI134:AI135 AM134:AM135 AQ134:AQ135 AU134:AU135">
    <cfRule type="expression" dxfId="733" priority="33">
      <formula>IF(RIGHT(TEXT(AE134,"0.#"),1)=".",FALSE,TRUE)</formula>
    </cfRule>
    <cfRule type="expression" dxfId="732" priority="34">
      <formula>IF(RIGHT(TEXT(AE134,"0.#"),1)=".",TRUE,FALSE)</formula>
    </cfRule>
  </conditionalFormatting>
  <conditionalFormatting sqref="Y783">
    <cfRule type="expression" dxfId="731" priority="31">
      <formula>IF(RIGHT(TEXT(Y783,"0.#"),1)=".",FALSE,TRUE)</formula>
    </cfRule>
    <cfRule type="expression" dxfId="730" priority="32">
      <formula>IF(RIGHT(TEXT(Y783,"0.#"),1)=".",TRUE,FALSE)</formula>
    </cfRule>
  </conditionalFormatting>
  <conditionalFormatting sqref="Y785:Y787 Y789">
    <cfRule type="expression" dxfId="729" priority="29">
      <formula>IF(RIGHT(TEXT(Y785,"0.#"),1)=".",FALSE,TRUE)</formula>
    </cfRule>
    <cfRule type="expression" dxfId="728" priority="30">
      <formula>IF(RIGHT(TEXT(Y785,"0.#"),1)=".",TRUE,FALSE)</formula>
    </cfRule>
  </conditionalFormatting>
  <conditionalFormatting sqref="AU785:AU789">
    <cfRule type="expression" dxfId="727" priority="27">
      <formula>IF(RIGHT(TEXT(AU785,"0.#"),1)=".",FALSE,TRUE)</formula>
    </cfRule>
    <cfRule type="expression" dxfId="726" priority="28">
      <formula>IF(RIGHT(TEXT(AU785,"0.#"),1)=".",TRUE,FALSE)</formula>
    </cfRule>
  </conditionalFormatting>
  <conditionalFormatting sqref="AU783">
    <cfRule type="expression" dxfId="725" priority="25">
      <formula>IF(RIGHT(TEXT(AU783,"0.#"),1)=".",FALSE,TRUE)</formula>
    </cfRule>
    <cfRule type="expression" dxfId="724" priority="26">
      <formula>IF(RIGHT(TEXT(AU783,"0.#"),1)=".",TRUE,FALSE)</formula>
    </cfRule>
  </conditionalFormatting>
  <conditionalFormatting sqref="AU784 AU782">
    <cfRule type="expression" dxfId="723" priority="23">
      <formula>IF(RIGHT(TEXT(AU782,"0.#"),1)=".",FALSE,TRUE)</formula>
    </cfRule>
    <cfRule type="expression" dxfId="722" priority="24">
      <formula>IF(RIGHT(TEXT(AU782,"0.#"),1)=".",TRUE,FALSE)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4">
    <cfRule type="expression" dxfId="719" priority="19">
      <formula>IF(RIGHT(TEXT(Y784,"0.#"),1)=".",FALSE,TRUE)</formula>
    </cfRule>
    <cfRule type="expression" dxfId="718" priority="20">
      <formula>IF(RIGHT(TEXT(Y784,"0.#"),1)=".",TRUE,FALSE)</formula>
    </cfRule>
  </conditionalFormatting>
  <conditionalFormatting sqref="Y788">
    <cfRule type="expression" dxfId="717" priority="17">
      <formula>IF(RIGHT(TEXT(Y788,"0.#"),1)=".",FALSE,TRUE)</formula>
    </cfRule>
    <cfRule type="expression" dxfId="716" priority="18">
      <formula>IF(RIGHT(TEXT(Y788,"0.#"),1)=".",TRUE,FALSE)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38">
    <cfRule type="expression" dxfId="711" priority="11">
      <formula>IF(RIGHT(TEXT(Y838,"0.#"),1)=".",FALSE,TRUE)</formula>
    </cfRule>
    <cfRule type="expression" dxfId="710" priority="12">
      <formula>IF(RIGHT(TEXT(Y838,"0.#"),1)=".",TRUE,FALSE)</formula>
    </cfRule>
  </conditionalFormatting>
  <conditionalFormatting sqref="Y871">
    <cfRule type="expression" dxfId="709" priority="5">
      <formula>IF(RIGHT(TEXT(Y871,"0.#"),1)=".",FALSE,TRUE)</formula>
    </cfRule>
    <cfRule type="expression" dxfId="708" priority="6">
      <formula>IF(RIGHT(TEXT(Y871,"0.#"),1)=".",TRUE,FALSE)</formula>
    </cfRule>
  </conditionalFormatting>
  <conditionalFormatting sqref="AL871:AO871">
    <cfRule type="expression" dxfId="707" priority="7">
      <formula>IF(AND(AL871&gt;=0, RIGHT(TEXT(AL871,"0.#"),1)&lt;&gt;"."),TRUE,FALSE)</formula>
    </cfRule>
    <cfRule type="expression" dxfId="706" priority="8">
      <formula>IF(AND(AL871&gt;=0, RIGHT(TEXT(AL871,"0.#"),1)="."),TRUE,FALSE)</formula>
    </cfRule>
    <cfRule type="expression" dxfId="705" priority="9">
      <formula>IF(AND(AL871&lt;0, RIGHT(TEXT(AL871,"0.#"),1)&lt;&gt;"."),TRUE,FALSE)</formula>
    </cfRule>
    <cfRule type="expression" dxfId="704" priority="10">
      <formula>IF(AND(AL871&lt;0, RIGHT(TEXT(AL871,"0.#"),1)="."),TRUE,FALSE)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563</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45"/>
      <c r="Z2" s="837"/>
      <c r="AA2" s="838"/>
      <c r="AB2" s="1049" t="s">
        <v>11</v>
      </c>
      <c r="AC2" s="1050"/>
      <c r="AD2" s="1051"/>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46"/>
      <c r="Z3" s="1047"/>
      <c r="AA3" s="1048"/>
      <c r="AB3" s="1052"/>
      <c r="AC3" s="1053"/>
      <c r="AD3" s="1054"/>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22"/>
      <c r="I4" s="1022"/>
      <c r="J4" s="1022"/>
      <c r="K4" s="1022"/>
      <c r="L4" s="1022"/>
      <c r="M4" s="1022"/>
      <c r="N4" s="1022"/>
      <c r="O4" s="1023"/>
      <c r="P4" s="104"/>
      <c r="Q4" s="1030"/>
      <c r="R4" s="1030"/>
      <c r="S4" s="1030"/>
      <c r="T4" s="1030"/>
      <c r="U4" s="1030"/>
      <c r="V4" s="1030"/>
      <c r="W4" s="1030"/>
      <c r="X4" s="1031"/>
      <c r="Y4" s="1040" t="s">
        <v>12</v>
      </c>
      <c r="Z4" s="1041"/>
      <c r="AA4" s="1042"/>
      <c r="AB4" s="464"/>
      <c r="AC4" s="1044"/>
      <c r="AD4" s="1044"/>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24"/>
      <c r="H5" s="1025"/>
      <c r="I5" s="1025"/>
      <c r="J5" s="1025"/>
      <c r="K5" s="1025"/>
      <c r="L5" s="1025"/>
      <c r="M5" s="1025"/>
      <c r="N5" s="1025"/>
      <c r="O5" s="1026"/>
      <c r="P5" s="1032"/>
      <c r="Q5" s="1032"/>
      <c r="R5" s="1032"/>
      <c r="S5" s="1032"/>
      <c r="T5" s="1032"/>
      <c r="U5" s="1032"/>
      <c r="V5" s="1032"/>
      <c r="W5" s="1032"/>
      <c r="X5" s="1033"/>
      <c r="Y5" s="418" t="s">
        <v>54</v>
      </c>
      <c r="Z5" s="1037"/>
      <c r="AA5" s="1038"/>
      <c r="AB5" s="526"/>
      <c r="AC5" s="1043"/>
      <c r="AD5" s="1043"/>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27"/>
      <c r="H6" s="1028"/>
      <c r="I6" s="1028"/>
      <c r="J6" s="1028"/>
      <c r="K6" s="1028"/>
      <c r="L6" s="1028"/>
      <c r="M6" s="1028"/>
      <c r="N6" s="1028"/>
      <c r="O6" s="1029"/>
      <c r="P6" s="1034"/>
      <c r="Q6" s="1034"/>
      <c r="R6" s="1034"/>
      <c r="S6" s="1034"/>
      <c r="T6" s="1034"/>
      <c r="U6" s="1034"/>
      <c r="V6" s="1034"/>
      <c r="W6" s="1034"/>
      <c r="X6" s="1035"/>
      <c r="Y6" s="1036" t="s">
        <v>13</v>
      </c>
      <c r="Z6" s="1037"/>
      <c r="AA6" s="1038"/>
      <c r="AB6" s="594" t="s">
        <v>182</v>
      </c>
      <c r="AC6" s="1039"/>
      <c r="AD6" s="1039"/>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45"/>
      <c r="Z9" s="837"/>
      <c r="AA9" s="838"/>
      <c r="AB9" s="1049" t="s">
        <v>11</v>
      </c>
      <c r="AC9" s="1050"/>
      <c r="AD9" s="1051"/>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46"/>
      <c r="Z10" s="1047"/>
      <c r="AA10" s="1048"/>
      <c r="AB10" s="1052"/>
      <c r="AC10" s="1053"/>
      <c r="AD10" s="1054"/>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22"/>
      <c r="I11" s="1022"/>
      <c r="J11" s="1022"/>
      <c r="K11" s="1022"/>
      <c r="L11" s="1022"/>
      <c r="M11" s="1022"/>
      <c r="N11" s="1022"/>
      <c r="O11" s="1023"/>
      <c r="P11" s="104"/>
      <c r="Q11" s="1030"/>
      <c r="R11" s="1030"/>
      <c r="S11" s="1030"/>
      <c r="T11" s="1030"/>
      <c r="U11" s="1030"/>
      <c r="V11" s="1030"/>
      <c r="W11" s="1030"/>
      <c r="X11" s="1031"/>
      <c r="Y11" s="1040" t="s">
        <v>12</v>
      </c>
      <c r="Z11" s="1041"/>
      <c r="AA11" s="1042"/>
      <c r="AB11" s="464"/>
      <c r="AC11" s="1044"/>
      <c r="AD11" s="1044"/>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24"/>
      <c r="H12" s="1025"/>
      <c r="I12" s="1025"/>
      <c r="J12" s="1025"/>
      <c r="K12" s="1025"/>
      <c r="L12" s="1025"/>
      <c r="M12" s="1025"/>
      <c r="N12" s="1025"/>
      <c r="O12" s="1026"/>
      <c r="P12" s="1032"/>
      <c r="Q12" s="1032"/>
      <c r="R12" s="1032"/>
      <c r="S12" s="1032"/>
      <c r="T12" s="1032"/>
      <c r="U12" s="1032"/>
      <c r="V12" s="1032"/>
      <c r="W12" s="1032"/>
      <c r="X12" s="1033"/>
      <c r="Y12" s="418" t="s">
        <v>54</v>
      </c>
      <c r="Z12" s="1037"/>
      <c r="AA12" s="1038"/>
      <c r="AB12" s="526"/>
      <c r="AC12" s="1043"/>
      <c r="AD12" s="1043"/>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4" t="s">
        <v>182</v>
      </c>
      <c r="AC13" s="1039"/>
      <c r="AD13" s="1039"/>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45"/>
      <c r="Z16" s="837"/>
      <c r="AA16" s="838"/>
      <c r="AB16" s="1049" t="s">
        <v>11</v>
      </c>
      <c r="AC16" s="1050"/>
      <c r="AD16" s="1051"/>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46"/>
      <c r="Z17" s="1047"/>
      <c r="AA17" s="1048"/>
      <c r="AB17" s="1052"/>
      <c r="AC17" s="1053"/>
      <c r="AD17" s="1054"/>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22"/>
      <c r="I18" s="1022"/>
      <c r="J18" s="1022"/>
      <c r="K18" s="1022"/>
      <c r="L18" s="1022"/>
      <c r="M18" s="1022"/>
      <c r="N18" s="1022"/>
      <c r="O18" s="1023"/>
      <c r="P18" s="104"/>
      <c r="Q18" s="1030"/>
      <c r="R18" s="1030"/>
      <c r="S18" s="1030"/>
      <c r="T18" s="1030"/>
      <c r="U18" s="1030"/>
      <c r="V18" s="1030"/>
      <c r="W18" s="1030"/>
      <c r="X18" s="1031"/>
      <c r="Y18" s="1040" t="s">
        <v>12</v>
      </c>
      <c r="Z18" s="1041"/>
      <c r="AA18" s="1042"/>
      <c r="AB18" s="464"/>
      <c r="AC18" s="1044"/>
      <c r="AD18" s="1044"/>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24"/>
      <c r="H19" s="1025"/>
      <c r="I19" s="1025"/>
      <c r="J19" s="1025"/>
      <c r="K19" s="1025"/>
      <c r="L19" s="1025"/>
      <c r="M19" s="1025"/>
      <c r="N19" s="1025"/>
      <c r="O19" s="1026"/>
      <c r="P19" s="1032"/>
      <c r="Q19" s="1032"/>
      <c r="R19" s="1032"/>
      <c r="S19" s="1032"/>
      <c r="T19" s="1032"/>
      <c r="U19" s="1032"/>
      <c r="V19" s="1032"/>
      <c r="W19" s="1032"/>
      <c r="X19" s="1033"/>
      <c r="Y19" s="418" t="s">
        <v>54</v>
      </c>
      <c r="Z19" s="1037"/>
      <c r="AA19" s="1038"/>
      <c r="AB19" s="526"/>
      <c r="AC19" s="1043"/>
      <c r="AD19" s="1043"/>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4" t="s">
        <v>182</v>
      </c>
      <c r="AC20" s="1039"/>
      <c r="AD20" s="1039"/>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45"/>
      <c r="Z23" s="837"/>
      <c r="AA23" s="838"/>
      <c r="AB23" s="1049" t="s">
        <v>11</v>
      </c>
      <c r="AC23" s="1050"/>
      <c r="AD23" s="1051"/>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46"/>
      <c r="Z24" s="1047"/>
      <c r="AA24" s="1048"/>
      <c r="AB24" s="1052"/>
      <c r="AC24" s="1053"/>
      <c r="AD24" s="1054"/>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22"/>
      <c r="I25" s="1022"/>
      <c r="J25" s="1022"/>
      <c r="K25" s="1022"/>
      <c r="L25" s="1022"/>
      <c r="M25" s="1022"/>
      <c r="N25" s="1022"/>
      <c r="O25" s="1023"/>
      <c r="P25" s="104"/>
      <c r="Q25" s="1030"/>
      <c r="R25" s="1030"/>
      <c r="S25" s="1030"/>
      <c r="T25" s="1030"/>
      <c r="U25" s="1030"/>
      <c r="V25" s="1030"/>
      <c r="W25" s="1030"/>
      <c r="X25" s="1031"/>
      <c r="Y25" s="1040" t="s">
        <v>12</v>
      </c>
      <c r="Z25" s="1041"/>
      <c r="AA25" s="1042"/>
      <c r="AB25" s="464"/>
      <c r="AC25" s="1044"/>
      <c r="AD25" s="1044"/>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24"/>
      <c r="H26" s="1025"/>
      <c r="I26" s="1025"/>
      <c r="J26" s="1025"/>
      <c r="K26" s="1025"/>
      <c r="L26" s="1025"/>
      <c r="M26" s="1025"/>
      <c r="N26" s="1025"/>
      <c r="O26" s="1026"/>
      <c r="P26" s="1032"/>
      <c r="Q26" s="1032"/>
      <c r="R26" s="1032"/>
      <c r="S26" s="1032"/>
      <c r="T26" s="1032"/>
      <c r="U26" s="1032"/>
      <c r="V26" s="1032"/>
      <c r="W26" s="1032"/>
      <c r="X26" s="1033"/>
      <c r="Y26" s="418" t="s">
        <v>54</v>
      </c>
      <c r="Z26" s="1037"/>
      <c r="AA26" s="1038"/>
      <c r="AB26" s="526"/>
      <c r="AC26" s="1043"/>
      <c r="AD26" s="1043"/>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4" t="s">
        <v>182</v>
      </c>
      <c r="AC27" s="1039"/>
      <c r="AD27" s="1039"/>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45"/>
      <c r="Z30" s="837"/>
      <c r="AA30" s="838"/>
      <c r="AB30" s="1049" t="s">
        <v>11</v>
      </c>
      <c r="AC30" s="1050"/>
      <c r="AD30" s="1051"/>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46"/>
      <c r="Z31" s="1047"/>
      <c r="AA31" s="1048"/>
      <c r="AB31" s="1052"/>
      <c r="AC31" s="1053"/>
      <c r="AD31" s="1054"/>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22"/>
      <c r="I32" s="1022"/>
      <c r="J32" s="1022"/>
      <c r="K32" s="1022"/>
      <c r="L32" s="1022"/>
      <c r="M32" s="1022"/>
      <c r="N32" s="1022"/>
      <c r="O32" s="1023"/>
      <c r="P32" s="104"/>
      <c r="Q32" s="1030"/>
      <c r="R32" s="1030"/>
      <c r="S32" s="1030"/>
      <c r="T32" s="1030"/>
      <c r="U32" s="1030"/>
      <c r="V32" s="1030"/>
      <c r="W32" s="1030"/>
      <c r="X32" s="1031"/>
      <c r="Y32" s="1040" t="s">
        <v>12</v>
      </c>
      <c r="Z32" s="1041"/>
      <c r="AA32" s="1042"/>
      <c r="AB32" s="464"/>
      <c r="AC32" s="1044"/>
      <c r="AD32" s="1044"/>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24"/>
      <c r="H33" s="1025"/>
      <c r="I33" s="1025"/>
      <c r="J33" s="1025"/>
      <c r="K33" s="1025"/>
      <c r="L33" s="1025"/>
      <c r="M33" s="1025"/>
      <c r="N33" s="1025"/>
      <c r="O33" s="1026"/>
      <c r="P33" s="1032"/>
      <c r="Q33" s="1032"/>
      <c r="R33" s="1032"/>
      <c r="S33" s="1032"/>
      <c r="T33" s="1032"/>
      <c r="U33" s="1032"/>
      <c r="V33" s="1032"/>
      <c r="W33" s="1032"/>
      <c r="X33" s="1033"/>
      <c r="Y33" s="418" t="s">
        <v>54</v>
      </c>
      <c r="Z33" s="1037"/>
      <c r="AA33" s="1038"/>
      <c r="AB33" s="526"/>
      <c r="AC33" s="1043"/>
      <c r="AD33" s="1043"/>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4" t="s">
        <v>182</v>
      </c>
      <c r="AC34" s="1039"/>
      <c r="AD34" s="103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45"/>
      <c r="Z37" s="837"/>
      <c r="AA37" s="838"/>
      <c r="AB37" s="1049" t="s">
        <v>11</v>
      </c>
      <c r="AC37" s="1050"/>
      <c r="AD37" s="1051"/>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46"/>
      <c r="Z38" s="1047"/>
      <c r="AA38" s="1048"/>
      <c r="AB38" s="1052"/>
      <c r="AC38" s="1053"/>
      <c r="AD38" s="1054"/>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22"/>
      <c r="I39" s="1022"/>
      <c r="J39" s="1022"/>
      <c r="K39" s="1022"/>
      <c r="L39" s="1022"/>
      <c r="M39" s="1022"/>
      <c r="N39" s="1022"/>
      <c r="O39" s="1023"/>
      <c r="P39" s="104"/>
      <c r="Q39" s="1030"/>
      <c r="R39" s="1030"/>
      <c r="S39" s="1030"/>
      <c r="T39" s="1030"/>
      <c r="U39" s="1030"/>
      <c r="V39" s="1030"/>
      <c r="W39" s="1030"/>
      <c r="X39" s="1031"/>
      <c r="Y39" s="1040" t="s">
        <v>12</v>
      </c>
      <c r="Z39" s="1041"/>
      <c r="AA39" s="1042"/>
      <c r="AB39" s="464"/>
      <c r="AC39" s="1044"/>
      <c r="AD39" s="104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24"/>
      <c r="H40" s="1025"/>
      <c r="I40" s="1025"/>
      <c r="J40" s="1025"/>
      <c r="K40" s="1025"/>
      <c r="L40" s="1025"/>
      <c r="M40" s="1025"/>
      <c r="N40" s="1025"/>
      <c r="O40" s="1026"/>
      <c r="P40" s="1032"/>
      <c r="Q40" s="1032"/>
      <c r="R40" s="1032"/>
      <c r="S40" s="1032"/>
      <c r="T40" s="1032"/>
      <c r="U40" s="1032"/>
      <c r="V40" s="1032"/>
      <c r="W40" s="1032"/>
      <c r="X40" s="1033"/>
      <c r="Y40" s="418" t="s">
        <v>54</v>
      </c>
      <c r="Z40" s="1037"/>
      <c r="AA40" s="1038"/>
      <c r="AB40" s="526"/>
      <c r="AC40" s="1043"/>
      <c r="AD40" s="1043"/>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4" t="s">
        <v>182</v>
      </c>
      <c r="AC41" s="1039"/>
      <c r="AD41" s="103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45"/>
      <c r="Z44" s="837"/>
      <c r="AA44" s="838"/>
      <c r="AB44" s="1049" t="s">
        <v>11</v>
      </c>
      <c r="AC44" s="1050"/>
      <c r="AD44" s="1051"/>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46"/>
      <c r="Z45" s="1047"/>
      <c r="AA45" s="1048"/>
      <c r="AB45" s="1052"/>
      <c r="AC45" s="1053"/>
      <c r="AD45" s="1054"/>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22"/>
      <c r="I46" s="1022"/>
      <c r="J46" s="1022"/>
      <c r="K46" s="1022"/>
      <c r="L46" s="1022"/>
      <c r="M46" s="1022"/>
      <c r="N46" s="1022"/>
      <c r="O46" s="1023"/>
      <c r="P46" s="104"/>
      <c r="Q46" s="1030"/>
      <c r="R46" s="1030"/>
      <c r="S46" s="1030"/>
      <c r="T46" s="1030"/>
      <c r="U46" s="1030"/>
      <c r="V46" s="1030"/>
      <c r="W46" s="1030"/>
      <c r="X46" s="1031"/>
      <c r="Y46" s="1040" t="s">
        <v>12</v>
      </c>
      <c r="Z46" s="1041"/>
      <c r="AA46" s="1042"/>
      <c r="AB46" s="464"/>
      <c r="AC46" s="1044"/>
      <c r="AD46" s="104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24"/>
      <c r="H47" s="1025"/>
      <c r="I47" s="1025"/>
      <c r="J47" s="1025"/>
      <c r="K47" s="1025"/>
      <c r="L47" s="1025"/>
      <c r="M47" s="1025"/>
      <c r="N47" s="1025"/>
      <c r="O47" s="1026"/>
      <c r="P47" s="1032"/>
      <c r="Q47" s="1032"/>
      <c r="R47" s="1032"/>
      <c r="S47" s="1032"/>
      <c r="T47" s="1032"/>
      <c r="U47" s="1032"/>
      <c r="V47" s="1032"/>
      <c r="W47" s="1032"/>
      <c r="X47" s="1033"/>
      <c r="Y47" s="418" t="s">
        <v>54</v>
      </c>
      <c r="Z47" s="1037"/>
      <c r="AA47" s="1038"/>
      <c r="AB47" s="526"/>
      <c r="AC47" s="1043"/>
      <c r="AD47" s="104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4" t="s">
        <v>182</v>
      </c>
      <c r="AC48" s="1039"/>
      <c r="AD48" s="103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45"/>
      <c r="Z51" s="837"/>
      <c r="AA51" s="838"/>
      <c r="AB51" s="242" t="s">
        <v>11</v>
      </c>
      <c r="AC51" s="1050"/>
      <c r="AD51" s="1051"/>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46"/>
      <c r="Z52" s="1047"/>
      <c r="AA52" s="1048"/>
      <c r="AB52" s="1052"/>
      <c r="AC52" s="1053"/>
      <c r="AD52" s="1054"/>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22"/>
      <c r="I53" s="1022"/>
      <c r="J53" s="1022"/>
      <c r="K53" s="1022"/>
      <c r="L53" s="1022"/>
      <c r="M53" s="1022"/>
      <c r="N53" s="1022"/>
      <c r="O53" s="1023"/>
      <c r="P53" s="104"/>
      <c r="Q53" s="1030"/>
      <c r="R53" s="1030"/>
      <c r="S53" s="1030"/>
      <c r="T53" s="1030"/>
      <c r="U53" s="1030"/>
      <c r="V53" s="1030"/>
      <c r="W53" s="1030"/>
      <c r="X53" s="1031"/>
      <c r="Y53" s="1040" t="s">
        <v>12</v>
      </c>
      <c r="Z53" s="1041"/>
      <c r="AA53" s="1042"/>
      <c r="AB53" s="464"/>
      <c r="AC53" s="1044"/>
      <c r="AD53" s="104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24"/>
      <c r="H54" s="1025"/>
      <c r="I54" s="1025"/>
      <c r="J54" s="1025"/>
      <c r="K54" s="1025"/>
      <c r="L54" s="1025"/>
      <c r="M54" s="1025"/>
      <c r="N54" s="1025"/>
      <c r="O54" s="1026"/>
      <c r="P54" s="1032"/>
      <c r="Q54" s="1032"/>
      <c r="R54" s="1032"/>
      <c r="S54" s="1032"/>
      <c r="T54" s="1032"/>
      <c r="U54" s="1032"/>
      <c r="V54" s="1032"/>
      <c r="W54" s="1032"/>
      <c r="X54" s="1033"/>
      <c r="Y54" s="418" t="s">
        <v>54</v>
      </c>
      <c r="Z54" s="1037"/>
      <c r="AA54" s="1038"/>
      <c r="AB54" s="526"/>
      <c r="AC54" s="1043"/>
      <c r="AD54" s="104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4" t="s">
        <v>182</v>
      </c>
      <c r="AC55" s="1039"/>
      <c r="AD55" s="103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45"/>
      <c r="Z58" s="837"/>
      <c r="AA58" s="838"/>
      <c r="AB58" s="1049" t="s">
        <v>11</v>
      </c>
      <c r="AC58" s="1050"/>
      <c r="AD58" s="1051"/>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46"/>
      <c r="Z59" s="1047"/>
      <c r="AA59" s="1048"/>
      <c r="AB59" s="1052"/>
      <c r="AC59" s="1053"/>
      <c r="AD59" s="1054"/>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22"/>
      <c r="I60" s="1022"/>
      <c r="J60" s="1022"/>
      <c r="K60" s="1022"/>
      <c r="L60" s="1022"/>
      <c r="M60" s="1022"/>
      <c r="N60" s="1022"/>
      <c r="O60" s="1023"/>
      <c r="P60" s="104"/>
      <c r="Q60" s="1030"/>
      <c r="R60" s="1030"/>
      <c r="S60" s="1030"/>
      <c r="T60" s="1030"/>
      <c r="U60" s="1030"/>
      <c r="V60" s="1030"/>
      <c r="W60" s="1030"/>
      <c r="X60" s="1031"/>
      <c r="Y60" s="1040" t="s">
        <v>12</v>
      </c>
      <c r="Z60" s="1041"/>
      <c r="AA60" s="1042"/>
      <c r="AB60" s="464"/>
      <c r="AC60" s="1044"/>
      <c r="AD60" s="104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24"/>
      <c r="H61" s="1025"/>
      <c r="I61" s="1025"/>
      <c r="J61" s="1025"/>
      <c r="K61" s="1025"/>
      <c r="L61" s="1025"/>
      <c r="M61" s="1025"/>
      <c r="N61" s="1025"/>
      <c r="O61" s="1026"/>
      <c r="P61" s="1032"/>
      <c r="Q61" s="1032"/>
      <c r="R61" s="1032"/>
      <c r="S61" s="1032"/>
      <c r="T61" s="1032"/>
      <c r="U61" s="1032"/>
      <c r="V61" s="1032"/>
      <c r="W61" s="1032"/>
      <c r="X61" s="1033"/>
      <c r="Y61" s="418" t="s">
        <v>54</v>
      </c>
      <c r="Z61" s="1037"/>
      <c r="AA61" s="1038"/>
      <c r="AB61" s="526"/>
      <c r="AC61" s="1043"/>
      <c r="AD61" s="104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4" t="s">
        <v>182</v>
      </c>
      <c r="AC62" s="1039"/>
      <c r="AD62" s="103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45"/>
      <c r="Z65" s="837"/>
      <c r="AA65" s="838"/>
      <c r="AB65" s="1049" t="s">
        <v>11</v>
      </c>
      <c r="AC65" s="1050"/>
      <c r="AD65" s="1051"/>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46"/>
      <c r="Z66" s="1047"/>
      <c r="AA66" s="1048"/>
      <c r="AB66" s="1052"/>
      <c r="AC66" s="1053"/>
      <c r="AD66" s="1054"/>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22"/>
      <c r="I67" s="1022"/>
      <c r="J67" s="1022"/>
      <c r="K67" s="1022"/>
      <c r="L67" s="1022"/>
      <c r="M67" s="1022"/>
      <c r="N67" s="1022"/>
      <c r="O67" s="1023"/>
      <c r="P67" s="104"/>
      <c r="Q67" s="1030"/>
      <c r="R67" s="1030"/>
      <c r="S67" s="1030"/>
      <c r="T67" s="1030"/>
      <c r="U67" s="1030"/>
      <c r="V67" s="1030"/>
      <c r="W67" s="1030"/>
      <c r="X67" s="1031"/>
      <c r="Y67" s="1040" t="s">
        <v>12</v>
      </c>
      <c r="Z67" s="1041"/>
      <c r="AA67" s="1042"/>
      <c r="AB67" s="464"/>
      <c r="AC67" s="1044"/>
      <c r="AD67" s="1044"/>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24"/>
      <c r="H68" s="1025"/>
      <c r="I68" s="1025"/>
      <c r="J68" s="1025"/>
      <c r="K68" s="1025"/>
      <c r="L68" s="1025"/>
      <c r="M68" s="1025"/>
      <c r="N68" s="1025"/>
      <c r="O68" s="1026"/>
      <c r="P68" s="1032"/>
      <c r="Q68" s="1032"/>
      <c r="R68" s="1032"/>
      <c r="S68" s="1032"/>
      <c r="T68" s="1032"/>
      <c r="U68" s="1032"/>
      <c r="V68" s="1032"/>
      <c r="W68" s="1032"/>
      <c r="X68" s="1033"/>
      <c r="Y68" s="418" t="s">
        <v>54</v>
      </c>
      <c r="Z68" s="1037"/>
      <c r="AA68" s="1038"/>
      <c r="AB68" s="526"/>
      <c r="AC68" s="1043"/>
      <c r="AD68" s="1043"/>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27"/>
      <c r="H69" s="1028"/>
      <c r="I69" s="1028"/>
      <c r="J69" s="1028"/>
      <c r="K69" s="1028"/>
      <c r="L69" s="1028"/>
      <c r="M69" s="1028"/>
      <c r="N69" s="1028"/>
      <c r="O69" s="1029"/>
      <c r="P69" s="1034"/>
      <c r="Q69" s="1034"/>
      <c r="R69" s="1034"/>
      <c r="S69" s="1034"/>
      <c r="T69" s="1034"/>
      <c r="U69" s="1034"/>
      <c r="V69" s="1034"/>
      <c r="W69" s="1034"/>
      <c r="X69" s="1035"/>
      <c r="Y69" s="418" t="s">
        <v>13</v>
      </c>
      <c r="Z69" s="1037"/>
      <c r="AA69" s="1038"/>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3" t="s">
        <v>28</v>
      </c>
      <c r="B2" s="1074"/>
      <c r="C2" s="1074"/>
      <c r="D2" s="1074"/>
      <c r="E2" s="1074"/>
      <c r="F2" s="1075"/>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23" t="s">
        <v>17</v>
      </c>
      <c r="H3" s="677"/>
      <c r="I3" s="677"/>
      <c r="J3" s="677"/>
      <c r="K3" s="677"/>
      <c r="L3" s="676" t="s">
        <v>18</v>
      </c>
      <c r="M3" s="677"/>
      <c r="N3" s="677"/>
      <c r="O3" s="677"/>
      <c r="P3" s="677"/>
      <c r="Q3" s="677"/>
      <c r="R3" s="677"/>
      <c r="S3" s="677"/>
      <c r="T3" s="677"/>
      <c r="U3" s="677"/>
      <c r="V3" s="677"/>
      <c r="W3" s="677"/>
      <c r="X3" s="678"/>
      <c r="Y3" s="659" t="s">
        <v>19</v>
      </c>
      <c r="Z3" s="660"/>
      <c r="AA3" s="660"/>
      <c r="AB3" s="807"/>
      <c r="AC3" s="823" t="s">
        <v>17</v>
      </c>
      <c r="AD3" s="677"/>
      <c r="AE3" s="677"/>
      <c r="AF3" s="677"/>
      <c r="AG3" s="677"/>
      <c r="AH3" s="676" t="s">
        <v>18</v>
      </c>
      <c r="AI3" s="677"/>
      <c r="AJ3" s="677"/>
      <c r="AK3" s="677"/>
      <c r="AL3" s="677"/>
      <c r="AM3" s="677"/>
      <c r="AN3" s="677"/>
      <c r="AO3" s="677"/>
      <c r="AP3" s="677"/>
      <c r="AQ3" s="677"/>
      <c r="AR3" s="677"/>
      <c r="AS3" s="677"/>
      <c r="AT3" s="678"/>
      <c r="AU3" s="659" t="s">
        <v>19</v>
      </c>
      <c r="AV3" s="660"/>
      <c r="AW3" s="660"/>
      <c r="AX3" s="661"/>
    </row>
    <row r="4" spans="1:50" ht="24.75" customHeight="1" x14ac:dyDescent="0.15">
      <c r="A4" s="1067"/>
      <c r="B4" s="1068"/>
      <c r="C4" s="1068"/>
      <c r="D4" s="1068"/>
      <c r="E4" s="1068"/>
      <c r="F4" s="1069"/>
      <c r="G4" s="843"/>
      <c r="H4" s="844"/>
      <c r="I4" s="844"/>
      <c r="J4" s="844"/>
      <c r="K4" s="845"/>
      <c r="L4" s="846"/>
      <c r="M4" s="847"/>
      <c r="N4" s="847"/>
      <c r="O4" s="847"/>
      <c r="P4" s="847"/>
      <c r="Q4" s="847"/>
      <c r="R4" s="847"/>
      <c r="S4" s="847"/>
      <c r="T4" s="847"/>
      <c r="U4" s="847"/>
      <c r="V4" s="847"/>
      <c r="W4" s="847"/>
      <c r="X4" s="848"/>
      <c r="Y4" s="656"/>
      <c r="Z4" s="657"/>
      <c r="AA4" s="657"/>
      <c r="AB4" s="849"/>
      <c r="AC4" s="843"/>
      <c r="AD4" s="844"/>
      <c r="AE4" s="844"/>
      <c r="AF4" s="844"/>
      <c r="AG4" s="845"/>
      <c r="AH4" s="846"/>
      <c r="AI4" s="847"/>
      <c r="AJ4" s="847"/>
      <c r="AK4" s="847"/>
      <c r="AL4" s="847"/>
      <c r="AM4" s="847"/>
      <c r="AN4" s="847"/>
      <c r="AO4" s="847"/>
      <c r="AP4" s="847"/>
      <c r="AQ4" s="847"/>
      <c r="AR4" s="847"/>
      <c r="AS4" s="847"/>
      <c r="AT4" s="848"/>
      <c r="AU4" s="656"/>
      <c r="AV4" s="657"/>
      <c r="AW4" s="657"/>
      <c r="AX4" s="658"/>
    </row>
    <row r="5" spans="1:50" ht="24.75" customHeight="1" x14ac:dyDescent="0.15">
      <c r="A5" s="1067"/>
      <c r="B5" s="1068"/>
      <c r="C5" s="1068"/>
      <c r="D5" s="1068"/>
      <c r="E5" s="1068"/>
      <c r="F5" s="106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7"/>
      <c r="B6" s="1068"/>
      <c r="C6" s="1068"/>
      <c r="D6" s="1068"/>
      <c r="E6" s="1068"/>
      <c r="F6" s="106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7"/>
      <c r="B7" s="1068"/>
      <c r="C7" s="1068"/>
      <c r="D7" s="1068"/>
      <c r="E7" s="1068"/>
      <c r="F7" s="106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7"/>
      <c r="B8" s="1068"/>
      <c r="C8" s="1068"/>
      <c r="D8" s="1068"/>
      <c r="E8" s="1068"/>
      <c r="F8" s="106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7"/>
      <c r="B9" s="1068"/>
      <c r="C9" s="1068"/>
      <c r="D9" s="1068"/>
      <c r="E9" s="1068"/>
      <c r="F9" s="106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7"/>
      <c r="B10" s="1068"/>
      <c r="C10" s="1068"/>
      <c r="D10" s="1068"/>
      <c r="E10" s="1068"/>
      <c r="F10" s="106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7"/>
      <c r="B11" s="1068"/>
      <c r="C11" s="1068"/>
      <c r="D11" s="1068"/>
      <c r="E11" s="1068"/>
      <c r="F11" s="106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7"/>
      <c r="B12" s="1068"/>
      <c r="C12" s="1068"/>
      <c r="D12" s="1068"/>
      <c r="E12" s="1068"/>
      <c r="F12" s="106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7"/>
      <c r="B13" s="1068"/>
      <c r="C13" s="1068"/>
      <c r="D13" s="1068"/>
      <c r="E13" s="1068"/>
      <c r="F13" s="106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7"/>
      <c r="B14" s="1068"/>
      <c r="C14" s="1068"/>
      <c r="D14" s="1068"/>
      <c r="E14" s="1068"/>
      <c r="F14" s="106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7"/>
      <c r="B15" s="1068"/>
      <c r="C15" s="1068"/>
      <c r="D15" s="1068"/>
      <c r="E15" s="1068"/>
      <c r="F15" s="1069"/>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802"/>
    </row>
    <row r="16" spans="1:50" ht="25.5" customHeight="1" x14ac:dyDescent="0.15">
      <c r="A16" s="1067"/>
      <c r="B16" s="1068"/>
      <c r="C16" s="1068"/>
      <c r="D16" s="1068"/>
      <c r="E16" s="1068"/>
      <c r="F16" s="1069"/>
      <c r="G16" s="823" t="s">
        <v>17</v>
      </c>
      <c r="H16" s="677"/>
      <c r="I16" s="677"/>
      <c r="J16" s="677"/>
      <c r="K16" s="677"/>
      <c r="L16" s="676" t="s">
        <v>18</v>
      </c>
      <c r="M16" s="677"/>
      <c r="N16" s="677"/>
      <c r="O16" s="677"/>
      <c r="P16" s="677"/>
      <c r="Q16" s="677"/>
      <c r="R16" s="677"/>
      <c r="S16" s="677"/>
      <c r="T16" s="677"/>
      <c r="U16" s="677"/>
      <c r="V16" s="677"/>
      <c r="W16" s="677"/>
      <c r="X16" s="678"/>
      <c r="Y16" s="659" t="s">
        <v>19</v>
      </c>
      <c r="Z16" s="660"/>
      <c r="AA16" s="660"/>
      <c r="AB16" s="807"/>
      <c r="AC16" s="823" t="s">
        <v>17</v>
      </c>
      <c r="AD16" s="677"/>
      <c r="AE16" s="677"/>
      <c r="AF16" s="677"/>
      <c r="AG16" s="677"/>
      <c r="AH16" s="676" t="s">
        <v>18</v>
      </c>
      <c r="AI16" s="677"/>
      <c r="AJ16" s="677"/>
      <c r="AK16" s="677"/>
      <c r="AL16" s="677"/>
      <c r="AM16" s="677"/>
      <c r="AN16" s="677"/>
      <c r="AO16" s="677"/>
      <c r="AP16" s="677"/>
      <c r="AQ16" s="677"/>
      <c r="AR16" s="677"/>
      <c r="AS16" s="677"/>
      <c r="AT16" s="678"/>
      <c r="AU16" s="659" t="s">
        <v>19</v>
      </c>
      <c r="AV16" s="660"/>
      <c r="AW16" s="660"/>
      <c r="AX16" s="661"/>
    </row>
    <row r="17" spans="1:50" ht="24.75" customHeight="1" x14ac:dyDescent="0.15">
      <c r="A17" s="1067"/>
      <c r="B17" s="1068"/>
      <c r="C17" s="1068"/>
      <c r="D17" s="1068"/>
      <c r="E17" s="1068"/>
      <c r="F17" s="1069"/>
      <c r="G17" s="843"/>
      <c r="H17" s="844"/>
      <c r="I17" s="844"/>
      <c r="J17" s="844"/>
      <c r="K17" s="845"/>
      <c r="L17" s="846"/>
      <c r="M17" s="847"/>
      <c r="N17" s="847"/>
      <c r="O17" s="847"/>
      <c r="P17" s="847"/>
      <c r="Q17" s="847"/>
      <c r="R17" s="847"/>
      <c r="S17" s="847"/>
      <c r="T17" s="847"/>
      <c r="U17" s="847"/>
      <c r="V17" s="847"/>
      <c r="W17" s="847"/>
      <c r="X17" s="848"/>
      <c r="Y17" s="656"/>
      <c r="Z17" s="657"/>
      <c r="AA17" s="657"/>
      <c r="AB17" s="849"/>
      <c r="AC17" s="843"/>
      <c r="AD17" s="844"/>
      <c r="AE17" s="844"/>
      <c r="AF17" s="844"/>
      <c r="AG17" s="845"/>
      <c r="AH17" s="846"/>
      <c r="AI17" s="847"/>
      <c r="AJ17" s="847"/>
      <c r="AK17" s="847"/>
      <c r="AL17" s="847"/>
      <c r="AM17" s="847"/>
      <c r="AN17" s="847"/>
      <c r="AO17" s="847"/>
      <c r="AP17" s="847"/>
      <c r="AQ17" s="847"/>
      <c r="AR17" s="847"/>
      <c r="AS17" s="847"/>
      <c r="AT17" s="848"/>
      <c r="AU17" s="656"/>
      <c r="AV17" s="657"/>
      <c r="AW17" s="657"/>
      <c r="AX17" s="658"/>
    </row>
    <row r="18" spans="1:50" ht="24.75" customHeight="1" x14ac:dyDescent="0.15">
      <c r="A18" s="1067"/>
      <c r="B18" s="1068"/>
      <c r="C18" s="1068"/>
      <c r="D18" s="1068"/>
      <c r="E18" s="1068"/>
      <c r="F18" s="106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7"/>
      <c r="B19" s="1068"/>
      <c r="C19" s="1068"/>
      <c r="D19" s="1068"/>
      <c r="E19" s="1068"/>
      <c r="F19" s="106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7"/>
      <c r="B20" s="1068"/>
      <c r="C20" s="1068"/>
      <c r="D20" s="1068"/>
      <c r="E20" s="1068"/>
      <c r="F20" s="106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7"/>
      <c r="B21" s="1068"/>
      <c r="C21" s="1068"/>
      <c r="D21" s="1068"/>
      <c r="E21" s="1068"/>
      <c r="F21" s="106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7"/>
      <c r="B22" s="1068"/>
      <c r="C22" s="1068"/>
      <c r="D22" s="1068"/>
      <c r="E22" s="1068"/>
      <c r="F22" s="106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7"/>
      <c r="B23" s="1068"/>
      <c r="C23" s="1068"/>
      <c r="D23" s="1068"/>
      <c r="E23" s="1068"/>
      <c r="F23" s="106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7"/>
      <c r="B24" s="1068"/>
      <c r="C24" s="1068"/>
      <c r="D24" s="1068"/>
      <c r="E24" s="1068"/>
      <c r="F24" s="106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7"/>
      <c r="B25" s="1068"/>
      <c r="C25" s="1068"/>
      <c r="D25" s="1068"/>
      <c r="E25" s="1068"/>
      <c r="F25" s="106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7"/>
      <c r="B26" s="1068"/>
      <c r="C26" s="1068"/>
      <c r="D26" s="1068"/>
      <c r="E26" s="1068"/>
      <c r="F26" s="106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7"/>
      <c r="B27" s="1068"/>
      <c r="C27" s="1068"/>
      <c r="D27" s="1068"/>
      <c r="E27" s="1068"/>
      <c r="F27" s="106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7"/>
      <c r="B28" s="1068"/>
      <c r="C28" s="1068"/>
      <c r="D28" s="1068"/>
      <c r="E28" s="1068"/>
      <c r="F28" s="1069"/>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802"/>
    </row>
    <row r="29" spans="1:50" ht="24.75" customHeight="1" x14ac:dyDescent="0.15">
      <c r="A29" s="1067"/>
      <c r="B29" s="1068"/>
      <c r="C29" s="1068"/>
      <c r="D29" s="1068"/>
      <c r="E29" s="1068"/>
      <c r="F29" s="1069"/>
      <c r="G29" s="823" t="s">
        <v>17</v>
      </c>
      <c r="H29" s="677"/>
      <c r="I29" s="677"/>
      <c r="J29" s="677"/>
      <c r="K29" s="677"/>
      <c r="L29" s="676" t="s">
        <v>18</v>
      </c>
      <c r="M29" s="677"/>
      <c r="N29" s="677"/>
      <c r="O29" s="677"/>
      <c r="P29" s="677"/>
      <c r="Q29" s="677"/>
      <c r="R29" s="677"/>
      <c r="S29" s="677"/>
      <c r="T29" s="677"/>
      <c r="U29" s="677"/>
      <c r="V29" s="677"/>
      <c r="W29" s="677"/>
      <c r="X29" s="678"/>
      <c r="Y29" s="659" t="s">
        <v>19</v>
      </c>
      <c r="Z29" s="660"/>
      <c r="AA29" s="660"/>
      <c r="AB29" s="807"/>
      <c r="AC29" s="823" t="s">
        <v>17</v>
      </c>
      <c r="AD29" s="677"/>
      <c r="AE29" s="677"/>
      <c r="AF29" s="677"/>
      <c r="AG29" s="677"/>
      <c r="AH29" s="676" t="s">
        <v>18</v>
      </c>
      <c r="AI29" s="677"/>
      <c r="AJ29" s="677"/>
      <c r="AK29" s="677"/>
      <c r="AL29" s="677"/>
      <c r="AM29" s="677"/>
      <c r="AN29" s="677"/>
      <c r="AO29" s="677"/>
      <c r="AP29" s="677"/>
      <c r="AQ29" s="677"/>
      <c r="AR29" s="677"/>
      <c r="AS29" s="677"/>
      <c r="AT29" s="678"/>
      <c r="AU29" s="659" t="s">
        <v>19</v>
      </c>
      <c r="AV29" s="660"/>
      <c r="AW29" s="660"/>
      <c r="AX29" s="661"/>
    </row>
    <row r="30" spans="1:50" ht="24.75" customHeight="1" x14ac:dyDescent="0.15">
      <c r="A30" s="1067"/>
      <c r="B30" s="1068"/>
      <c r="C30" s="1068"/>
      <c r="D30" s="1068"/>
      <c r="E30" s="1068"/>
      <c r="F30" s="1069"/>
      <c r="G30" s="843"/>
      <c r="H30" s="844"/>
      <c r="I30" s="844"/>
      <c r="J30" s="844"/>
      <c r="K30" s="845"/>
      <c r="L30" s="846"/>
      <c r="M30" s="847"/>
      <c r="N30" s="847"/>
      <c r="O30" s="847"/>
      <c r="P30" s="847"/>
      <c r="Q30" s="847"/>
      <c r="R30" s="847"/>
      <c r="S30" s="847"/>
      <c r="T30" s="847"/>
      <c r="U30" s="847"/>
      <c r="V30" s="847"/>
      <c r="W30" s="847"/>
      <c r="X30" s="848"/>
      <c r="Y30" s="656"/>
      <c r="Z30" s="657"/>
      <c r="AA30" s="657"/>
      <c r="AB30" s="849"/>
      <c r="AC30" s="843"/>
      <c r="AD30" s="844"/>
      <c r="AE30" s="844"/>
      <c r="AF30" s="844"/>
      <c r="AG30" s="845"/>
      <c r="AH30" s="846"/>
      <c r="AI30" s="847"/>
      <c r="AJ30" s="847"/>
      <c r="AK30" s="847"/>
      <c r="AL30" s="847"/>
      <c r="AM30" s="847"/>
      <c r="AN30" s="847"/>
      <c r="AO30" s="847"/>
      <c r="AP30" s="847"/>
      <c r="AQ30" s="847"/>
      <c r="AR30" s="847"/>
      <c r="AS30" s="847"/>
      <c r="AT30" s="848"/>
      <c r="AU30" s="656"/>
      <c r="AV30" s="657"/>
      <c r="AW30" s="657"/>
      <c r="AX30" s="658"/>
    </row>
    <row r="31" spans="1:50" ht="24.75" customHeight="1" x14ac:dyDescent="0.15">
      <c r="A31" s="1067"/>
      <c r="B31" s="1068"/>
      <c r="C31" s="1068"/>
      <c r="D31" s="1068"/>
      <c r="E31" s="1068"/>
      <c r="F31" s="106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7"/>
      <c r="B32" s="1068"/>
      <c r="C32" s="1068"/>
      <c r="D32" s="1068"/>
      <c r="E32" s="1068"/>
      <c r="F32" s="106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7"/>
      <c r="B33" s="1068"/>
      <c r="C33" s="1068"/>
      <c r="D33" s="1068"/>
      <c r="E33" s="1068"/>
      <c r="F33" s="106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7"/>
      <c r="B34" s="1068"/>
      <c r="C34" s="1068"/>
      <c r="D34" s="1068"/>
      <c r="E34" s="1068"/>
      <c r="F34" s="106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7"/>
      <c r="B35" s="1068"/>
      <c r="C35" s="1068"/>
      <c r="D35" s="1068"/>
      <c r="E35" s="1068"/>
      <c r="F35" s="106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7"/>
      <c r="B36" s="1068"/>
      <c r="C36" s="1068"/>
      <c r="D36" s="1068"/>
      <c r="E36" s="1068"/>
      <c r="F36" s="106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7"/>
      <c r="B37" s="1068"/>
      <c r="C37" s="1068"/>
      <c r="D37" s="1068"/>
      <c r="E37" s="1068"/>
      <c r="F37" s="106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7"/>
      <c r="B38" s="1068"/>
      <c r="C38" s="1068"/>
      <c r="D38" s="1068"/>
      <c r="E38" s="1068"/>
      <c r="F38" s="106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7"/>
      <c r="B39" s="1068"/>
      <c r="C39" s="1068"/>
      <c r="D39" s="1068"/>
      <c r="E39" s="1068"/>
      <c r="F39" s="106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7"/>
      <c r="B40" s="1068"/>
      <c r="C40" s="1068"/>
      <c r="D40" s="1068"/>
      <c r="E40" s="1068"/>
      <c r="F40" s="106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7"/>
      <c r="B41" s="1068"/>
      <c r="C41" s="1068"/>
      <c r="D41" s="1068"/>
      <c r="E41" s="1068"/>
      <c r="F41" s="1069"/>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802"/>
    </row>
    <row r="42" spans="1:50" ht="24.75" customHeight="1" x14ac:dyDescent="0.15">
      <c r="A42" s="1067"/>
      <c r="B42" s="1068"/>
      <c r="C42" s="1068"/>
      <c r="D42" s="1068"/>
      <c r="E42" s="1068"/>
      <c r="F42" s="1069"/>
      <c r="G42" s="823" t="s">
        <v>17</v>
      </c>
      <c r="H42" s="677"/>
      <c r="I42" s="677"/>
      <c r="J42" s="677"/>
      <c r="K42" s="677"/>
      <c r="L42" s="676" t="s">
        <v>18</v>
      </c>
      <c r="M42" s="677"/>
      <c r="N42" s="677"/>
      <c r="O42" s="677"/>
      <c r="P42" s="677"/>
      <c r="Q42" s="677"/>
      <c r="R42" s="677"/>
      <c r="S42" s="677"/>
      <c r="T42" s="677"/>
      <c r="U42" s="677"/>
      <c r="V42" s="677"/>
      <c r="W42" s="677"/>
      <c r="X42" s="678"/>
      <c r="Y42" s="659" t="s">
        <v>19</v>
      </c>
      <c r="Z42" s="660"/>
      <c r="AA42" s="660"/>
      <c r="AB42" s="807"/>
      <c r="AC42" s="823" t="s">
        <v>17</v>
      </c>
      <c r="AD42" s="677"/>
      <c r="AE42" s="677"/>
      <c r="AF42" s="677"/>
      <c r="AG42" s="677"/>
      <c r="AH42" s="676" t="s">
        <v>18</v>
      </c>
      <c r="AI42" s="677"/>
      <c r="AJ42" s="677"/>
      <c r="AK42" s="677"/>
      <c r="AL42" s="677"/>
      <c r="AM42" s="677"/>
      <c r="AN42" s="677"/>
      <c r="AO42" s="677"/>
      <c r="AP42" s="677"/>
      <c r="AQ42" s="677"/>
      <c r="AR42" s="677"/>
      <c r="AS42" s="677"/>
      <c r="AT42" s="678"/>
      <c r="AU42" s="659" t="s">
        <v>19</v>
      </c>
      <c r="AV42" s="660"/>
      <c r="AW42" s="660"/>
      <c r="AX42" s="661"/>
    </row>
    <row r="43" spans="1:50" ht="24.75" customHeight="1" x14ac:dyDescent="0.15">
      <c r="A43" s="1067"/>
      <c r="B43" s="1068"/>
      <c r="C43" s="1068"/>
      <c r="D43" s="1068"/>
      <c r="E43" s="1068"/>
      <c r="F43" s="1069"/>
      <c r="G43" s="843"/>
      <c r="H43" s="844"/>
      <c r="I43" s="844"/>
      <c r="J43" s="844"/>
      <c r="K43" s="845"/>
      <c r="L43" s="846"/>
      <c r="M43" s="847"/>
      <c r="N43" s="847"/>
      <c r="O43" s="847"/>
      <c r="P43" s="847"/>
      <c r="Q43" s="847"/>
      <c r="R43" s="847"/>
      <c r="S43" s="847"/>
      <c r="T43" s="847"/>
      <c r="U43" s="847"/>
      <c r="V43" s="847"/>
      <c r="W43" s="847"/>
      <c r="X43" s="848"/>
      <c r="Y43" s="656"/>
      <c r="Z43" s="657"/>
      <c r="AA43" s="657"/>
      <c r="AB43" s="849"/>
      <c r="AC43" s="843"/>
      <c r="AD43" s="844"/>
      <c r="AE43" s="844"/>
      <c r="AF43" s="844"/>
      <c r="AG43" s="845"/>
      <c r="AH43" s="846"/>
      <c r="AI43" s="847"/>
      <c r="AJ43" s="847"/>
      <c r="AK43" s="847"/>
      <c r="AL43" s="847"/>
      <c r="AM43" s="847"/>
      <c r="AN43" s="847"/>
      <c r="AO43" s="847"/>
      <c r="AP43" s="847"/>
      <c r="AQ43" s="847"/>
      <c r="AR43" s="847"/>
      <c r="AS43" s="847"/>
      <c r="AT43" s="848"/>
      <c r="AU43" s="656"/>
      <c r="AV43" s="657"/>
      <c r="AW43" s="657"/>
      <c r="AX43" s="658"/>
    </row>
    <row r="44" spans="1:50" ht="24.75" customHeight="1" x14ac:dyDescent="0.15">
      <c r="A44" s="1067"/>
      <c r="B44" s="1068"/>
      <c r="C44" s="1068"/>
      <c r="D44" s="1068"/>
      <c r="E44" s="1068"/>
      <c r="F44" s="106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7"/>
      <c r="B45" s="1068"/>
      <c r="C45" s="1068"/>
      <c r="D45" s="1068"/>
      <c r="E45" s="1068"/>
      <c r="F45" s="106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7"/>
      <c r="B46" s="1068"/>
      <c r="C46" s="1068"/>
      <c r="D46" s="1068"/>
      <c r="E46" s="1068"/>
      <c r="F46" s="106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7"/>
      <c r="B47" s="1068"/>
      <c r="C47" s="1068"/>
      <c r="D47" s="1068"/>
      <c r="E47" s="1068"/>
      <c r="F47" s="106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7"/>
      <c r="B48" s="1068"/>
      <c r="C48" s="1068"/>
      <c r="D48" s="1068"/>
      <c r="E48" s="1068"/>
      <c r="F48" s="106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7"/>
      <c r="B49" s="1068"/>
      <c r="C49" s="1068"/>
      <c r="D49" s="1068"/>
      <c r="E49" s="1068"/>
      <c r="F49" s="106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7"/>
      <c r="B50" s="1068"/>
      <c r="C50" s="1068"/>
      <c r="D50" s="1068"/>
      <c r="E50" s="1068"/>
      <c r="F50" s="106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7"/>
      <c r="B51" s="1068"/>
      <c r="C51" s="1068"/>
      <c r="D51" s="1068"/>
      <c r="E51" s="1068"/>
      <c r="F51" s="106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7"/>
      <c r="B52" s="1068"/>
      <c r="C52" s="1068"/>
      <c r="D52" s="1068"/>
      <c r="E52" s="1068"/>
      <c r="F52" s="106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73" t="s">
        <v>28</v>
      </c>
      <c r="B55" s="1074"/>
      <c r="C55" s="1074"/>
      <c r="D55" s="1074"/>
      <c r="E55" s="1074"/>
      <c r="F55" s="1075"/>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802"/>
    </row>
    <row r="56" spans="1:50" ht="24.75" customHeight="1" x14ac:dyDescent="0.15">
      <c r="A56" s="1067"/>
      <c r="B56" s="1068"/>
      <c r="C56" s="1068"/>
      <c r="D56" s="1068"/>
      <c r="E56" s="1068"/>
      <c r="F56" s="1069"/>
      <c r="G56" s="823" t="s">
        <v>17</v>
      </c>
      <c r="H56" s="677"/>
      <c r="I56" s="677"/>
      <c r="J56" s="677"/>
      <c r="K56" s="677"/>
      <c r="L56" s="676" t="s">
        <v>18</v>
      </c>
      <c r="M56" s="677"/>
      <c r="N56" s="677"/>
      <c r="O56" s="677"/>
      <c r="P56" s="677"/>
      <c r="Q56" s="677"/>
      <c r="R56" s="677"/>
      <c r="S56" s="677"/>
      <c r="T56" s="677"/>
      <c r="U56" s="677"/>
      <c r="V56" s="677"/>
      <c r="W56" s="677"/>
      <c r="X56" s="678"/>
      <c r="Y56" s="659" t="s">
        <v>19</v>
      </c>
      <c r="Z56" s="660"/>
      <c r="AA56" s="660"/>
      <c r="AB56" s="807"/>
      <c r="AC56" s="823" t="s">
        <v>17</v>
      </c>
      <c r="AD56" s="677"/>
      <c r="AE56" s="677"/>
      <c r="AF56" s="677"/>
      <c r="AG56" s="677"/>
      <c r="AH56" s="676" t="s">
        <v>18</v>
      </c>
      <c r="AI56" s="677"/>
      <c r="AJ56" s="677"/>
      <c r="AK56" s="677"/>
      <c r="AL56" s="677"/>
      <c r="AM56" s="677"/>
      <c r="AN56" s="677"/>
      <c r="AO56" s="677"/>
      <c r="AP56" s="677"/>
      <c r="AQ56" s="677"/>
      <c r="AR56" s="677"/>
      <c r="AS56" s="677"/>
      <c r="AT56" s="678"/>
      <c r="AU56" s="659" t="s">
        <v>19</v>
      </c>
      <c r="AV56" s="660"/>
      <c r="AW56" s="660"/>
      <c r="AX56" s="661"/>
    </row>
    <row r="57" spans="1:50" ht="24.75" customHeight="1" x14ac:dyDescent="0.15">
      <c r="A57" s="1067"/>
      <c r="B57" s="1068"/>
      <c r="C57" s="1068"/>
      <c r="D57" s="1068"/>
      <c r="E57" s="1068"/>
      <c r="F57" s="1069"/>
      <c r="G57" s="843"/>
      <c r="H57" s="844"/>
      <c r="I57" s="844"/>
      <c r="J57" s="844"/>
      <c r="K57" s="845"/>
      <c r="L57" s="846"/>
      <c r="M57" s="847"/>
      <c r="N57" s="847"/>
      <c r="O57" s="847"/>
      <c r="P57" s="847"/>
      <c r="Q57" s="847"/>
      <c r="R57" s="847"/>
      <c r="S57" s="847"/>
      <c r="T57" s="847"/>
      <c r="U57" s="847"/>
      <c r="V57" s="847"/>
      <c r="W57" s="847"/>
      <c r="X57" s="848"/>
      <c r="Y57" s="656"/>
      <c r="Z57" s="657"/>
      <c r="AA57" s="657"/>
      <c r="AB57" s="849"/>
      <c r="AC57" s="843"/>
      <c r="AD57" s="844"/>
      <c r="AE57" s="844"/>
      <c r="AF57" s="844"/>
      <c r="AG57" s="845"/>
      <c r="AH57" s="846"/>
      <c r="AI57" s="847"/>
      <c r="AJ57" s="847"/>
      <c r="AK57" s="847"/>
      <c r="AL57" s="847"/>
      <c r="AM57" s="847"/>
      <c r="AN57" s="847"/>
      <c r="AO57" s="847"/>
      <c r="AP57" s="847"/>
      <c r="AQ57" s="847"/>
      <c r="AR57" s="847"/>
      <c r="AS57" s="847"/>
      <c r="AT57" s="848"/>
      <c r="AU57" s="656"/>
      <c r="AV57" s="657"/>
      <c r="AW57" s="657"/>
      <c r="AX57" s="658"/>
    </row>
    <row r="58" spans="1:50" ht="24.75" customHeight="1" x14ac:dyDescent="0.15">
      <c r="A58" s="1067"/>
      <c r="B58" s="1068"/>
      <c r="C58" s="1068"/>
      <c r="D58" s="1068"/>
      <c r="E58" s="1068"/>
      <c r="F58" s="106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7"/>
      <c r="B59" s="1068"/>
      <c r="C59" s="1068"/>
      <c r="D59" s="1068"/>
      <c r="E59" s="1068"/>
      <c r="F59" s="106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7"/>
      <c r="B60" s="1068"/>
      <c r="C60" s="1068"/>
      <c r="D60" s="1068"/>
      <c r="E60" s="1068"/>
      <c r="F60" s="106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7"/>
      <c r="B61" s="1068"/>
      <c r="C61" s="1068"/>
      <c r="D61" s="1068"/>
      <c r="E61" s="1068"/>
      <c r="F61" s="106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7"/>
      <c r="B62" s="1068"/>
      <c r="C62" s="1068"/>
      <c r="D62" s="1068"/>
      <c r="E62" s="1068"/>
      <c r="F62" s="106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7"/>
      <c r="B63" s="1068"/>
      <c r="C63" s="1068"/>
      <c r="D63" s="1068"/>
      <c r="E63" s="1068"/>
      <c r="F63" s="106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7"/>
      <c r="B64" s="1068"/>
      <c r="C64" s="1068"/>
      <c r="D64" s="1068"/>
      <c r="E64" s="1068"/>
      <c r="F64" s="106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7"/>
      <c r="B65" s="1068"/>
      <c r="C65" s="1068"/>
      <c r="D65" s="1068"/>
      <c r="E65" s="1068"/>
      <c r="F65" s="106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7"/>
      <c r="B66" s="1068"/>
      <c r="C66" s="1068"/>
      <c r="D66" s="1068"/>
      <c r="E66" s="1068"/>
      <c r="F66" s="106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7"/>
      <c r="B67" s="1068"/>
      <c r="C67" s="1068"/>
      <c r="D67" s="1068"/>
      <c r="E67" s="1068"/>
      <c r="F67" s="106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7"/>
      <c r="B68" s="1068"/>
      <c r="C68" s="1068"/>
      <c r="D68" s="1068"/>
      <c r="E68" s="1068"/>
      <c r="F68" s="1069"/>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802"/>
    </row>
    <row r="69" spans="1:50" ht="25.5" customHeight="1" x14ac:dyDescent="0.15">
      <c r="A69" s="1067"/>
      <c r="B69" s="1068"/>
      <c r="C69" s="1068"/>
      <c r="D69" s="1068"/>
      <c r="E69" s="1068"/>
      <c r="F69" s="1069"/>
      <c r="G69" s="823" t="s">
        <v>17</v>
      </c>
      <c r="H69" s="677"/>
      <c r="I69" s="677"/>
      <c r="J69" s="677"/>
      <c r="K69" s="677"/>
      <c r="L69" s="676" t="s">
        <v>18</v>
      </c>
      <c r="M69" s="677"/>
      <c r="N69" s="677"/>
      <c r="O69" s="677"/>
      <c r="P69" s="677"/>
      <c r="Q69" s="677"/>
      <c r="R69" s="677"/>
      <c r="S69" s="677"/>
      <c r="T69" s="677"/>
      <c r="U69" s="677"/>
      <c r="V69" s="677"/>
      <c r="W69" s="677"/>
      <c r="X69" s="678"/>
      <c r="Y69" s="659" t="s">
        <v>19</v>
      </c>
      <c r="Z69" s="660"/>
      <c r="AA69" s="660"/>
      <c r="AB69" s="807"/>
      <c r="AC69" s="823" t="s">
        <v>17</v>
      </c>
      <c r="AD69" s="677"/>
      <c r="AE69" s="677"/>
      <c r="AF69" s="677"/>
      <c r="AG69" s="677"/>
      <c r="AH69" s="676" t="s">
        <v>18</v>
      </c>
      <c r="AI69" s="677"/>
      <c r="AJ69" s="677"/>
      <c r="AK69" s="677"/>
      <c r="AL69" s="677"/>
      <c r="AM69" s="677"/>
      <c r="AN69" s="677"/>
      <c r="AO69" s="677"/>
      <c r="AP69" s="677"/>
      <c r="AQ69" s="677"/>
      <c r="AR69" s="677"/>
      <c r="AS69" s="677"/>
      <c r="AT69" s="678"/>
      <c r="AU69" s="659" t="s">
        <v>19</v>
      </c>
      <c r="AV69" s="660"/>
      <c r="AW69" s="660"/>
      <c r="AX69" s="661"/>
    </row>
    <row r="70" spans="1:50" ht="24.75" customHeight="1" x14ac:dyDescent="0.15">
      <c r="A70" s="1067"/>
      <c r="B70" s="1068"/>
      <c r="C70" s="1068"/>
      <c r="D70" s="1068"/>
      <c r="E70" s="1068"/>
      <c r="F70" s="1069"/>
      <c r="G70" s="843"/>
      <c r="H70" s="844"/>
      <c r="I70" s="844"/>
      <c r="J70" s="844"/>
      <c r="K70" s="845"/>
      <c r="L70" s="846"/>
      <c r="M70" s="847"/>
      <c r="N70" s="847"/>
      <c r="O70" s="847"/>
      <c r="P70" s="847"/>
      <c r="Q70" s="847"/>
      <c r="R70" s="847"/>
      <c r="S70" s="847"/>
      <c r="T70" s="847"/>
      <c r="U70" s="847"/>
      <c r="V70" s="847"/>
      <c r="W70" s="847"/>
      <c r="X70" s="848"/>
      <c r="Y70" s="656"/>
      <c r="Z70" s="657"/>
      <c r="AA70" s="657"/>
      <c r="AB70" s="849"/>
      <c r="AC70" s="843"/>
      <c r="AD70" s="844"/>
      <c r="AE70" s="844"/>
      <c r="AF70" s="844"/>
      <c r="AG70" s="845"/>
      <c r="AH70" s="846"/>
      <c r="AI70" s="847"/>
      <c r="AJ70" s="847"/>
      <c r="AK70" s="847"/>
      <c r="AL70" s="847"/>
      <c r="AM70" s="847"/>
      <c r="AN70" s="847"/>
      <c r="AO70" s="847"/>
      <c r="AP70" s="847"/>
      <c r="AQ70" s="847"/>
      <c r="AR70" s="847"/>
      <c r="AS70" s="847"/>
      <c r="AT70" s="848"/>
      <c r="AU70" s="656"/>
      <c r="AV70" s="657"/>
      <c r="AW70" s="657"/>
      <c r="AX70" s="658"/>
    </row>
    <row r="71" spans="1:50" ht="24.75" customHeight="1" x14ac:dyDescent="0.15">
      <c r="A71" s="1067"/>
      <c r="B71" s="1068"/>
      <c r="C71" s="1068"/>
      <c r="D71" s="1068"/>
      <c r="E71" s="1068"/>
      <c r="F71" s="106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7"/>
      <c r="B72" s="1068"/>
      <c r="C72" s="1068"/>
      <c r="D72" s="1068"/>
      <c r="E72" s="1068"/>
      <c r="F72" s="106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7"/>
      <c r="B73" s="1068"/>
      <c r="C73" s="1068"/>
      <c r="D73" s="1068"/>
      <c r="E73" s="1068"/>
      <c r="F73" s="106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7"/>
      <c r="B74" s="1068"/>
      <c r="C74" s="1068"/>
      <c r="D74" s="1068"/>
      <c r="E74" s="1068"/>
      <c r="F74" s="106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7"/>
      <c r="B75" s="1068"/>
      <c r="C75" s="1068"/>
      <c r="D75" s="1068"/>
      <c r="E75" s="1068"/>
      <c r="F75" s="106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7"/>
      <c r="B76" s="1068"/>
      <c r="C76" s="1068"/>
      <c r="D76" s="1068"/>
      <c r="E76" s="1068"/>
      <c r="F76" s="106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7"/>
      <c r="B77" s="1068"/>
      <c r="C77" s="1068"/>
      <c r="D77" s="1068"/>
      <c r="E77" s="1068"/>
      <c r="F77" s="106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7"/>
      <c r="B78" s="1068"/>
      <c r="C78" s="1068"/>
      <c r="D78" s="1068"/>
      <c r="E78" s="1068"/>
      <c r="F78" s="106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7"/>
      <c r="B79" s="1068"/>
      <c r="C79" s="1068"/>
      <c r="D79" s="1068"/>
      <c r="E79" s="1068"/>
      <c r="F79" s="106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7"/>
      <c r="B80" s="1068"/>
      <c r="C80" s="1068"/>
      <c r="D80" s="1068"/>
      <c r="E80" s="1068"/>
      <c r="F80" s="106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7"/>
      <c r="B81" s="1068"/>
      <c r="C81" s="1068"/>
      <c r="D81" s="1068"/>
      <c r="E81" s="1068"/>
      <c r="F81" s="1069"/>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802"/>
    </row>
    <row r="82" spans="1:50" ht="24.75" customHeight="1" x14ac:dyDescent="0.15">
      <c r="A82" s="1067"/>
      <c r="B82" s="1068"/>
      <c r="C82" s="1068"/>
      <c r="D82" s="1068"/>
      <c r="E82" s="1068"/>
      <c r="F82" s="1069"/>
      <c r="G82" s="823" t="s">
        <v>17</v>
      </c>
      <c r="H82" s="677"/>
      <c r="I82" s="677"/>
      <c r="J82" s="677"/>
      <c r="K82" s="677"/>
      <c r="L82" s="676" t="s">
        <v>18</v>
      </c>
      <c r="M82" s="677"/>
      <c r="N82" s="677"/>
      <c r="O82" s="677"/>
      <c r="P82" s="677"/>
      <c r="Q82" s="677"/>
      <c r="R82" s="677"/>
      <c r="S82" s="677"/>
      <c r="T82" s="677"/>
      <c r="U82" s="677"/>
      <c r="V82" s="677"/>
      <c r="W82" s="677"/>
      <c r="X82" s="678"/>
      <c r="Y82" s="659" t="s">
        <v>19</v>
      </c>
      <c r="Z82" s="660"/>
      <c r="AA82" s="660"/>
      <c r="AB82" s="807"/>
      <c r="AC82" s="823" t="s">
        <v>17</v>
      </c>
      <c r="AD82" s="677"/>
      <c r="AE82" s="677"/>
      <c r="AF82" s="677"/>
      <c r="AG82" s="677"/>
      <c r="AH82" s="676" t="s">
        <v>18</v>
      </c>
      <c r="AI82" s="677"/>
      <c r="AJ82" s="677"/>
      <c r="AK82" s="677"/>
      <c r="AL82" s="677"/>
      <c r="AM82" s="677"/>
      <c r="AN82" s="677"/>
      <c r="AO82" s="677"/>
      <c r="AP82" s="677"/>
      <c r="AQ82" s="677"/>
      <c r="AR82" s="677"/>
      <c r="AS82" s="677"/>
      <c r="AT82" s="678"/>
      <c r="AU82" s="659" t="s">
        <v>19</v>
      </c>
      <c r="AV82" s="660"/>
      <c r="AW82" s="660"/>
      <c r="AX82" s="661"/>
    </row>
    <row r="83" spans="1:50" ht="24.75" customHeight="1" x14ac:dyDescent="0.15">
      <c r="A83" s="1067"/>
      <c r="B83" s="1068"/>
      <c r="C83" s="1068"/>
      <c r="D83" s="1068"/>
      <c r="E83" s="1068"/>
      <c r="F83" s="1069"/>
      <c r="G83" s="843"/>
      <c r="H83" s="844"/>
      <c r="I83" s="844"/>
      <c r="J83" s="844"/>
      <c r="K83" s="845"/>
      <c r="L83" s="846"/>
      <c r="M83" s="847"/>
      <c r="N83" s="847"/>
      <c r="O83" s="847"/>
      <c r="P83" s="847"/>
      <c r="Q83" s="847"/>
      <c r="R83" s="847"/>
      <c r="S83" s="847"/>
      <c r="T83" s="847"/>
      <c r="U83" s="847"/>
      <c r="V83" s="847"/>
      <c r="W83" s="847"/>
      <c r="X83" s="848"/>
      <c r="Y83" s="656"/>
      <c r="Z83" s="657"/>
      <c r="AA83" s="657"/>
      <c r="AB83" s="849"/>
      <c r="AC83" s="843"/>
      <c r="AD83" s="844"/>
      <c r="AE83" s="844"/>
      <c r="AF83" s="844"/>
      <c r="AG83" s="845"/>
      <c r="AH83" s="846"/>
      <c r="AI83" s="847"/>
      <c r="AJ83" s="847"/>
      <c r="AK83" s="847"/>
      <c r="AL83" s="847"/>
      <c r="AM83" s="847"/>
      <c r="AN83" s="847"/>
      <c r="AO83" s="847"/>
      <c r="AP83" s="847"/>
      <c r="AQ83" s="847"/>
      <c r="AR83" s="847"/>
      <c r="AS83" s="847"/>
      <c r="AT83" s="848"/>
      <c r="AU83" s="656"/>
      <c r="AV83" s="657"/>
      <c r="AW83" s="657"/>
      <c r="AX83" s="658"/>
    </row>
    <row r="84" spans="1:50" ht="24.75" customHeight="1" x14ac:dyDescent="0.15">
      <c r="A84" s="1067"/>
      <c r="B84" s="1068"/>
      <c r="C84" s="1068"/>
      <c r="D84" s="1068"/>
      <c r="E84" s="1068"/>
      <c r="F84" s="106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7"/>
      <c r="B85" s="1068"/>
      <c r="C85" s="1068"/>
      <c r="D85" s="1068"/>
      <c r="E85" s="1068"/>
      <c r="F85" s="106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7"/>
      <c r="B86" s="1068"/>
      <c r="C86" s="1068"/>
      <c r="D86" s="1068"/>
      <c r="E86" s="1068"/>
      <c r="F86" s="106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7"/>
      <c r="B87" s="1068"/>
      <c r="C87" s="1068"/>
      <c r="D87" s="1068"/>
      <c r="E87" s="1068"/>
      <c r="F87" s="106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7"/>
      <c r="B88" s="1068"/>
      <c r="C88" s="1068"/>
      <c r="D88" s="1068"/>
      <c r="E88" s="1068"/>
      <c r="F88" s="106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7"/>
      <c r="B89" s="1068"/>
      <c r="C89" s="1068"/>
      <c r="D89" s="1068"/>
      <c r="E89" s="1068"/>
      <c r="F89" s="106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7"/>
      <c r="B90" s="1068"/>
      <c r="C90" s="1068"/>
      <c r="D90" s="1068"/>
      <c r="E90" s="1068"/>
      <c r="F90" s="106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7"/>
      <c r="B91" s="1068"/>
      <c r="C91" s="1068"/>
      <c r="D91" s="1068"/>
      <c r="E91" s="1068"/>
      <c r="F91" s="106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7"/>
      <c r="B92" s="1068"/>
      <c r="C92" s="1068"/>
      <c r="D92" s="1068"/>
      <c r="E92" s="1068"/>
      <c r="F92" s="106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7"/>
      <c r="B93" s="1068"/>
      <c r="C93" s="1068"/>
      <c r="D93" s="1068"/>
      <c r="E93" s="1068"/>
      <c r="F93" s="106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7"/>
      <c r="B94" s="1068"/>
      <c r="C94" s="1068"/>
      <c r="D94" s="1068"/>
      <c r="E94" s="1068"/>
      <c r="F94" s="1069"/>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802"/>
    </row>
    <row r="95" spans="1:50" ht="24.75" customHeight="1" x14ac:dyDescent="0.15">
      <c r="A95" s="1067"/>
      <c r="B95" s="1068"/>
      <c r="C95" s="1068"/>
      <c r="D95" s="1068"/>
      <c r="E95" s="1068"/>
      <c r="F95" s="1069"/>
      <c r="G95" s="823" t="s">
        <v>17</v>
      </c>
      <c r="H95" s="677"/>
      <c r="I95" s="677"/>
      <c r="J95" s="677"/>
      <c r="K95" s="677"/>
      <c r="L95" s="676" t="s">
        <v>18</v>
      </c>
      <c r="M95" s="677"/>
      <c r="N95" s="677"/>
      <c r="O95" s="677"/>
      <c r="P95" s="677"/>
      <c r="Q95" s="677"/>
      <c r="R95" s="677"/>
      <c r="S95" s="677"/>
      <c r="T95" s="677"/>
      <c r="U95" s="677"/>
      <c r="V95" s="677"/>
      <c r="W95" s="677"/>
      <c r="X95" s="678"/>
      <c r="Y95" s="659" t="s">
        <v>19</v>
      </c>
      <c r="Z95" s="660"/>
      <c r="AA95" s="660"/>
      <c r="AB95" s="807"/>
      <c r="AC95" s="823" t="s">
        <v>17</v>
      </c>
      <c r="AD95" s="677"/>
      <c r="AE95" s="677"/>
      <c r="AF95" s="677"/>
      <c r="AG95" s="677"/>
      <c r="AH95" s="676" t="s">
        <v>18</v>
      </c>
      <c r="AI95" s="677"/>
      <c r="AJ95" s="677"/>
      <c r="AK95" s="677"/>
      <c r="AL95" s="677"/>
      <c r="AM95" s="677"/>
      <c r="AN95" s="677"/>
      <c r="AO95" s="677"/>
      <c r="AP95" s="677"/>
      <c r="AQ95" s="677"/>
      <c r="AR95" s="677"/>
      <c r="AS95" s="677"/>
      <c r="AT95" s="678"/>
      <c r="AU95" s="659" t="s">
        <v>19</v>
      </c>
      <c r="AV95" s="660"/>
      <c r="AW95" s="660"/>
      <c r="AX95" s="661"/>
    </row>
    <row r="96" spans="1:50" ht="24.75" customHeight="1" x14ac:dyDescent="0.15">
      <c r="A96" s="1067"/>
      <c r="B96" s="1068"/>
      <c r="C96" s="1068"/>
      <c r="D96" s="1068"/>
      <c r="E96" s="1068"/>
      <c r="F96" s="1069"/>
      <c r="G96" s="843"/>
      <c r="H96" s="844"/>
      <c r="I96" s="844"/>
      <c r="J96" s="844"/>
      <c r="K96" s="845"/>
      <c r="L96" s="846"/>
      <c r="M96" s="847"/>
      <c r="N96" s="847"/>
      <c r="O96" s="847"/>
      <c r="P96" s="847"/>
      <c r="Q96" s="847"/>
      <c r="R96" s="847"/>
      <c r="S96" s="847"/>
      <c r="T96" s="847"/>
      <c r="U96" s="847"/>
      <c r="V96" s="847"/>
      <c r="W96" s="847"/>
      <c r="X96" s="848"/>
      <c r="Y96" s="656"/>
      <c r="Z96" s="657"/>
      <c r="AA96" s="657"/>
      <c r="AB96" s="849"/>
      <c r="AC96" s="843"/>
      <c r="AD96" s="844"/>
      <c r="AE96" s="844"/>
      <c r="AF96" s="844"/>
      <c r="AG96" s="845"/>
      <c r="AH96" s="846"/>
      <c r="AI96" s="847"/>
      <c r="AJ96" s="847"/>
      <c r="AK96" s="847"/>
      <c r="AL96" s="847"/>
      <c r="AM96" s="847"/>
      <c r="AN96" s="847"/>
      <c r="AO96" s="847"/>
      <c r="AP96" s="847"/>
      <c r="AQ96" s="847"/>
      <c r="AR96" s="847"/>
      <c r="AS96" s="847"/>
      <c r="AT96" s="848"/>
      <c r="AU96" s="656"/>
      <c r="AV96" s="657"/>
      <c r="AW96" s="657"/>
      <c r="AX96" s="658"/>
    </row>
    <row r="97" spans="1:50" ht="24.75" customHeight="1" x14ac:dyDescent="0.15">
      <c r="A97" s="1067"/>
      <c r="B97" s="1068"/>
      <c r="C97" s="1068"/>
      <c r="D97" s="1068"/>
      <c r="E97" s="1068"/>
      <c r="F97" s="106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7"/>
      <c r="B98" s="1068"/>
      <c r="C98" s="1068"/>
      <c r="D98" s="1068"/>
      <c r="E98" s="1068"/>
      <c r="F98" s="106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7"/>
      <c r="B99" s="1068"/>
      <c r="C99" s="1068"/>
      <c r="D99" s="1068"/>
      <c r="E99" s="1068"/>
      <c r="F99" s="106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7"/>
      <c r="B100" s="1068"/>
      <c r="C100" s="1068"/>
      <c r="D100" s="1068"/>
      <c r="E100" s="1068"/>
      <c r="F100" s="106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7"/>
      <c r="B101" s="1068"/>
      <c r="C101" s="1068"/>
      <c r="D101" s="1068"/>
      <c r="E101" s="1068"/>
      <c r="F101" s="106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7"/>
      <c r="B102" s="1068"/>
      <c r="C102" s="1068"/>
      <c r="D102" s="1068"/>
      <c r="E102" s="1068"/>
      <c r="F102" s="106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7"/>
      <c r="B103" s="1068"/>
      <c r="C103" s="1068"/>
      <c r="D103" s="1068"/>
      <c r="E103" s="1068"/>
      <c r="F103" s="106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7"/>
      <c r="B104" s="1068"/>
      <c r="C104" s="1068"/>
      <c r="D104" s="1068"/>
      <c r="E104" s="1068"/>
      <c r="F104" s="106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7"/>
      <c r="B105" s="1068"/>
      <c r="C105" s="1068"/>
      <c r="D105" s="1068"/>
      <c r="E105" s="1068"/>
      <c r="F105" s="106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73" t="s">
        <v>28</v>
      </c>
      <c r="B108" s="1074"/>
      <c r="C108" s="1074"/>
      <c r="D108" s="1074"/>
      <c r="E108" s="1074"/>
      <c r="F108" s="1075"/>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02"/>
    </row>
    <row r="109" spans="1:50" ht="24.75" customHeight="1" x14ac:dyDescent="0.15">
      <c r="A109" s="1067"/>
      <c r="B109" s="1068"/>
      <c r="C109" s="1068"/>
      <c r="D109" s="1068"/>
      <c r="E109" s="1068"/>
      <c r="F109" s="1069"/>
      <c r="G109" s="823" t="s">
        <v>17</v>
      </c>
      <c r="H109" s="677"/>
      <c r="I109" s="677"/>
      <c r="J109" s="677"/>
      <c r="K109" s="677"/>
      <c r="L109" s="676" t="s">
        <v>18</v>
      </c>
      <c r="M109" s="677"/>
      <c r="N109" s="677"/>
      <c r="O109" s="677"/>
      <c r="P109" s="677"/>
      <c r="Q109" s="677"/>
      <c r="R109" s="677"/>
      <c r="S109" s="677"/>
      <c r="T109" s="677"/>
      <c r="U109" s="677"/>
      <c r="V109" s="677"/>
      <c r="W109" s="677"/>
      <c r="X109" s="678"/>
      <c r="Y109" s="659" t="s">
        <v>19</v>
      </c>
      <c r="Z109" s="660"/>
      <c r="AA109" s="660"/>
      <c r="AB109" s="807"/>
      <c r="AC109" s="823" t="s">
        <v>17</v>
      </c>
      <c r="AD109" s="677"/>
      <c r="AE109" s="677"/>
      <c r="AF109" s="677"/>
      <c r="AG109" s="677"/>
      <c r="AH109" s="676" t="s">
        <v>18</v>
      </c>
      <c r="AI109" s="677"/>
      <c r="AJ109" s="677"/>
      <c r="AK109" s="677"/>
      <c r="AL109" s="677"/>
      <c r="AM109" s="677"/>
      <c r="AN109" s="677"/>
      <c r="AO109" s="677"/>
      <c r="AP109" s="677"/>
      <c r="AQ109" s="677"/>
      <c r="AR109" s="677"/>
      <c r="AS109" s="677"/>
      <c r="AT109" s="678"/>
      <c r="AU109" s="659" t="s">
        <v>19</v>
      </c>
      <c r="AV109" s="660"/>
      <c r="AW109" s="660"/>
      <c r="AX109" s="661"/>
    </row>
    <row r="110" spans="1:50" ht="24.75" customHeight="1" x14ac:dyDescent="0.15">
      <c r="A110" s="1067"/>
      <c r="B110" s="1068"/>
      <c r="C110" s="1068"/>
      <c r="D110" s="1068"/>
      <c r="E110" s="1068"/>
      <c r="F110" s="1069"/>
      <c r="G110" s="843"/>
      <c r="H110" s="844"/>
      <c r="I110" s="844"/>
      <c r="J110" s="844"/>
      <c r="K110" s="845"/>
      <c r="L110" s="846"/>
      <c r="M110" s="847"/>
      <c r="N110" s="847"/>
      <c r="O110" s="847"/>
      <c r="P110" s="847"/>
      <c r="Q110" s="847"/>
      <c r="R110" s="847"/>
      <c r="S110" s="847"/>
      <c r="T110" s="847"/>
      <c r="U110" s="847"/>
      <c r="V110" s="847"/>
      <c r="W110" s="847"/>
      <c r="X110" s="848"/>
      <c r="Y110" s="656"/>
      <c r="Z110" s="657"/>
      <c r="AA110" s="657"/>
      <c r="AB110" s="849"/>
      <c r="AC110" s="843"/>
      <c r="AD110" s="844"/>
      <c r="AE110" s="844"/>
      <c r="AF110" s="844"/>
      <c r="AG110" s="845"/>
      <c r="AH110" s="846"/>
      <c r="AI110" s="847"/>
      <c r="AJ110" s="847"/>
      <c r="AK110" s="847"/>
      <c r="AL110" s="847"/>
      <c r="AM110" s="847"/>
      <c r="AN110" s="847"/>
      <c r="AO110" s="847"/>
      <c r="AP110" s="847"/>
      <c r="AQ110" s="847"/>
      <c r="AR110" s="847"/>
      <c r="AS110" s="847"/>
      <c r="AT110" s="848"/>
      <c r="AU110" s="656"/>
      <c r="AV110" s="657"/>
      <c r="AW110" s="657"/>
      <c r="AX110" s="658"/>
    </row>
    <row r="111" spans="1:50" ht="24.75" customHeight="1" x14ac:dyDescent="0.15">
      <c r="A111" s="1067"/>
      <c r="B111" s="1068"/>
      <c r="C111" s="1068"/>
      <c r="D111" s="1068"/>
      <c r="E111" s="1068"/>
      <c r="F111" s="106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7"/>
      <c r="B112" s="1068"/>
      <c r="C112" s="1068"/>
      <c r="D112" s="1068"/>
      <c r="E112" s="1068"/>
      <c r="F112" s="106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7"/>
      <c r="B113" s="1068"/>
      <c r="C113" s="1068"/>
      <c r="D113" s="1068"/>
      <c r="E113" s="1068"/>
      <c r="F113" s="106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7"/>
      <c r="B114" s="1068"/>
      <c r="C114" s="1068"/>
      <c r="D114" s="1068"/>
      <c r="E114" s="1068"/>
      <c r="F114" s="106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7"/>
      <c r="B115" s="1068"/>
      <c r="C115" s="1068"/>
      <c r="D115" s="1068"/>
      <c r="E115" s="1068"/>
      <c r="F115" s="106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7"/>
      <c r="B116" s="1068"/>
      <c r="C116" s="1068"/>
      <c r="D116" s="1068"/>
      <c r="E116" s="1068"/>
      <c r="F116" s="106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7"/>
      <c r="B117" s="1068"/>
      <c r="C117" s="1068"/>
      <c r="D117" s="1068"/>
      <c r="E117" s="1068"/>
      <c r="F117" s="106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7"/>
      <c r="B118" s="1068"/>
      <c r="C118" s="1068"/>
      <c r="D118" s="1068"/>
      <c r="E118" s="1068"/>
      <c r="F118" s="106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7"/>
      <c r="B119" s="1068"/>
      <c r="C119" s="1068"/>
      <c r="D119" s="1068"/>
      <c r="E119" s="1068"/>
      <c r="F119" s="106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7"/>
      <c r="B120" s="1068"/>
      <c r="C120" s="1068"/>
      <c r="D120" s="1068"/>
      <c r="E120" s="1068"/>
      <c r="F120" s="106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7"/>
      <c r="B121" s="1068"/>
      <c r="C121" s="1068"/>
      <c r="D121" s="1068"/>
      <c r="E121" s="1068"/>
      <c r="F121" s="1069"/>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02"/>
    </row>
    <row r="122" spans="1:50" ht="25.5" customHeight="1" x14ac:dyDescent="0.15">
      <c r="A122" s="1067"/>
      <c r="B122" s="1068"/>
      <c r="C122" s="1068"/>
      <c r="D122" s="1068"/>
      <c r="E122" s="1068"/>
      <c r="F122" s="1069"/>
      <c r="G122" s="823" t="s">
        <v>17</v>
      </c>
      <c r="H122" s="677"/>
      <c r="I122" s="677"/>
      <c r="J122" s="677"/>
      <c r="K122" s="677"/>
      <c r="L122" s="676" t="s">
        <v>18</v>
      </c>
      <c r="M122" s="677"/>
      <c r="N122" s="677"/>
      <c r="O122" s="677"/>
      <c r="P122" s="677"/>
      <c r="Q122" s="677"/>
      <c r="R122" s="677"/>
      <c r="S122" s="677"/>
      <c r="T122" s="677"/>
      <c r="U122" s="677"/>
      <c r="V122" s="677"/>
      <c r="W122" s="677"/>
      <c r="X122" s="678"/>
      <c r="Y122" s="659" t="s">
        <v>19</v>
      </c>
      <c r="Z122" s="660"/>
      <c r="AA122" s="660"/>
      <c r="AB122" s="807"/>
      <c r="AC122" s="823" t="s">
        <v>17</v>
      </c>
      <c r="AD122" s="677"/>
      <c r="AE122" s="677"/>
      <c r="AF122" s="677"/>
      <c r="AG122" s="677"/>
      <c r="AH122" s="676" t="s">
        <v>18</v>
      </c>
      <c r="AI122" s="677"/>
      <c r="AJ122" s="677"/>
      <c r="AK122" s="677"/>
      <c r="AL122" s="677"/>
      <c r="AM122" s="677"/>
      <c r="AN122" s="677"/>
      <c r="AO122" s="677"/>
      <c r="AP122" s="677"/>
      <c r="AQ122" s="677"/>
      <c r="AR122" s="677"/>
      <c r="AS122" s="677"/>
      <c r="AT122" s="678"/>
      <c r="AU122" s="659" t="s">
        <v>19</v>
      </c>
      <c r="AV122" s="660"/>
      <c r="AW122" s="660"/>
      <c r="AX122" s="661"/>
    </row>
    <row r="123" spans="1:50" ht="24.75" customHeight="1" x14ac:dyDescent="0.15">
      <c r="A123" s="1067"/>
      <c r="B123" s="1068"/>
      <c r="C123" s="1068"/>
      <c r="D123" s="1068"/>
      <c r="E123" s="1068"/>
      <c r="F123" s="1069"/>
      <c r="G123" s="843"/>
      <c r="H123" s="844"/>
      <c r="I123" s="844"/>
      <c r="J123" s="844"/>
      <c r="K123" s="845"/>
      <c r="L123" s="846"/>
      <c r="M123" s="847"/>
      <c r="N123" s="847"/>
      <c r="O123" s="847"/>
      <c r="P123" s="847"/>
      <c r="Q123" s="847"/>
      <c r="R123" s="847"/>
      <c r="S123" s="847"/>
      <c r="T123" s="847"/>
      <c r="U123" s="847"/>
      <c r="V123" s="847"/>
      <c r="W123" s="847"/>
      <c r="X123" s="848"/>
      <c r="Y123" s="656"/>
      <c r="Z123" s="657"/>
      <c r="AA123" s="657"/>
      <c r="AB123" s="849"/>
      <c r="AC123" s="843"/>
      <c r="AD123" s="844"/>
      <c r="AE123" s="844"/>
      <c r="AF123" s="844"/>
      <c r="AG123" s="845"/>
      <c r="AH123" s="846"/>
      <c r="AI123" s="847"/>
      <c r="AJ123" s="847"/>
      <c r="AK123" s="847"/>
      <c r="AL123" s="847"/>
      <c r="AM123" s="847"/>
      <c r="AN123" s="847"/>
      <c r="AO123" s="847"/>
      <c r="AP123" s="847"/>
      <c r="AQ123" s="847"/>
      <c r="AR123" s="847"/>
      <c r="AS123" s="847"/>
      <c r="AT123" s="848"/>
      <c r="AU123" s="656"/>
      <c r="AV123" s="657"/>
      <c r="AW123" s="657"/>
      <c r="AX123" s="658"/>
    </row>
    <row r="124" spans="1:50" ht="24.75" customHeight="1" x14ac:dyDescent="0.15">
      <c r="A124" s="1067"/>
      <c r="B124" s="1068"/>
      <c r="C124" s="1068"/>
      <c r="D124" s="1068"/>
      <c r="E124" s="1068"/>
      <c r="F124" s="106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7"/>
      <c r="B125" s="1068"/>
      <c r="C125" s="1068"/>
      <c r="D125" s="1068"/>
      <c r="E125" s="1068"/>
      <c r="F125" s="106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7"/>
      <c r="B126" s="1068"/>
      <c r="C126" s="1068"/>
      <c r="D126" s="1068"/>
      <c r="E126" s="1068"/>
      <c r="F126" s="106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7"/>
      <c r="B127" s="1068"/>
      <c r="C127" s="1068"/>
      <c r="D127" s="1068"/>
      <c r="E127" s="1068"/>
      <c r="F127" s="106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7"/>
      <c r="B128" s="1068"/>
      <c r="C128" s="1068"/>
      <c r="D128" s="1068"/>
      <c r="E128" s="1068"/>
      <c r="F128" s="106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7"/>
      <c r="B129" s="1068"/>
      <c r="C129" s="1068"/>
      <c r="D129" s="1068"/>
      <c r="E129" s="1068"/>
      <c r="F129" s="106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7"/>
      <c r="B130" s="1068"/>
      <c r="C130" s="1068"/>
      <c r="D130" s="1068"/>
      <c r="E130" s="1068"/>
      <c r="F130" s="106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7"/>
      <c r="B131" s="1068"/>
      <c r="C131" s="1068"/>
      <c r="D131" s="1068"/>
      <c r="E131" s="1068"/>
      <c r="F131" s="106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7"/>
      <c r="B132" s="1068"/>
      <c r="C132" s="1068"/>
      <c r="D132" s="1068"/>
      <c r="E132" s="1068"/>
      <c r="F132" s="106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7"/>
      <c r="B133" s="1068"/>
      <c r="C133" s="1068"/>
      <c r="D133" s="1068"/>
      <c r="E133" s="1068"/>
      <c r="F133" s="106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7"/>
      <c r="B134" s="1068"/>
      <c r="C134" s="1068"/>
      <c r="D134" s="1068"/>
      <c r="E134" s="1068"/>
      <c r="F134" s="1069"/>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02"/>
    </row>
    <row r="135" spans="1:50" ht="24.75" customHeight="1" x14ac:dyDescent="0.15">
      <c r="A135" s="1067"/>
      <c r="B135" s="1068"/>
      <c r="C135" s="1068"/>
      <c r="D135" s="1068"/>
      <c r="E135" s="1068"/>
      <c r="F135" s="1069"/>
      <c r="G135" s="823" t="s">
        <v>17</v>
      </c>
      <c r="H135" s="677"/>
      <c r="I135" s="677"/>
      <c r="J135" s="677"/>
      <c r="K135" s="677"/>
      <c r="L135" s="676" t="s">
        <v>18</v>
      </c>
      <c r="M135" s="677"/>
      <c r="N135" s="677"/>
      <c r="O135" s="677"/>
      <c r="P135" s="677"/>
      <c r="Q135" s="677"/>
      <c r="R135" s="677"/>
      <c r="S135" s="677"/>
      <c r="T135" s="677"/>
      <c r="U135" s="677"/>
      <c r="V135" s="677"/>
      <c r="W135" s="677"/>
      <c r="X135" s="678"/>
      <c r="Y135" s="659" t="s">
        <v>19</v>
      </c>
      <c r="Z135" s="660"/>
      <c r="AA135" s="660"/>
      <c r="AB135" s="807"/>
      <c r="AC135" s="823" t="s">
        <v>17</v>
      </c>
      <c r="AD135" s="677"/>
      <c r="AE135" s="677"/>
      <c r="AF135" s="677"/>
      <c r="AG135" s="677"/>
      <c r="AH135" s="676" t="s">
        <v>18</v>
      </c>
      <c r="AI135" s="677"/>
      <c r="AJ135" s="677"/>
      <c r="AK135" s="677"/>
      <c r="AL135" s="677"/>
      <c r="AM135" s="677"/>
      <c r="AN135" s="677"/>
      <c r="AO135" s="677"/>
      <c r="AP135" s="677"/>
      <c r="AQ135" s="677"/>
      <c r="AR135" s="677"/>
      <c r="AS135" s="677"/>
      <c r="AT135" s="678"/>
      <c r="AU135" s="659" t="s">
        <v>19</v>
      </c>
      <c r="AV135" s="660"/>
      <c r="AW135" s="660"/>
      <c r="AX135" s="661"/>
    </row>
    <row r="136" spans="1:50" ht="24.75" customHeight="1" x14ac:dyDescent="0.15">
      <c r="A136" s="1067"/>
      <c r="B136" s="1068"/>
      <c r="C136" s="1068"/>
      <c r="D136" s="1068"/>
      <c r="E136" s="1068"/>
      <c r="F136" s="1069"/>
      <c r="G136" s="843"/>
      <c r="H136" s="844"/>
      <c r="I136" s="844"/>
      <c r="J136" s="844"/>
      <c r="K136" s="845"/>
      <c r="L136" s="846"/>
      <c r="M136" s="847"/>
      <c r="N136" s="847"/>
      <c r="O136" s="847"/>
      <c r="P136" s="847"/>
      <c r="Q136" s="847"/>
      <c r="R136" s="847"/>
      <c r="S136" s="847"/>
      <c r="T136" s="847"/>
      <c r="U136" s="847"/>
      <c r="V136" s="847"/>
      <c r="W136" s="847"/>
      <c r="X136" s="848"/>
      <c r="Y136" s="656"/>
      <c r="Z136" s="657"/>
      <c r="AA136" s="657"/>
      <c r="AB136" s="849"/>
      <c r="AC136" s="843"/>
      <c r="AD136" s="844"/>
      <c r="AE136" s="844"/>
      <c r="AF136" s="844"/>
      <c r="AG136" s="845"/>
      <c r="AH136" s="846"/>
      <c r="AI136" s="847"/>
      <c r="AJ136" s="847"/>
      <c r="AK136" s="847"/>
      <c r="AL136" s="847"/>
      <c r="AM136" s="847"/>
      <c r="AN136" s="847"/>
      <c r="AO136" s="847"/>
      <c r="AP136" s="847"/>
      <c r="AQ136" s="847"/>
      <c r="AR136" s="847"/>
      <c r="AS136" s="847"/>
      <c r="AT136" s="848"/>
      <c r="AU136" s="656"/>
      <c r="AV136" s="657"/>
      <c r="AW136" s="657"/>
      <c r="AX136" s="658"/>
    </row>
    <row r="137" spans="1:50" ht="24.75" customHeight="1" x14ac:dyDescent="0.15">
      <c r="A137" s="1067"/>
      <c r="B137" s="1068"/>
      <c r="C137" s="1068"/>
      <c r="D137" s="1068"/>
      <c r="E137" s="1068"/>
      <c r="F137" s="106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7"/>
      <c r="B138" s="1068"/>
      <c r="C138" s="1068"/>
      <c r="D138" s="1068"/>
      <c r="E138" s="1068"/>
      <c r="F138" s="106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7"/>
      <c r="B139" s="1068"/>
      <c r="C139" s="1068"/>
      <c r="D139" s="1068"/>
      <c r="E139" s="1068"/>
      <c r="F139" s="106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7"/>
      <c r="B140" s="1068"/>
      <c r="C140" s="1068"/>
      <c r="D140" s="1068"/>
      <c r="E140" s="1068"/>
      <c r="F140" s="106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7"/>
      <c r="B141" s="1068"/>
      <c r="C141" s="1068"/>
      <c r="D141" s="1068"/>
      <c r="E141" s="1068"/>
      <c r="F141" s="106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7"/>
      <c r="B142" s="1068"/>
      <c r="C142" s="1068"/>
      <c r="D142" s="1068"/>
      <c r="E142" s="1068"/>
      <c r="F142" s="106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7"/>
      <c r="B143" s="1068"/>
      <c r="C143" s="1068"/>
      <c r="D143" s="1068"/>
      <c r="E143" s="1068"/>
      <c r="F143" s="106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7"/>
      <c r="B144" s="1068"/>
      <c r="C144" s="1068"/>
      <c r="D144" s="1068"/>
      <c r="E144" s="1068"/>
      <c r="F144" s="106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7"/>
      <c r="B145" s="1068"/>
      <c r="C145" s="1068"/>
      <c r="D145" s="1068"/>
      <c r="E145" s="1068"/>
      <c r="F145" s="106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7"/>
      <c r="B146" s="1068"/>
      <c r="C146" s="1068"/>
      <c r="D146" s="1068"/>
      <c r="E146" s="1068"/>
      <c r="F146" s="106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7"/>
      <c r="B147" s="1068"/>
      <c r="C147" s="1068"/>
      <c r="D147" s="1068"/>
      <c r="E147" s="1068"/>
      <c r="F147" s="1069"/>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02"/>
    </row>
    <row r="148" spans="1:50" ht="24.75" customHeight="1" x14ac:dyDescent="0.15">
      <c r="A148" s="1067"/>
      <c r="B148" s="1068"/>
      <c r="C148" s="1068"/>
      <c r="D148" s="1068"/>
      <c r="E148" s="1068"/>
      <c r="F148" s="1069"/>
      <c r="G148" s="823" t="s">
        <v>17</v>
      </c>
      <c r="H148" s="677"/>
      <c r="I148" s="677"/>
      <c r="J148" s="677"/>
      <c r="K148" s="677"/>
      <c r="L148" s="676" t="s">
        <v>18</v>
      </c>
      <c r="M148" s="677"/>
      <c r="N148" s="677"/>
      <c r="O148" s="677"/>
      <c r="P148" s="677"/>
      <c r="Q148" s="677"/>
      <c r="R148" s="677"/>
      <c r="S148" s="677"/>
      <c r="T148" s="677"/>
      <c r="U148" s="677"/>
      <c r="V148" s="677"/>
      <c r="W148" s="677"/>
      <c r="X148" s="678"/>
      <c r="Y148" s="659" t="s">
        <v>19</v>
      </c>
      <c r="Z148" s="660"/>
      <c r="AA148" s="660"/>
      <c r="AB148" s="807"/>
      <c r="AC148" s="823" t="s">
        <v>17</v>
      </c>
      <c r="AD148" s="677"/>
      <c r="AE148" s="677"/>
      <c r="AF148" s="677"/>
      <c r="AG148" s="677"/>
      <c r="AH148" s="676" t="s">
        <v>18</v>
      </c>
      <c r="AI148" s="677"/>
      <c r="AJ148" s="677"/>
      <c r="AK148" s="677"/>
      <c r="AL148" s="677"/>
      <c r="AM148" s="677"/>
      <c r="AN148" s="677"/>
      <c r="AO148" s="677"/>
      <c r="AP148" s="677"/>
      <c r="AQ148" s="677"/>
      <c r="AR148" s="677"/>
      <c r="AS148" s="677"/>
      <c r="AT148" s="678"/>
      <c r="AU148" s="659" t="s">
        <v>19</v>
      </c>
      <c r="AV148" s="660"/>
      <c r="AW148" s="660"/>
      <c r="AX148" s="661"/>
    </row>
    <row r="149" spans="1:50" ht="24.75" customHeight="1" x14ac:dyDescent="0.15">
      <c r="A149" s="1067"/>
      <c r="B149" s="1068"/>
      <c r="C149" s="1068"/>
      <c r="D149" s="1068"/>
      <c r="E149" s="1068"/>
      <c r="F149" s="1069"/>
      <c r="G149" s="843"/>
      <c r="H149" s="844"/>
      <c r="I149" s="844"/>
      <c r="J149" s="844"/>
      <c r="K149" s="845"/>
      <c r="L149" s="846"/>
      <c r="M149" s="847"/>
      <c r="N149" s="847"/>
      <c r="O149" s="847"/>
      <c r="P149" s="847"/>
      <c r="Q149" s="847"/>
      <c r="R149" s="847"/>
      <c r="S149" s="847"/>
      <c r="T149" s="847"/>
      <c r="U149" s="847"/>
      <c r="V149" s="847"/>
      <c r="W149" s="847"/>
      <c r="X149" s="848"/>
      <c r="Y149" s="656"/>
      <c r="Z149" s="657"/>
      <c r="AA149" s="657"/>
      <c r="AB149" s="849"/>
      <c r="AC149" s="843"/>
      <c r="AD149" s="844"/>
      <c r="AE149" s="844"/>
      <c r="AF149" s="844"/>
      <c r="AG149" s="845"/>
      <c r="AH149" s="846"/>
      <c r="AI149" s="847"/>
      <c r="AJ149" s="847"/>
      <c r="AK149" s="847"/>
      <c r="AL149" s="847"/>
      <c r="AM149" s="847"/>
      <c r="AN149" s="847"/>
      <c r="AO149" s="847"/>
      <c r="AP149" s="847"/>
      <c r="AQ149" s="847"/>
      <c r="AR149" s="847"/>
      <c r="AS149" s="847"/>
      <c r="AT149" s="848"/>
      <c r="AU149" s="656"/>
      <c r="AV149" s="657"/>
      <c r="AW149" s="657"/>
      <c r="AX149" s="658"/>
    </row>
    <row r="150" spans="1:50" ht="24.75" customHeight="1" x14ac:dyDescent="0.15">
      <c r="A150" s="1067"/>
      <c r="B150" s="1068"/>
      <c r="C150" s="1068"/>
      <c r="D150" s="1068"/>
      <c r="E150" s="1068"/>
      <c r="F150" s="106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7"/>
      <c r="B151" s="1068"/>
      <c r="C151" s="1068"/>
      <c r="D151" s="1068"/>
      <c r="E151" s="1068"/>
      <c r="F151" s="106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7"/>
      <c r="B152" s="1068"/>
      <c r="C152" s="1068"/>
      <c r="D152" s="1068"/>
      <c r="E152" s="1068"/>
      <c r="F152" s="106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7"/>
      <c r="B153" s="1068"/>
      <c r="C153" s="1068"/>
      <c r="D153" s="1068"/>
      <c r="E153" s="1068"/>
      <c r="F153" s="106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7"/>
      <c r="B154" s="1068"/>
      <c r="C154" s="1068"/>
      <c r="D154" s="1068"/>
      <c r="E154" s="1068"/>
      <c r="F154" s="106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7"/>
      <c r="B155" s="1068"/>
      <c r="C155" s="1068"/>
      <c r="D155" s="1068"/>
      <c r="E155" s="1068"/>
      <c r="F155" s="106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7"/>
      <c r="B156" s="1068"/>
      <c r="C156" s="1068"/>
      <c r="D156" s="1068"/>
      <c r="E156" s="1068"/>
      <c r="F156" s="106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7"/>
      <c r="B157" s="1068"/>
      <c r="C157" s="1068"/>
      <c r="D157" s="1068"/>
      <c r="E157" s="1068"/>
      <c r="F157" s="106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7"/>
      <c r="B158" s="1068"/>
      <c r="C158" s="1068"/>
      <c r="D158" s="1068"/>
      <c r="E158" s="1068"/>
      <c r="F158" s="106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73" t="s">
        <v>28</v>
      </c>
      <c r="B161" s="1074"/>
      <c r="C161" s="1074"/>
      <c r="D161" s="1074"/>
      <c r="E161" s="1074"/>
      <c r="F161" s="1075"/>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02"/>
    </row>
    <row r="162" spans="1:50" ht="24.75" customHeight="1" x14ac:dyDescent="0.15">
      <c r="A162" s="1067"/>
      <c r="B162" s="1068"/>
      <c r="C162" s="1068"/>
      <c r="D162" s="1068"/>
      <c r="E162" s="1068"/>
      <c r="F162" s="1069"/>
      <c r="G162" s="823" t="s">
        <v>17</v>
      </c>
      <c r="H162" s="677"/>
      <c r="I162" s="677"/>
      <c r="J162" s="677"/>
      <c r="K162" s="677"/>
      <c r="L162" s="676" t="s">
        <v>18</v>
      </c>
      <c r="M162" s="677"/>
      <c r="N162" s="677"/>
      <c r="O162" s="677"/>
      <c r="P162" s="677"/>
      <c r="Q162" s="677"/>
      <c r="R162" s="677"/>
      <c r="S162" s="677"/>
      <c r="T162" s="677"/>
      <c r="U162" s="677"/>
      <c r="V162" s="677"/>
      <c r="W162" s="677"/>
      <c r="X162" s="678"/>
      <c r="Y162" s="659" t="s">
        <v>19</v>
      </c>
      <c r="Z162" s="660"/>
      <c r="AA162" s="660"/>
      <c r="AB162" s="807"/>
      <c r="AC162" s="823" t="s">
        <v>17</v>
      </c>
      <c r="AD162" s="677"/>
      <c r="AE162" s="677"/>
      <c r="AF162" s="677"/>
      <c r="AG162" s="677"/>
      <c r="AH162" s="676" t="s">
        <v>18</v>
      </c>
      <c r="AI162" s="677"/>
      <c r="AJ162" s="677"/>
      <c r="AK162" s="677"/>
      <c r="AL162" s="677"/>
      <c r="AM162" s="677"/>
      <c r="AN162" s="677"/>
      <c r="AO162" s="677"/>
      <c r="AP162" s="677"/>
      <c r="AQ162" s="677"/>
      <c r="AR162" s="677"/>
      <c r="AS162" s="677"/>
      <c r="AT162" s="678"/>
      <c r="AU162" s="659" t="s">
        <v>19</v>
      </c>
      <c r="AV162" s="660"/>
      <c r="AW162" s="660"/>
      <c r="AX162" s="661"/>
    </row>
    <row r="163" spans="1:50" ht="24.75" customHeight="1" x14ac:dyDescent="0.15">
      <c r="A163" s="1067"/>
      <c r="B163" s="1068"/>
      <c r="C163" s="1068"/>
      <c r="D163" s="1068"/>
      <c r="E163" s="1068"/>
      <c r="F163" s="1069"/>
      <c r="G163" s="843"/>
      <c r="H163" s="844"/>
      <c r="I163" s="844"/>
      <c r="J163" s="844"/>
      <c r="K163" s="845"/>
      <c r="L163" s="846"/>
      <c r="M163" s="847"/>
      <c r="N163" s="847"/>
      <c r="O163" s="847"/>
      <c r="P163" s="847"/>
      <c r="Q163" s="847"/>
      <c r="R163" s="847"/>
      <c r="S163" s="847"/>
      <c r="T163" s="847"/>
      <c r="U163" s="847"/>
      <c r="V163" s="847"/>
      <c r="W163" s="847"/>
      <c r="X163" s="848"/>
      <c r="Y163" s="656"/>
      <c r="Z163" s="657"/>
      <c r="AA163" s="657"/>
      <c r="AB163" s="849"/>
      <c r="AC163" s="843"/>
      <c r="AD163" s="844"/>
      <c r="AE163" s="844"/>
      <c r="AF163" s="844"/>
      <c r="AG163" s="845"/>
      <c r="AH163" s="846"/>
      <c r="AI163" s="847"/>
      <c r="AJ163" s="847"/>
      <c r="AK163" s="847"/>
      <c r="AL163" s="847"/>
      <c r="AM163" s="847"/>
      <c r="AN163" s="847"/>
      <c r="AO163" s="847"/>
      <c r="AP163" s="847"/>
      <c r="AQ163" s="847"/>
      <c r="AR163" s="847"/>
      <c r="AS163" s="847"/>
      <c r="AT163" s="848"/>
      <c r="AU163" s="656"/>
      <c r="AV163" s="657"/>
      <c r="AW163" s="657"/>
      <c r="AX163" s="658"/>
    </row>
    <row r="164" spans="1:50" ht="24.75" customHeight="1" x14ac:dyDescent="0.15">
      <c r="A164" s="1067"/>
      <c r="B164" s="1068"/>
      <c r="C164" s="1068"/>
      <c r="D164" s="1068"/>
      <c r="E164" s="1068"/>
      <c r="F164" s="106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7"/>
      <c r="B165" s="1068"/>
      <c r="C165" s="1068"/>
      <c r="D165" s="1068"/>
      <c r="E165" s="1068"/>
      <c r="F165" s="106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7"/>
      <c r="B166" s="1068"/>
      <c r="C166" s="1068"/>
      <c r="D166" s="1068"/>
      <c r="E166" s="1068"/>
      <c r="F166" s="106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7"/>
      <c r="B167" s="1068"/>
      <c r="C167" s="1068"/>
      <c r="D167" s="1068"/>
      <c r="E167" s="1068"/>
      <c r="F167" s="106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7"/>
      <c r="B168" s="1068"/>
      <c r="C168" s="1068"/>
      <c r="D168" s="1068"/>
      <c r="E168" s="1068"/>
      <c r="F168" s="106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7"/>
      <c r="B169" s="1068"/>
      <c r="C169" s="1068"/>
      <c r="D169" s="1068"/>
      <c r="E169" s="1068"/>
      <c r="F169" s="106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7"/>
      <c r="B170" s="1068"/>
      <c r="C170" s="1068"/>
      <c r="D170" s="1068"/>
      <c r="E170" s="1068"/>
      <c r="F170" s="106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7"/>
      <c r="B171" s="1068"/>
      <c r="C171" s="1068"/>
      <c r="D171" s="1068"/>
      <c r="E171" s="1068"/>
      <c r="F171" s="106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7"/>
      <c r="B172" s="1068"/>
      <c r="C172" s="1068"/>
      <c r="D172" s="1068"/>
      <c r="E172" s="1068"/>
      <c r="F172" s="106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7"/>
      <c r="B173" s="1068"/>
      <c r="C173" s="1068"/>
      <c r="D173" s="1068"/>
      <c r="E173" s="1068"/>
      <c r="F173" s="106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7"/>
      <c r="B174" s="1068"/>
      <c r="C174" s="1068"/>
      <c r="D174" s="1068"/>
      <c r="E174" s="1068"/>
      <c r="F174" s="1069"/>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02"/>
    </row>
    <row r="175" spans="1:50" ht="25.5" customHeight="1" x14ac:dyDescent="0.15">
      <c r="A175" s="1067"/>
      <c r="B175" s="1068"/>
      <c r="C175" s="1068"/>
      <c r="D175" s="1068"/>
      <c r="E175" s="1068"/>
      <c r="F175" s="1069"/>
      <c r="G175" s="823" t="s">
        <v>17</v>
      </c>
      <c r="H175" s="677"/>
      <c r="I175" s="677"/>
      <c r="J175" s="677"/>
      <c r="K175" s="677"/>
      <c r="L175" s="676" t="s">
        <v>18</v>
      </c>
      <c r="M175" s="677"/>
      <c r="N175" s="677"/>
      <c r="O175" s="677"/>
      <c r="P175" s="677"/>
      <c r="Q175" s="677"/>
      <c r="R175" s="677"/>
      <c r="S175" s="677"/>
      <c r="T175" s="677"/>
      <c r="U175" s="677"/>
      <c r="V175" s="677"/>
      <c r="W175" s="677"/>
      <c r="X175" s="678"/>
      <c r="Y175" s="659" t="s">
        <v>19</v>
      </c>
      <c r="Z175" s="660"/>
      <c r="AA175" s="660"/>
      <c r="AB175" s="807"/>
      <c r="AC175" s="823" t="s">
        <v>17</v>
      </c>
      <c r="AD175" s="677"/>
      <c r="AE175" s="677"/>
      <c r="AF175" s="677"/>
      <c r="AG175" s="677"/>
      <c r="AH175" s="676" t="s">
        <v>18</v>
      </c>
      <c r="AI175" s="677"/>
      <c r="AJ175" s="677"/>
      <c r="AK175" s="677"/>
      <c r="AL175" s="677"/>
      <c r="AM175" s="677"/>
      <c r="AN175" s="677"/>
      <c r="AO175" s="677"/>
      <c r="AP175" s="677"/>
      <c r="AQ175" s="677"/>
      <c r="AR175" s="677"/>
      <c r="AS175" s="677"/>
      <c r="AT175" s="678"/>
      <c r="AU175" s="659" t="s">
        <v>19</v>
      </c>
      <c r="AV175" s="660"/>
      <c r="AW175" s="660"/>
      <c r="AX175" s="661"/>
    </row>
    <row r="176" spans="1:50" ht="24.75" customHeight="1" x14ac:dyDescent="0.15">
      <c r="A176" s="1067"/>
      <c r="B176" s="1068"/>
      <c r="C176" s="1068"/>
      <c r="D176" s="1068"/>
      <c r="E176" s="1068"/>
      <c r="F176" s="1069"/>
      <c r="G176" s="843"/>
      <c r="H176" s="844"/>
      <c r="I176" s="844"/>
      <c r="J176" s="844"/>
      <c r="K176" s="845"/>
      <c r="L176" s="846"/>
      <c r="M176" s="847"/>
      <c r="N176" s="847"/>
      <c r="O176" s="847"/>
      <c r="P176" s="847"/>
      <c r="Q176" s="847"/>
      <c r="R176" s="847"/>
      <c r="S176" s="847"/>
      <c r="T176" s="847"/>
      <c r="U176" s="847"/>
      <c r="V176" s="847"/>
      <c r="W176" s="847"/>
      <c r="X176" s="848"/>
      <c r="Y176" s="656"/>
      <c r="Z176" s="657"/>
      <c r="AA176" s="657"/>
      <c r="AB176" s="849"/>
      <c r="AC176" s="843"/>
      <c r="AD176" s="844"/>
      <c r="AE176" s="844"/>
      <c r="AF176" s="844"/>
      <c r="AG176" s="845"/>
      <c r="AH176" s="846"/>
      <c r="AI176" s="847"/>
      <c r="AJ176" s="847"/>
      <c r="AK176" s="847"/>
      <c r="AL176" s="847"/>
      <c r="AM176" s="847"/>
      <c r="AN176" s="847"/>
      <c r="AO176" s="847"/>
      <c r="AP176" s="847"/>
      <c r="AQ176" s="847"/>
      <c r="AR176" s="847"/>
      <c r="AS176" s="847"/>
      <c r="AT176" s="848"/>
      <c r="AU176" s="656"/>
      <c r="AV176" s="657"/>
      <c r="AW176" s="657"/>
      <c r="AX176" s="658"/>
    </row>
    <row r="177" spans="1:50" ht="24.75" customHeight="1" x14ac:dyDescent="0.15">
      <c r="A177" s="1067"/>
      <c r="B177" s="1068"/>
      <c r="C177" s="1068"/>
      <c r="D177" s="1068"/>
      <c r="E177" s="1068"/>
      <c r="F177" s="106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7"/>
      <c r="B178" s="1068"/>
      <c r="C178" s="1068"/>
      <c r="D178" s="1068"/>
      <c r="E178" s="1068"/>
      <c r="F178" s="106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7"/>
      <c r="B179" s="1068"/>
      <c r="C179" s="1068"/>
      <c r="D179" s="1068"/>
      <c r="E179" s="1068"/>
      <c r="F179" s="106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7"/>
      <c r="B180" s="1068"/>
      <c r="C180" s="1068"/>
      <c r="D180" s="1068"/>
      <c r="E180" s="1068"/>
      <c r="F180" s="106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7"/>
      <c r="B181" s="1068"/>
      <c r="C181" s="1068"/>
      <c r="D181" s="1068"/>
      <c r="E181" s="1068"/>
      <c r="F181" s="106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7"/>
      <c r="B182" s="1068"/>
      <c r="C182" s="1068"/>
      <c r="D182" s="1068"/>
      <c r="E182" s="1068"/>
      <c r="F182" s="106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7"/>
      <c r="B183" s="1068"/>
      <c r="C183" s="1068"/>
      <c r="D183" s="1068"/>
      <c r="E183" s="1068"/>
      <c r="F183" s="106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7"/>
      <c r="B184" s="1068"/>
      <c r="C184" s="1068"/>
      <c r="D184" s="1068"/>
      <c r="E184" s="1068"/>
      <c r="F184" s="106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7"/>
      <c r="B185" s="1068"/>
      <c r="C185" s="1068"/>
      <c r="D185" s="1068"/>
      <c r="E185" s="1068"/>
      <c r="F185" s="106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7"/>
      <c r="B186" s="1068"/>
      <c r="C186" s="1068"/>
      <c r="D186" s="1068"/>
      <c r="E186" s="1068"/>
      <c r="F186" s="106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7"/>
      <c r="B187" s="1068"/>
      <c r="C187" s="1068"/>
      <c r="D187" s="1068"/>
      <c r="E187" s="1068"/>
      <c r="F187" s="1069"/>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02"/>
    </row>
    <row r="188" spans="1:50" ht="24.75" customHeight="1" x14ac:dyDescent="0.15">
      <c r="A188" s="1067"/>
      <c r="B188" s="1068"/>
      <c r="C188" s="1068"/>
      <c r="D188" s="1068"/>
      <c r="E188" s="1068"/>
      <c r="F188" s="1069"/>
      <c r="G188" s="823" t="s">
        <v>17</v>
      </c>
      <c r="H188" s="677"/>
      <c r="I188" s="677"/>
      <c r="J188" s="677"/>
      <c r="K188" s="677"/>
      <c r="L188" s="676" t="s">
        <v>18</v>
      </c>
      <c r="M188" s="677"/>
      <c r="N188" s="677"/>
      <c r="O188" s="677"/>
      <c r="P188" s="677"/>
      <c r="Q188" s="677"/>
      <c r="R188" s="677"/>
      <c r="S188" s="677"/>
      <c r="T188" s="677"/>
      <c r="U188" s="677"/>
      <c r="V188" s="677"/>
      <c r="W188" s="677"/>
      <c r="X188" s="678"/>
      <c r="Y188" s="659" t="s">
        <v>19</v>
      </c>
      <c r="Z188" s="660"/>
      <c r="AA188" s="660"/>
      <c r="AB188" s="807"/>
      <c r="AC188" s="823" t="s">
        <v>17</v>
      </c>
      <c r="AD188" s="677"/>
      <c r="AE188" s="677"/>
      <c r="AF188" s="677"/>
      <c r="AG188" s="677"/>
      <c r="AH188" s="676" t="s">
        <v>18</v>
      </c>
      <c r="AI188" s="677"/>
      <c r="AJ188" s="677"/>
      <c r="AK188" s="677"/>
      <c r="AL188" s="677"/>
      <c r="AM188" s="677"/>
      <c r="AN188" s="677"/>
      <c r="AO188" s="677"/>
      <c r="AP188" s="677"/>
      <c r="AQ188" s="677"/>
      <c r="AR188" s="677"/>
      <c r="AS188" s="677"/>
      <c r="AT188" s="678"/>
      <c r="AU188" s="659" t="s">
        <v>19</v>
      </c>
      <c r="AV188" s="660"/>
      <c r="AW188" s="660"/>
      <c r="AX188" s="661"/>
    </row>
    <row r="189" spans="1:50" ht="24.75" customHeight="1" x14ac:dyDescent="0.15">
      <c r="A189" s="1067"/>
      <c r="B189" s="1068"/>
      <c r="C189" s="1068"/>
      <c r="D189" s="1068"/>
      <c r="E189" s="1068"/>
      <c r="F189" s="1069"/>
      <c r="G189" s="843"/>
      <c r="H189" s="844"/>
      <c r="I189" s="844"/>
      <c r="J189" s="844"/>
      <c r="K189" s="845"/>
      <c r="L189" s="846"/>
      <c r="M189" s="847"/>
      <c r="N189" s="847"/>
      <c r="O189" s="847"/>
      <c r="P189" s="847"/>
      <c r="Q189" s="847"/>
      <c r="R189" s="847"/>
      <c r="S189" s="847"/>
      <c r="T189" s="847"/>
      <c r="U189" s="847"/>
      <c r="V189" s="847"/>
      <c r="W189" s="847"/>
      <c r="X189" s="848"/>
      <c r="Y189" s="656"/>
      <c r="Z189" s="657"/>
      <c r="AA189" s="657"/>
      <c r="AB189" s="849"/>
      <c r="AC189" s="843"/>
      <c r="AD189" s="844"/>
      <c r="AE189" s="844"/>
      <c r="AF189" s="844"/>
      <c r="AG189" s="845"/>
      <c r="AH189" s="846"/>
      <c r="AI189" s="847"/>
      <c r="AJ189" s="847"/>
      <c r="AK189" s="847"/>
      <c r="AL189" s="847"/>
      <c r="AM189" s="847"/>
      <c r="AN189" s="847"/>
      <c r="AO189" s="847"/>
      <c r="AP189" s="847"/>
      <c r="AQ189" s="847"/>
      <c r="AR189" s="847"/>
      <c r="AS189" s="847"/>
      <c r="AT189" s="848"/>
      <c r="AU189" s="656"/>
      <c r="AV189" s="657"/>
      <c r="AW189" s="657"/>
      <c r="AX189" s="658"/>
    </row>
    <row r="190" spans="1:50" ht="24.75" customHeight="1" x14ac:dyDescent="0.15">
      <c r="A190" s="1067"/>
      <c r="B190" s="1068"/>
      <c r="C190" s="1068"/>
      <c r="D190" s="1068"/>
      <c r="E190" s="1068"/>
      <c r="F190" s="106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7"/>
      <c r="B191" s="1068"/>
      <c r="C191" s="1068"/>
      <c r="D191" s="1068"/>
      <c r="E191" s="1068"/>
      <c r="F191" s="106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7"/>
      <c r="B192" s="1068"/>
      <c r="C192" s="1068"/>
      <c r="D192" s="1068"/>
      <c r="E192" s="1068"/>
      <c r="F192" s="106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7"/>
      <c r="B193" s="1068"/>
      <c r="C193" s="1068"/>
      <c r="D193" s="1068"/>
      <c r="E193" s="1068"/>
      <c r="F193" s="106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7"/>
      <c r="B194" s="1068"/>
      <c r="C194" s="1068"/>
      <c r="D194" s="1068"/>
      <c r="E194" s="1068"/>
      <c r="F194" s="106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7"/>
      <c r="B195" s="1068"/>
      <c r="C195" s="1068"/>
      <c r="D195" s="1068"/>
      <c r="E195" s="1068"/>
      <c r="F195" s="106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7"/>
      <c r="B196" s="1068"/>
      <c r="C196" s="1068"/>
      <c r="D196" s="1068"/>
      <c r="E196" s="1068"/>
      <c r="F196" s="106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7"/>
      <c r="B197" s="1068"/>
      <c r="C197" s="1068"/>
      <c r="D197" s="1068"/>
      <c r="E197" s="1068"/>
      <c r="F197" s="106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7"/>
      <c r="B198" s="1068"/>
      <c r="C198" s="1068"/>
      <c r="D198" s="1068"/>
      <c r="E198" s="1068"/>
      <c r="F198" s="106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7"/>
      <c r="B199" s="1068"/>
      <c r="C199" s="1068"/>
      <c r="D199" s="1068"/>
      <c r="E199" s="1068"/>
      <c r="F199" s="106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7"/>
      <c r="B200" s="1068"/>
      <c r="C200" s="1068"/>
      <c r="D200" s="1068"/>
      <c r="E200" s="1068"/>
      <c r="F200" s="1069"/>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02"/>
    </row>
    <row r="201" spans="1:50" ht="24.75" customHeight="1" x14ac:dyDescent="0.15">
      <c r="A201" s="1067"/>
      <c r="B201" s="1068"/>
      <c r="C201" s="1068"/>
      <c r="D201" s="1068"/>
      <c r="E201" s="1068"/>
      <c r="F201" s="1069"/>
      <c r="G201" s="823" t="s">
        <v>17</v>
      </c>
      <c r="H201" s="677"/>
      <c r="I201" s="677"/>
      <c r="J201" s="677"/>
      <c r="K201" s="677"/>
      <c r="L201" s="676" t="s">
        <v>18</v>
      </c>
      <c r="M201" s="677"/>
      <c r="N201" s="677"/>
      <c r="O201" s="677"/>
      <c r="P201" s="677"/>
      <c r="Q201" s="677"/>
      <c r="R201" s="677"/>
      <c r="S201" s="677"/>
      <c r="T201" s="677"/>
      <c r="U201" s="677"/>
      <c r="V201" s="677"/>
      <c r="W201" s="677"/>
      <c r="X201" s="678"/>
      <c r="Y201" s="659" t="s">
        <v>19</v>
      </c>
      <c r="Z201" s="660"/>
      <c r="AA201" s="660"/>
      <c r="AB201" s="807"/>
      <c r="AC201" s="823" t="s">
        <v>17</v>
      </c>
      <c r="AD201" s="677"/>
      <c r="AE201" s="677"/>
      <c r="AF201" s="677"/>
      <c r="AG201" s="677"/>
      <c r="AH201" s="676" t="s">
        <v>18</v>
      </c>
      <c r="AI201" s="677"/>
      <c r="AJ201" s="677"/>
      <c r="AK201" s="677"/>
      <c r="AL201" s="677"/>
      <c r="AM201" s="677"/>
      <c r="AN201" s="677"/>
      <c r="AO201" s="677"/>
      <c r="AP201" s="677"/>
      <c r="AQ201" s="677"/>
      <c r="AR201" s="677"/>
      <c r="AS201" s="677"/>
      <c r="AT201" s="678"/>
      <c r="AU201" s="659" t="s">
        <v>19</v>
      </c>
      <c r="AV201" s="660"/>
      <c r="AW201" s="660"/>
      <c r="AX201" s="661"/>
    </row>
    <row r="202" spans="1:50" ht="24.75" customHeight="1" x14ac:dyDescent="0.15">
      <c r="A202" s="1067"/>
      <c r="B202" s="1068"/>
      <c r="C202" s="1068"/>
      <c r="D202" s="1068"/>
      <c r="E202" s="1068"/>
      <c r="F202" s="1069"/>
      <c r="G202" s="843"/>
      <c r="H202" s="844"/>
      <c r="I202" s="844"/>
      <c r="J202" s="844"/>
      <c r="K202" s="845"/>
      <c r="L202" s="846"/>
      <c r="M202" s="847"/>
      <c r="N202" s="847"/>
      <c r="O202" s="847"/>
      <c r="P202" s="847"/>
      <c r="Q202" s="847"/>
      <c r="R202" s="847"/>
      <c r="S202" s="847"/>
      <c r="T202" s="847"/>
      <c r="U202" s="847"/>
      <c r="V202" s="847"/>
      <c r="W202" s="847"/>
      <c r="X202" s="848"/>
      <c r="Y202" s="656"/>
      <c r="Z202" s="657"/>
      <c r="AA202" s="657"/>
      <c r="AB202" s="849"/>
      <c r="AC202" s="843"/>
      <c r="AD202" s="844"/>
      <c r="AE202" s="844"/>
      <c r="AF202" s="844"/>
      <c r="AG202" s="845"/>
      <c r="AH202" s="846"/>
      <c r="AI202" s="847"/>
      <c r="AJ202" s="847"/>
      <c r="AK202" s="847"/>
      <c r="AL202" s="847"/>
      <c r="AM202" s="847"/>
      <c r="AN202" s="847"/>
      <c r="AO202" s="847"/>
      <c r="AP202" s="847"/>
      <c r="AQ202" s="847"/>
      <c r="AR202" s="847"/>
      <c r="AS202" s="847"/>
      <c r="AT202" s="848"/>
      <c r="AU202" s="656"/>
      <c r="AV202" s="657"/>
      <c r="AW202" s="657"/>
      <c r="AX202" s="658"/>
    </row>
    <row r="203" spans="1:50" ht="24.75" customHeight="1" x14ac:dyDescent="0.15">
      <c r="A203" s="1067"/>
      <c r="B203" s="1068"/>
      <c r="C203" s="1068"/>
      <c r="D203" s="1068"/>
      <c r="E203" s="1068"/>
      <c r="F203" s="106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7"/>
      <c r="B204" s="1068"/>
      <c r="C204" s="1068"/>
      <c r="D204" s="1068"/>
      <c r="E204" s="1068"/>
      <c r="F204" s="106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7"/>
      <c r="B205" s="1068"/>
      <c r="C205" s="1068"/>
      <c r="D205" s="1068"/>
      <c r="E205" s="1068"/>
      <c r="F205" s="106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7"/>
      <c r="B206" s="1068"/>
      <c r="C206" s="1068"/>
      <c r="D206" s="1068"/>
      <c r="E206" s="1068"/>
      <c r="F206" s="106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7"/>
      <c r="B207" s="1068"/>
      <c r="C207" s="1068"/>
      <c r="D207" s="1068"/>
      <c r="E207" s="1068"/>
      <c r="F207" s="106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7"/>
      <c r="B208" s="1068"/>
      <c r="C208" s="1068"/>
      <c r="D208" s="1068"/>
      <c r="E208" s="1068"/>
      <c r="F208" s="106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7"/>
      <c r="B209" s="1068"/>
      <c r="C209" s="1068"/>
      <c r="D209" s="1068"/>
      <c r="E209" s="1068"/>
      <c r="F209" s="106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7"/>
      <c r="B210" s="1068"/>
      <c r="C210" s="1068"/>
      <c r="D210" s="1068"/>
      <c r="E210" s="1068"/>
      <c r="F210" s="106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7"/>
      <c r="B211" s="1068"/>
      <c r="C211" s="1068"/>
      <c r="D211" s="1068"/>
      <c r="E211" s="1068"/>
      <c r="F211" s="106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02"/>
    </row>
    <row r="215" spans="1:50" ht="24.75" customHeight="1" x14ac:dyDescent="0.15">
      <c r="A215" s="1067"/>
      <c r="B215" s="1068"/>
      <c r="C215" s="1068"/>
      <c r="D215" s="1068"/>
      <c r="E215" s="1068"/>
      <c r="F215" s="1069"/>
      <c r="G215" s="823" t="s">
        <v>17</v>
      </c>
      <c r="H215" s="677"/>
      <c r="I215" s="677"/>
      <c r="J215" s="677"/>
      <c r="K215" s="677"/>
      <c r="L215" s="676" t="s">
        <v>18</v>
      </c>
      <c r="M215" s="677"/>
      <c r="N215" s="677"/>
      <c r="O215" s="677"/>
      <c r="P215" s="677"/>
      <c r="Q215" s="677"/>
      <c r="R215" s="677"/>
      <c r="S215" s="677"/>
      <c r="T215" s="677"/>
      <c r="U215" s="677"/>
      <c r="V215" s="677"/>
      <c r="W215" s="677"/>
      <c r="X215" s="678"/>
      <c r="Y215" s="659" t="s">
        <v>19</v>
      </c>
      <c r="Z215" s="660"/>
      <c r="AA215" s="660"/>
      <c r="AB215" s="807"/>
      <c r="AC215" s="823" t="s">
        <v>17</v>
      </c>
      <c r="AD215" s="677"/>
      <c r="AE215" s="677"/>
      <c r="AF215" s="677"/>
      <c r="AG215" s="677"/>
      <c r="AH215" s="676" t="s">
        <v>18</v>
      </c>
      <c r="AI215" s="677"/>
      <c r="AJ215" s="677"/>
      <c r="AK215" s="677"/>
      <c r="AL215" s="677"/>
      <c r="AM215" s="677"/>
      <c r="AN215" s="677"/>
      <c r="AO215" s="677"/>
      <c r="AP215" s="677"/>
      <c r="AQ215" s="677"/>
      <c r="AR215" s="677"/>
      <c r="AS215" s="677"/>
      <c r="AT215" s="678"/>
      <c r="AU215" s="659" t="s">
        <v>19</v>
      </c>
      <c r="AV215" s="660"/>
      <c r="AW215" s="660"/>
      <c r="AX215" s="661"/>
    </row>
    <row r="216" spans="1:50" ht="24.75" customHeight="1" x14ac:dyDescent="0.15">
      <c r="A216" s="1067"/>
      <c r="B216" s="1068"/>
      <c r="C216" s="1068"/>
      <c r="D216" s="1068"/>
      <c r="E216" s="1068"/>
      <c r="F216" s="1069"/>
      <c r="G216" s="843"/>
      <c r="H216" s="844"/>
      <c r="I216" s="844"/>
      <c r="J216" s="844"/>
      <c r="K216" s="845"/>
      <c r="L216" s="846"/>
      <c r="M216" s="847"/>
      <c r="N216" s="847"/>
      <c r="O216" s="847"/>
      <c r="P216" s="847"/>
      <c r="Q216" s="847"/>
      <c r="R216" s="847"/>
      <c r="S216" s="847"/>
      <c r="T216" s="847"/>
      <c r="U216" s="847"/>
      <c r="V216" s="847"/>
      <c r="W216" s="847"/>
      <c r="X216" s="848"/>
      <c r="Y216" s="656"/>
      <c r="Z216" s="657"/>
      <c r="AA216" s="657"/>
      <c r="AB216" s="849"/>
      <c r="AC216" s="843"/>
      <c r="AD216" s="844"/>
      <c r="AE216" s="844"/>
      <c r="AF216" s="844"/>
      <c r="AG216" s="845"/>
      <c r="AH216" s="846"/>
      <c r="AI216" s="847"/>
      <c r="AJ216" s="847"/>
      <c r="AK216" s="847"/>
      <c r="AL216" s="847"/>
      <c r="AM216" s="847"/>
      <c r="AN216" s="847"/>
      <c r="AO216" s="847"/>
      <c r="AP216" s="847"/>
      <c r="AQ216" s="847"/>
      <c r="AR216" s="847"/>
      <c r="AS216" s="847"/>
      <c r="AT216" s="848"/>
      <c r="AU216" s="656"/>
      <c r="AV216" s="657"/>
      <c r="AW216" s="657"/>
      <c r="AX216" s="658"/>
    </row>
    <row r="217" spans="1:50" ht="24.75" customHeight="1" x14ac:dyDescent="0.15">
      <c r="A217" s="1067"/>
      <c r="B217" s="1068"/>
      <c r="C217" s="1068"/>
      <c r="D217" s="1068"/>
      <c r="E217" s="1068"/>
      <c r="F217" s="106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7"/>
      <c r="B218" s="1068"/>
      <c r="C218" s="1068"/>
      <c r="D218" s="1068"/>
      <c r="E218" s="1068"/>
      <c r="F218" s="106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7"/>
      <c r="B219" s="1068"/>
      <c r="C219" s="1068"/>
      <c r="D219" s="1068"/>
      <c r="E219" s="1068"/>
      <c r="F219" s="106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7"/>
      <c r="B220" s="1068"/>
      <c r="C220" s="1068"/>
      <c r="D220" s="1068"/>
      <c r="E220" s="1068"/>
      <c r="F220" s="106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7"/>
      <c r="B221" s="1068"/>
      <c r="C221" s="1068"/>
      <c r="D221" s="1068"/>
      <c r="E221" s="1068"/>
      <c r="F221" s="106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7"/>
      <c r="B222" s="1068"/>
      <c r="C222" s="1068"/>
      <c r="D222" s="1068"/>
      <c r="E222" s="1068"/>
      <c r="F222" s="106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7"/>
      <c r="B223" s="1068"/>
      <c r="C223" s="1068"/>
      <c r="D223" s="1068"/>
      <c r="E223" s="1068"/>
      <c r="F223" s="106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7"/>
      <c r="B224" s="1068"/>
      <c r="C224" s="1068"/>
      <c r="D224" s="1068"/>
      <c r="E224" s="1068"/>
      <c r="F224" s="106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7"/>
      <c r="B225" s="1068"/>
      <c r="C225" s="1068"/>
      <c r="D225" s="1068"/>
      <c r="E225" s="1068"/>
      <c r="F225" s="106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7"/>
      <c r="B226" s="1068"/>
      <c r="C226" s="1068"/>
      <c r="D226" s="1068"/>
      <c r="E226" s="1068"/>
      <c r="F226" s="106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7"/>
      <c r="B227" s="1068"/>
      <c r="C227" s="1068"/>
      <c r="D227" s="1068"/>
      <c r="E227" s="1068"/>
      <c r="F227" s="1069"/>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02"/>
    </row>
    <row r="228" spans="1:50" ht="25.5" customHeight="1" x14ac:dyDescent="0.15">
      <c r="A228" s="1067"/>
      <c r="B228" s="1068"/>
      <c r="C228" s="1068"/>
      <c r="D228" s="1068"/>
      <c r="E228" s="1068"/>
      <c r="F228" s="1069"/>
      <c r="G228" s="823" t="s">
        <v>17</v>
      </c>
      <c r="H228" s="677"/>
      <c r="I228" s="677"/>
      <c r="J228" s="677"/>
      <c r="K228" s="677"/>
      <c r="L228" s="676" t="s">
        <v>18</v>
      </c>
      <c r="M228" s="677"/>
      <c r="N228" s="677"/>
      <c r="O228" s="677"/>
      <c r="P228" s="677"/>
      <c r="Q228" s="677"/>
      <c r="R228" s="677"/>
      <c r="S228" s="677"/>
      <c r="T228" s="677"/>
      <c r="U228" s="677"/>
      <c r="V228" s="677"/>
      <c r="W228" s="677"/>
      <c r="X228" s="678"/>
      <c r="Y228" s="659" t="s">
        <v>19</v>
      </c>
      <c r="Z228" s="660"/>
      <c r="AA228" s="660"/>
      <c r="AB228" s="807"/>
      <c r="AC228" s="823" t="s">
        <v>17</v>
      </c>
      <c r="AD228" s="677"/>
      <c r="AE228" s="677"/>
      <c r="AF228" s="677"/>
      <c r="AG228" s="677"/>
      <c r="AH228" s="676" t="s">
        <v>18</v>
      </c>
      <c r="AI228" s="677"/>
      <c r="AJ228" s="677"/>
      <c r="AK228" s="677"/>
      <c r="AL228" s="677"/>
      <c r="AM228" s="677"/>
      <c r="AN228" s="677"/>
      <c r="AO228" s="677"/>
      <c r="AP228" s="677"/>
      <c r="AQ228" s="677"/>
      <c r="AR228" s="677"/>
      <c r="AS228" s="677"/>
      <c r="AT228" s="678"/>
      <c r="AU228" s="659" t="s">
        <v>19</v>
      </c>
      <c r="AV228" s="660"/>
      <c r="AW228" s="660"/>
      <c r="AX228" s="661"/>
    </row>
    <row r="229" spans="1:50" ht="24.75" customHeight="1" x14ac:dyDescent="0.15">
      <c r="A229" s="1067"/>
      <c r="B229" s="1068"/>
      <c r="C229" s="1068"/>
      <c r="D229" s="1068"/>
      <c r="E229" s="1068"/>
      <c r="F229" s="1069"/>
      <c r="G229" s="843"/>
      <c r="H229" s="844"/>
      <c r="I229" s="844"/>
      <c r="J229" s="844"/>
      <c r="K229" s="845"/>
      <c r="L229" s="846"/>
      <c r="M229" s="847"/>
      <c r="N229" s="847"/>
      <c r="O229" s="847"/>
      <c r="P229" s="847"/>
      <c r="Q229" s="847"/>
      <c r="R229" s="847"/>
      <c r="S229" s="847"/>
      <c r="T229" s="847"/>
      <c r="U229" s="847"/>
      <c r="V229" s="847"/>
      <c r="W229" s="847"/>
      <c r="X229" s="848"/>
      <c r="Y229" s="656"/>
      <c r="Z229" s="657"/>
      <c r="AA229" s="657"/>
      <c r="AB229" s="849"/>
      <c r="AC229" s="843"/>
      <c r="AD229" s="844"/>
      <c r="AE229" s="844"/>
      <c r="AF229" s="844"/>
      <c r="AG229" s="845"/>
      <c r="AH229" s="846"/>
      <c r="AI229" s="847"/>
      <c r="AJ229" s="847"/>
      <c r="AK229" s="847"/>
      <c r="AL229" s="847"/>
      <c r="AM229" s="847"/>
      <c r="AN229" s="847"/>
      <c r="AO229" s="847"/>
      <c r="AP229" s="847"/>
      <c r="AQ229" s="847"/>
      <c r="AR229" s="847"/>
      <c r="AS229" s="847"/>
      <c r="AT229" s="848"/>
      <c r="AU229" s="656"/>
      <c r="AV229" s="657"/>
      <c r="AW229" s="657"/>
      <c r="AX229" s="658"/>
    </row>
    <row r="230" spans="1:50" ht="24.75" customHeight="1" x14ac:dyDescent="0.15">
      <c r="A230" s="1067"/>
      <c r="B230" s="1068"/>
      <c r="C230" s="1068"/>
      <c r="D230" s="1068"/>
      <c r="E230" s="1068"/>
      <c r="F230" s="106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7"/>
      <c r="B231" s="1068"/>
      <c r="C231" s="1068"/>
      <c r="D231" s="1068"/>
      <c r="E231" s="1068"/>
      <c r="F231" s="106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7"/>
      <c r="B232" s="1068"/>
      <c r="C232" s="1068"/>
      <c r="D232" s="1068"/>
      <c r="E232" s="1068"/>
      <c r="F232" s="106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7"/>
      <c r="B233" s="1068"/>
      <c r="C233" s="1068"/>
      <c r="D233" s="1068"/>
      <c r="E233" s="1068"/>
      <c r="F233" s="106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7"/>
      <c r="B234" s="1068"/>
      <c r="C234" s="1068"/>
      <c r="D234" s="1068"/>
      <c r="E234" s="1068"/>
      <c r="F234" s="106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7"/>
      <c r="B235" s="1068"/>
      <c r="C235" s="1068"/>
      <c r="D235" s="1068"/>
      <c r="E235" s="1068"/>
      <c r="F235" s="106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7"/>
      <c r="B236" s="1068"/>
      <c r="C236" s="1068"/>
      <c r="D236" s="1068"/>
      <c r="E236" s="1068"/>
      <c r="F236" s="106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7"/>
      <c r="B237" s="1068"/>
      <c r="C237" s="1068"/>
      <c r="D237" s="1068"/>
      <c r="E237" s="1068"/>
      <c r="F237" s="106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7"/>
      <c r="B238" s="1068"/>
      <c r="C238" s="1068"/>
      <c r="D238" s="1068"/>
      <c r="E238" s="1068"/>
      <c r="F238" s="106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7"/>
      <c r="B239" s="1068"/>
      <c r="C239" s="1068"/>
      <c r="D239" s="1068"/>
      <c r="E239" s="1068"/>
      <c r="F239" s="106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7"/>
      <c r="B240" s="1068"/>
      <c r="C240" s="1068"/>
      <c r="D240" s="1068"/>
      <c r="E240" s="1068"/>
      <c r="F240" s="1069"/>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02"/>
    </row>
    <row r="241" spans="1:50" ht="24.75" customHeight="1" x14ac:dyDescent="0.15">
      <c r="A241" s="1067"/>
      <c r="B241" s="1068"/>
      <c r="C241" s="1068"/>
      <c r="D241" s="1068"/>
      <c r="E241" s="1068"/>
      <c r="F241" s="1069"/>
      <c r="G241" s="823" t="s">
        <v>17</v>
      </c>
      <c r="H241" s="677"/>
      <c r="I241" s="677"/>
      <c r="J241" s="677"/>
      <c r="K241" s="677"/>
      <c r="L241" s="676" t="s">
        <v>18</v>
      </c>
      <c r="M241" s="677"/>
      <c r="N241" s="677"/>
      <c r="O241" s="677"/>
      <c r="P241" s="677"/>
      <c r="Q241" s="677"/>
      <c r="R241" s="677"/>
      <c r="S241" s="677"/>
      <c r="T241" s="677"/>
      <c r="U241" s="677"/>
      <c r="V241" s="677"/>
      <c r="W241" s="677"/>
      <c r="X241" s="678"/>
      <c r="Y241" s="659" t="s">
        <v>19</v>
      </c>
      <c r="Z241" s="660"/>
      <c r="AA241" s="660"/>
      <c r="AB241" s="807"/>
      <c r="AC241" s="823" t="s">
        <v>17</v>
      </c>
      <c r="AD241" s="677"/>
      <c r="AE241" s="677"/>
      <c r="AF241" s="677"/>
      <c r="AG241" s="677"/>
      <c r="AH241" s="676" t="s">
        <v>18</v>
      </c>
      <c r="AI241" s="677"/>
      <c r="AJ241" s="677"/>
      <c r="AK241" s="677"/>
      <c r="AL241" s="677"/>
      <c r="AM241" s="677"/>
      <c r="AN241" s="677"/>
      <c r="AO241" s="677"/>
      <c r="AP241" s="677"/>
      <c r="AQ241" s="677"/>
      <c r="AR241" s="677"/>
      <c r="AS241" s="677"/>
      <c r="AT241" s="678"/>
      <c r="AU241" s="659" t="s">
        <v>19</v>
      </c>
      <c r="AV241" s="660"/>
      <c r="AW241" s="660"/>
      <c r="AX241" s="661"/>
    </row>
    <row r="242" spans="1:50" ht="24.75" customHeight="1" x14ac:dyDescent="0.15">
      <c r="A242" s="1067"/>
      <c r="B242" s="1068"/>
      <c r="C242" s="1068"/>
      <c r="D242" s="1068"/>
      <c r="E242" s="1068"/>
      <c r="F242" s="1069"/>
      <c r="G242" s="843"/>
      <c r="H242" s="844"/>
      <c r="I242" s="844"/>
      <c r="J242" s="844"/>
      <c r="K242" s="845"/>
      <c r="L242" s="846"/>
      <c r="M242" s="847"/>
      <c r="N242" s="847"/>
      <c r="O242" s="847"/>
      <c r="P242" s="847"/>
      <c r="Q242" s="847"/>
      <c r="R242" s="847"/>
      <c r="S242" s="847"/>
      <c r="T242" s="847"/>
      <c r="U242" s="847"/>
      <c r="V242" s="847"/>
      <c r="W242" s="847"/>
      <c r="X242" s="848"/>
      <c r="Y242" s="656"/>
      <c r="Z242" s="657"/>
      <c r="AA242" s="657"/>
      <c r="AB242" s="849"/>
      <c r="AC242" s="843"/>
      <c r="AD242" s="844"/>
      <c r="AE242" s="844"/>
      <c r="AF242" s="844"/>
      <c r="AG242" s="845"/>
      <c r="AH242" s="846"/>
      <c r="AI242" s="847"/>
      <c r="AJ242" s="847"/>
      <c r="AK242" s="847"/>
      <c r="AL242" s="847"/>
      <c r="AM242" s="847"/>
      <c r="AN242" s="847"/>
      <c r="AO242" s="847"/>
      <c r="AP242" s="847"/>
      <c r="AQ242" s="847"/>
      <c r="AR242" s="847"/>
      <c r="AS242" s="847"/>
      <c r="AT242" s="848"/>
      <c r="AU242" s="656"/>
      <c r="AV242" s="657"/>
      <c r="AW242" s="657"/>
      <c r="AX242" s="658"/>
    </row>
    <row r="243" spans="1:50" ht="24.75" customHeight="1" x14ac:dyDescent="0.15">
      <c r="A243" s="1067"/>
      <c r="B243" s="1068"/>
      <c r="C243" s="1068"/>
      <c r="D243" s="1068"/>
      <c r="E243" s="1068"/>
      <c r="F243" s="106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7"/>
      <c r="B244" s="1068"/>
      <c r="C244" s="1068"/>
      <c r="D244" s="1068"/>
      <c r="E244" s="1068"/>
      <c r="F244" s="106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7"/>
      <c r="B245" s="1068"/>
      <c r="C245" s="1068"/>
      <c r="D245" s="1068"/>
      <c r="E245" s="1068"/>
      <c r="F245" s="106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7"/>
      <c r="B246" s="1068"/>
      <c r="C246" s="1068"/>
      <c r="D246" s="1068"/>
      <c r="E246" s="1068"/>
      <c r="F246" s="106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7"/>
      <c r="B247" s="1068"/>
      <c r="C247" s="1068"/>
      <c r="D247" s="1068"/>
      <c r="E247" s="1068"/>
      <c r="F247" s="106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7"/>
      <c r="B248" s="1068"/>
      <c r="C248" s="1068"/>
      <c r="D248" s="1068"/>
      <c r="E248" s="1068"/>
      <c r="F248" s="106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7"/>
      <c r="B249" s="1068"/>
      <c r="C249" s="1068"/>
      <c r="D249" s="1068"/>
      <c r="E249" s="1068"/>
      <c r="F249" s="106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7"/>
      <c r="B250" s="1068"/>
      <c r="C250" s="1068"/>
      <c r="D250" s="1068"/>
      <c r="E250" s="1068"/>
      <c r="F250" s="106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7"/>
      <c r="B251" s="1068"/>
      <c r="C251" s="1068"/>
      <c r="D251" s="1068"/>
      <c r="E251" s="1068"/>
      <c r="F251" s="106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7"/>
      <c r="B252" s="1068"/>
      <c r="C252" s="1068"/>
      <c r="D252" s="1068"/>
      <c r="E252" s="1068"/>
      <c r="F252" s="106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7"/>
      <c r="B253" s="1068"/>
      <c r="C253" s="1068"/>
      <c r="D253" s="1068"/>
      <c r="E253" s="1068"/>
      <c r="F253" s="1069"/>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02"/>
    </row>
    <row r="254" spans="1:50" ht="24.75" customHeight="1" x14ac:dyDescent="0.15">
      <c r="A254" s="1067"/>
      <c r="B254" s="1068"/>
      <c r="C254" s="1068"/>
      <c r="D254" s="1068"/>
      <c r="E254" s="1068"/>
      <c r="F254" s="1069"/>
      <c r="G254" s="823" t="s">
        <v>17</v>
      </c>
      <c r="H254" s="677"/>
      <c r="I254" s="677"/>
      <c r="J254" s="677"/>
      <c r="K254" s="677"/>
      <c r="L254" s="676" t="s">
        <v>18</v>
      </c>
      <c r="M254" s="677"/>
      <c r="N254" s="677"/>
      <c r="O254" s="677"/>
      <c r="P254" s="677"/>
      <c r="Q254" s="677"/>
      <c r="R254" s="677"/>
      <c r="S254" s="677"/>
      <c r="T254" s="677"/>
      <c r="U254" s="677"/>
      <c r="V254" s="677"/>
      <c r="W254" s="677"/>
      <c r="X254" s="678"/>
      <c r="Y254" s="659" t="s">
        <v>19</v>
      </c>
      <c r="Z254" s="660"/>
      <c r="AA254" s="660"/>
      <c r="AB254" s="807"/>
      <c r="AC254" s="823" t="s">
        <v>17</v>
      </c>
      <c r="AD254" s="677"/>
      <c r="AE254" s="677"/>
      <c r="AF254" s="677"/>
      <c r="AG254" s="677"/>
      <c r="AH254" s="676" t="s">
        <v>18</v>
      </c>
      <c r="AI254" s="677"/>
      <c r="AJ254" s="677"/>
      <c r="AK254" s="677"/>
      <c r="AL254" s="677"/>
      <c r="AM254" s="677"/>
      <c r="AN254" s="677"/>
      <c r="AO254" s="677"/>
      <c r="AP254" s="677"/>
      <c r="AQ254" s="677"/>
      <c r="AR254" s="677"/>
      <c r="AS254" s="677"/>
      <c r="AT254" s="678"/>
      <c r="AU254" s="659" t="s">
        <v>19</v>
      </c>
      <c r="AV254" s="660"/>
      <c r="AW254" s="660"/>
      <c r="AX254" s="661"/>
    </row>
    <row r="255" spans="1:50" ht="24.75" customHeight="1" x14ac:dyDescent="0.15">
      <c r="A255" s="1067"/>
      <c r="B255" s="1068"/>
      <c r="C255" s="1068"/>
      <c r="D255" s="1068"/>
      <c r="E255" s="1068"/>
      <c r="F255" s="1069"/>
      <c r="G255" s="843"/>
      <c r="H255" s="844"/>
      <c r="I255" s="844"/>
      <c r="J255" s="844"/>
      <c r="K255" s="845"/>
      <c r="L255" s="846"/>
      <c r="M255" s="847"/>
      <c r="N255" s="847"/>
      <c r="O255" s="847"/>
      <c r="P255" s="847"/>
      <c r="Q255" s="847"/>
      <c r="R255" s="847"/>
      <c r="S255" s="847"/>
      <c r="T255" s="847"/>
      <c r="U255" s="847"/>
      <c r="V255" s="847"/>
      <c r="W255" s="847"/>
      <c r="X255" s="848"/>
      <c r="Y255" s="656"/>
      <c r="Z255" s="657"/>
      <c r="AA255" s="657"/>
      <c r="AB255" s="849"/>
      <c r="AC255" s="843"/>
      <c r="AD255" s="844"/>
      <c r="AE255" s="844"/>
      <c r="AF255" s="844"/>
      <c r="AG255" s="845"/>
      <c r="AH255" s="846"/>
      <c r="AI255" s="847"/>
      <c r="AJ255" s="847"/>
      <c r="AK255" s="847"/>
      <c r="AL255" s="847"/>
      <c r="AM255" s="847"/>
      <c r="AN255" s="847"/>
      <c r="AO255" s="847"/>
      <c r="AP255" s="847"/>
      <c r="AQ255" s="847"/>
      <c r="AR255" s="847"/>
      <c r="AS255" s="847"/>
      <c r="AT255" s="848"/>
      <c r="AU255" s="656"/>
      <c r="AV255" s="657"/>
      <c r="AW255" s="657"/>
      <c r="AX255" s="658"/>
    </row>
    <row r="256" spans="1:50" ht="24.75" customHeight="1" x14ac:dyDescent="0.15">
      <c r="A256" s="1067"/>
      <c r="B256" s="1068"/>
      <c r="C256" s="1068"/>
      <c r="D256" s="1068"/>
      <c r="E256" s="1068"/>
      <c r="F256" s="106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7"/>
      <c r="B257" s="1068"/>
      <c r="C257" s="1068"/>
      <c r="D257" s="1068"/>
      <c r="E257" s="1068"/>
      <c r="F257" s="106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7"/>
      <c r="B258" s="1068"/>
      <c r="C258" s="1068"/>
      <c r="D258" s="1068"/>
      <c r="E258" s="1068"/>
      <c r="F258" s="106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7"/>
      <c r="B259" s="1068"/>
      <c r="C259" s="1068"/>
      <c r="D259" s="1068"/>
      <c r="E259" s="1068"/>
      <c r="F259" s="106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7"/>
      <c r="B260" s="1068"/>
      <c r="C260" s="1068"/>
      <c r="D260" s="1068"/>
      <c r="E260" s="1068"/>
      <c r="F260" s="106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7"/>
      <c r="B261" s="1068"/>
      <c r="C261" s="1068"/>
      <c r="D261" s="1068"/>
      <c r="E261" s="1068"/>
      <c r="F261" s="106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7"/>
      <c r="B262" s="1068"/>
      <c r="C262" s="1068"/>
      <c r="D262" s="1068"/>
      <c r="E262" s="1068"/>
      <c r="F262" s="106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7"/>
      <c r="B263" s="1068"/>
      <c r="C263" s="1068"/>
      <c r="D263" s="1068"/>
      <c r="E263" s="1068"/>
      <c r="F263" s="106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7"/>
      <c r="B264" s="1068"/>
      <c r="C264" s="1068"/>
      <c r="D264" s="1068"/>
      <c r="E264" s="1068"/>
      <c r="F264" s="106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K11" sqref="A11:BK1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8">
        <v>1</v>
      </c>
      <c r="B4" s="107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8">
        <v>2</v>
      </c>
      <c r="B5" s="107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8">
        <v>3</v>
      </c>
      <c r="B6" s="107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8">
        <v>4</v>
      </c>
      <c r="B7" s="107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8">
        <v>5</v>
      </c>
      <c r="B8" s="107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8">
        <v>6</v>
      </c>
      <c r="B9" s="107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8">
        <v>7</v>
      </c>
      <c r="B10" s="107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8">
        <v>8</v>
      </c>
      <c r="B11" s="107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8">
        <v>9</v>
      </c>
      <c r="B12" s="107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8">
        <v>10</v>
      </c>
      <c r="B13" s="107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8">
        <v>11</v>
      </c>
      <c r="B14" s="107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8">
        <v>12</v>
      </c>
      <c r="B15" s="107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8">
        <v>13</v>
      </c>
      <c r="B16" s="107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8">
        <v>14</v>
      </c>
      <c r="B17" s="107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8">
        <v>15</v>
      </c>
      <c r="B18" s="107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8">
        <v>16</v>
      </c>
      <c r="B19" s="107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8">
        <v>17</v>
      </c>
      <c r="B20" s="107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8">
        <v>18</v>
      </c>
      <c r="B21" s="107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8">
        <v>19</v>
      </c>
      <c r="B22" s="107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8">
        <v>20</v>
      </c>
      <c r="B23" s="107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8">
        <v>21</v>
      </c>
      <c r="B24" s="107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8">
        <v>22</v>
      </c>
      <c r="B25" s="107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8">
        <v>23</v>
      </c>
      <c r="B26" s="107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8">
        <v>24</v>
      </c>
      <c r="B27" s="107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8">
        <v>25</v>
      </c>
      <c r="B28" s="107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8">
        <v>26</v>
      </c>
      <c r="B29" s="107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8">
        <v>27</v>
      </c>
      <c r="B30" s="107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8">
        <v>1</v>
      </c>
      <c r="B37" s="107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8">
        <v>2</v>
      </c>
      <c r="B38" s="107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8">
        <v>3</v>
      </c>
      <c r="B39" s="107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8">
        <v>4</v>
      </c>
      <c r="B40" s="107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8">
        <v>5</v>
      </c>
      <c r="B41" s="107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8">
        <v>6</v>
      </c>
      <c r="B42" s="107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8">
        <v>8</v>
      </c>
      <c r="B44" s="107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8">
        <v>9</v>
      </c>
      <c r="B45" s="107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8">
        <v>10</v>
      </c>
      <c r="B46" s="107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8">
        <v>11</v>
      </c>
      <c r="B47" s="107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8">
        <v>12</v>
      </c>
      <c r="B48" s="107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8">
        <v>13</v>
      </c>
      <c r="B49" s="107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8">
        <v>14</v>
      </c>
      <c r="B50" s="107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8">
        <v>15</v>
      </c>
      <c r="B51" s="107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8">
        <v>16</v>
      </c>
      <c r="B52" s="107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8">
        <v>17</v>
      </c>
      <c r="B53" s="107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8">
        <v>18</v>
      </c>
      <c r="B54" s="107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8">
        <v>19</v>
      </c>
      <c r="B55" s="107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8">
        <v>20</v>
      </c>
      <c r="B56" s="107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8">
        <v>21</v>
      </c>
      <c r="B57" s="107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8">
        <v>22</v>
      </c>
      <c r="B58" s="107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8">
        <v>23</v>
      </c>
      <c r="B59" s="107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8">
        <v>24</v>
      </c>
      <c r="B60" s="107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8">
        <v>25</v>
      </c>
      <c r="B61" s="107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2020-07-04T23:03:59Z</cp:lastPrinted>
  <dcterms:created xsi:type="dcterms:W3CDTF">2012-03-13T00:50:25Z</dcterms:created>
  <dcterms:modified xsi:type="dcterms:W3CDTF">2020-11-19T07:16:26Z</dcterms:modified>
</cp:coreProperties>
</file>