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<sst xmlns="http://schemas.openxmlformats.org/spreadsheetml/2006/main" count="2871" uniqueCount="638">
  <si>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</si>
  <si>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</si>
  <si>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</si>
  <si>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</si>
  <si>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</si>
  <si>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</si>
  <si>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</si>
  <si>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</si>
  <si>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</si>
  <si>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</si>
  <si>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</si>
  <si>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</si>
  <si>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</si>
  <si>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</si>
  <si>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</si>
  <si>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</si>
  <si>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</si>
  <si>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</si>
  <si>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</si>
  <si>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</si>
  <si>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</si>
  <si>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</si>
  <si>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</si>
  <si>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</si>
  <si>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</si>
  <si>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</si>
  <si>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</si>
  <si>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</si>
  <si>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</si>
  <si>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</si>
  <si>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</si>
  <si>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</si>
  <si>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</si>
  <si>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</si>
  <si>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</si>
  <si>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</si>
  <si>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</si>
  <si>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</si>
  <si>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</si>
  <si>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</si>
  <si>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</si>
  <si>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</si>
  <si>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</si>
  <si>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</si>
  <si>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</si>
  <si>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</si>
  <si>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</si>
  <si>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</si>
  <si>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</si>
  <si>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</si>
  <si>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</si>
  <si>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</si>
  <si>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</si>
  <si>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</si>
  <si>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</si>
  <si>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</si>
  <si>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</si>
  <si>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</si>
  <si>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</si>
  <si>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</si>
  <si>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</si>
  <si>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</si>
  <si>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</si>
  <si>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</si>
  <si>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</si>
  <si>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</si>
  <si>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</si>
  <si>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</si>
  <si>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</si>
  <si>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</si>
  <si>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</si>
  <si>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</si>
  <si>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</si>
  <si>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</si>
  <si>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</si>
  <si>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</si>
  <si>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</si>
  <si>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</si>
  <si>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</si>
  <si>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</si>
  <si>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</si>
  <si>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</si>
  <si>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</si>
  <si>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</si>
  <si>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</si>
  <si>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</si>
  <si>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</si>
  <si>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</si>
  <si>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</si>
  <si>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</si>
  <si>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</si>
  <si>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</si>
  <si>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</si>
  <si>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</si>
  <si>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</si>
  <si>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</si>
  <si>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</si>
  <si>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</si>
  <si>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</si>
  <si>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</si>
  <si>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</si>
  <si>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</si>
  <si>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</si>
  <si>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</si>
  <si>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</si>
  <si>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</si>
  <si>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</si>
  <si>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</si>
  <si>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</si>
  <si>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</si>
  <si>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</si>
  <si>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</si>
  <si>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</si>
  <si>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</si>
  <si>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</si>
  <si>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</si>
  <si>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</si>
  <si>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</si>
  <si>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</si>
  <si>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</si>
  <si>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</si>
  <si>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</si>
  <si>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</si>
  <si>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</si>
  <si>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</si>
  <si>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</si>
  <si>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</si>
  <si>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</si>
  <si>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</si>
  <si>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</si>
  <si>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</si>
  <si>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</si>
  <si>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</si>
  <si>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</si>
  <si>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</si>
  <si>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</si>
  <si>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</si>
  <si>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</si>
  <si>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</si>
  <si>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</si>
  <si>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</si>
  <si>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</si>
  <si>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</si>
  <si>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</si>
  <si>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</si>
  <si>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</si>
  <si>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</si>
  <si>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</si>
  <si>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</si>
  <si>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</si>
  <si>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</si>
  <si>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</si>
  <si>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</si>
  <si>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</si>
  <si>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</si>
  <si>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</si>
  <si>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</si>
  <si>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</si>
  <si>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</si>
  <si>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</si>
  <si>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</si>
  <si>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</si>
  <si>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</si>
  <si>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</si>
  <si>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</si>
  <si>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</si>
  <si>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</si>
  <si>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</si>
  <si>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</si>
  <si>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</si>
  <si>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</si>
  <si>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</si>
  <si>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</si>
  <si>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</si>
  <si>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</si>
  <si>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</si>
  <si>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</si>
  <si>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</si>
  <si>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</si>
  <si>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</si>
  <si>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</si>
  <si>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</si>
  <si>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</si>
  <si>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</si>
  <si>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</si>
  <si>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</si>
  <si>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</si>
  <si>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</si>
  <si>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</si>
  <si>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</si>
  <si>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</si>
  <si>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</si>
  <si>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</si>
  <si>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</si>
  <si>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</si>
  <si>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</si>
  <si>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</si>
  <si>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</si>
  <si>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</si>
  <si>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</si>
  <si>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</si>
  <si>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</si>
  <si>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</si>
  <si>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</si>
  <si>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</si>
  <si>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</si>
  <si>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</si>
  <si>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</si>
  <si>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</si>
  <si>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</si>
  <si>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</si>
  <si>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</si>
  <si>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</si>
  <si>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</si>
  <si>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</si>
  <si>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</si>
  <si>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</si>
  <si>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</si>
  <si>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</si>
  <si>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</si>
  <si>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</si>
  <si>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</si>
  <si>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</si>
  <si>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</si>
  <si>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</si>
  <si>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</si>
  <si>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</si>
  <si>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</si>
  <si>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</si>
  <si>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</si>
  <si>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</si>
  <si>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</si>
  <si>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</si>
  <si>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</si>
  <si>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</si>
  <si>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</si>
  <si>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</si>
  <si>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</si>
  <si>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</si>
  <si>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</si>
  <si>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</si>
  <si>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</si>
  <si>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</si>
  <si>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</si>
  <si>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</si>
  <si>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</si>
  <si>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</si>
  <si>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</si>
  <si>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</si>
  <si>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</si>
  <si>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</si>
  <si>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</si>
  <si>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</si>
  <si>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</si>
  <si>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</si>
  <si>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</si>
  <si>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</si>
  <si>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</si>
  <si>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</si>
  <si>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</si>
  <si>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</si>
  <si>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</si>
  <si>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</si>
  <si>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</si>
  <si>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</si>
  <si>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</si>
  <si>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</si>
  <si>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</si>
  <si>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</si>
  <si>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</si>
  <si>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</si>
  <si>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</si>
  <si>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</si>
  <si>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</si>
  <si>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</si>
  <si>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</si>
  <si>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</si>
  <si>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</si>
  <si>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</si>
  <si>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</si>
  <si>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</si>
  <si>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</si>
  <si>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</si>
  <si>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</si>
  <si>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</si>
  <si>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</si>
  <si>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</si>
  <si>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</si>
  <si>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</si>
  <si>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</si>
  <si>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</si>
  <si>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</si>
  <si>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</si>
  <si>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</si>
  <si>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</si>
  <si>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</si>
  <si>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</si>
  <si>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</si>
  <si>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</si>
  <si>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</si>
  <si>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</si>
  <si>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</si>
  <si>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</si>
  <si>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</si>
  <si>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</si>
  <si>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</si>
  <si>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</si>
  <si>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</si>
  <si>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</si>
  <si>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</si>
  <si>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</si>
  <si>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</si>
  <si>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</si>
  <si>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</si>
  <si>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</si>
  <si>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</si>
  <si>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</si>
  <si>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</si>
  <si>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</si>
  <si>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</si>
  <si>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</si>
  <si>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</si>
  <si>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</si>
  <si>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</si>
  <si>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</si>
  <si>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</si>
  <si>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</si>
  <si>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</si>
  <si>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</si>
  <si>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</si>
  <si>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</si>
  <si>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</si>
  <si>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</si>
  <si>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</si>
  <si>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</si>
  <si>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</si>
  <si>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</si>
  <si>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</si>
  <si>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</si>
  <si>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</si>
  <si>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</si>
  <si>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</si>
  <si>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</si>
  <si>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</si>
  <si>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</si>
  <si>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</si>
  <si>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</si>
  <si>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</si>
  <si>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</si>
  <si>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</si>
  <si>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</si>
  <si>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</si>
  <si>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</si>
  <si>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</si>
  <si>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</si>
  <si>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</si>
  <si>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</si>
  <si>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</si>
  <si>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</si>
  <si>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</si>
  <si>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</si>
  <si>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</si>
  <si>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</si>
  <si>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</si>
  <si>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</si>
  <si>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</si>
  <si>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</si>
  <si>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</si>
  <si>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</si>
  <si>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</si>
  <si>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</si>
  <si>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</si>
  <si>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</si>
  <si>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</si>
  <si>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</si>
  <si>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</si>
  <si>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</si>
  <si>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</si>
  <si>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</si>
  <si>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</si>
  <si>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</si>
  <si>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</si>
  <si>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</si>
  <si>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</si>
  <si>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</si>
  <si>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</si>
  <si>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</si>
  <si>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</si>
  <si>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</si>
  <si>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</si>
  <si>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</si>
  <si>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</si>
  <si>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</si>
  <si>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</si>
  <si>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</si>
  <si>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</si>
  <si>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</si>
  <si>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</si>
  <si>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</si>
  <si>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</si>
  <si>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</si>
  <si>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</si>
  <si>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</si>
  <si>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</si>
  <si>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</si>
  <si>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</si>
  <si>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</si>
  <si>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</si>
  <si>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</si>
  <si>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</si>
  <si>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</si>
  <si>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</si>
  <si>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</si>
  <si>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</si>
  <si>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</si>
  <si>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</si>
  <si>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</si>
  <si>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</si>
  <si>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</si>
  <si>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</si>
  <si>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</si>
  <si>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</si>
  <si>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</si>
  <si>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</si>
  <si>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</si>
  <si>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</si>
  <si>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</si>
  <si>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</si>
  <si>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</si>
  <si>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</si>
  <si>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</si>
  <si>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</si>
  <si>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</si>
  <si>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</si>
  <si>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</si>
  <si>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</si>
  <si>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</si>
  <si>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</si>
  <si>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</si>
  <si>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</si>
  <si>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</si>
  <si>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</si>
  <si>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</si>
  <si>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</si>
  <si>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</si>
  <si>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</si>
  <si>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</si>
  <si>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</si>
  <si>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</si>
  <si>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</si>
  <si>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</si>
  <si>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</si>
  <si>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</si>
  <si>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</si>
  <si>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</si>
  <si>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</si>
  <si>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</si>
  <si>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</si>
  <si>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</si>
  <si>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</si>
  <si>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</si>
  <si>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</si>
  <si>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</si>
  <si>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</si>
  <si>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</si>
  <si>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</si>
  <si>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</si>
  <si>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</si>
  <si>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</si>
  <si>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</si>
  <si>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</si>
  <si>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</si>
  <si>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</si>
  <si>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</si>
  <si>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</si>
  <si>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</si>
  <si>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</si>
  <si>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</si>
  <si>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</si>
  <si>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</si>
  <si>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</si>
  <si>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</si>
  <si>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</si>
  <si>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</si>
  <si>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</si>
  <si>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</si>
  <si>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</si>
  <si>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</si>
  <si>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</si>
  <si>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</si>
  <si>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</si>
  <si>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</si>
  <si>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</si>
  <si>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</si>
  <si>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</si>
  <si>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</si>
  <si>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</si>
  <si>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</si>
  <si>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</si>
  <si>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</si>
  <si>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</si>
  <si>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</si>
  <si>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</si>
  <si>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</si>
  <si>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</si>
  <si>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</si>
  <si>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</si>
  <si>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</si>
  <si>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</si>
  <si>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</si>
  <si>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</si>
  <si>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</si>
  <si>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</si>
  <si>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</si>
  <si>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</si>
  <si>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</si>
  <si>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</si>
  <si>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</si>
  <si>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</si>
  <si>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</si>
  <si>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</si>
  <si>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</si>
  <si>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</si>
  <si>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</si>
  <si>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</si>
  <si>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</si>
  <si>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</si>
  <si>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</si>
  <si>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</si>
  <si>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</si>
  <si>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</si>
  <si>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</si>
  <si>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</si>
  <si>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</si>
  <si>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</si>
  <si>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</si>
  <si>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</si>
  <si>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</si>
  <si>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</si>
  <si>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</si>
  <si>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</si>
  <si>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</si>
  <si>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</si>
  <si>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</si>
  <si>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</si>
  <si>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</si>
  <si>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</si>
  <si>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</si>
  <si>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</si>
  <si>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</si>
  <si>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</si>
  <si>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</si>
  <si>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</si>
  <si>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</si>
  <si>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</si>
  <si>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</si>
  <si>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</si>
  <si>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</si>
  <si>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</si>
  <si>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</si>
  <si>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</si>
  <si>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</si>
  <si>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</si>
  <si>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</si>
  <si>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</si>
  <si>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</si>
  <si>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</si>
  <si>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</si>
  <si>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</si>
  <si>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</si>
  <si>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</si>
  <si>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</si>
  <si>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</si>
  <si>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</si>
  <si>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</si>
  <si>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</si>
  <si>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</si>
  <si>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臨床研修修了者アンケート調査費</t>
  </si>
  <si>
    <t>平成２２年度</t>
  </si>
  <si>
    <t>医事課臨床研修推進室</t>
  </si>
  <si>
    <t>平成15年6月12日医政発第0612004号「医師法第16条の2第1項に規定する臨床研修に関する省令の施行について」</t>
  </si>
  <si>
    <t>医師臨床研修を修了する医師からの、各自が経験した臨床研修のﾌﾟﾛｸﾞﾗﾑ、進路希望、希望勤務地等の情報をアンケート調査により収集し、へき地や離島、産科・小児科等の診療科への医師の誘導策を検討する材料とするとともに、臨床研修制度の評価及び継続的な見直しの検討の材料とするもの</t>
  </si>
  <si>
    <t>毎年３月末までに臨床研修を修了する全ての医師にアンケート調査を実施</t>
  </si>
  <si>
    <t>庁費</t>
  </si>
  <si>
    <t>アンケート回収率について前年度以上とする。</t>
  </si>
  <si>
    <t>アンケート回収率</t>
  </si>
  <si>
    <t>臨床研修修了者等アンケート調査結果
※年内をメドに集計予定</t>
    <rPh sb="15" eb="17">
      <t>ケッカ</t>
    </rPh>
    <rPh sb="19" eb="21">
      <t>ネンナイ</t>
    </rPh>
    <rPh sb="25" eb="27">
      <t>シュウケイ</t>
    </rPh>
    <rPh sb="27" eb="29">
      <t>ヨテイ</t>
    </rPh>
    <phoneticPr fontId="5"/>
  </si>
  <si>
    <t>調査客体数</t>
  </si>
  <si>
    <t>人</t>
  </si>
  <si>
    <t>円</t>
  </si>
  <si>
    <t>　　X/Y</t>
  </si>
  <si>
    <t>1,965,924円
/6,629件</t>
    <phoneticPr fontId="5"/>
  </si>
  <si>
    <t>20,68,000円
／6,629件</t>
    <phoneticPr fontId="5"/>
  </si>
  <si>
    <t>施策大目標２　必要な医療従事者を確保するとともに、資質の向上を図ること</t>
  </si>
  <si>
    <t>医療従事者の資質の向上を図ること （施策目標Ⅰ－２－２）</t>
  </si>
  <si>
    <t>単位あたりのコスト＝X／Y
X:執行額
Y:アンケート回収枚数</t>
    <phoneticPr fontId="5"/>
  </si>
  <si>
    <t>研修医の満足度調査（満足度５段階評価のうち４段階以上の回答者の割合）</t>
  </si>
  <si>
    <t>%</t>
    <phoneticPr fontId="5"/>
  </si>
  <si>
    <t>%</t>
    <phoneticPr fontId="5"/>
  </si>
  <si>
    <t>アンケート回収率を向上させ医療従事者の満足度を精緻に調査していくことは、臨床研修の充実につながり、結果として資質の高い医師を養成することができる。</t>
  </si>
  <si>
    <t>医師臨床研修を修了する医師から収集したアンケートにより、臨床研修制度の評価及び見直しの検討材料等とするためのものであり、臨床研修の質の向上に資する重要な事業であり、国費を投入すべき。</t>
    <phoneticPr fontId="5"/>
  </si>
  <si>
    <t>医師臨床研修は医師法の改正における付帯決議において、国が実施すべき事業とされており、医師臨床研修制度の見直しについても引き続き国が実施すべき事業である。</t>
    <phoneticPr fontId="5"/>
  </si>
  <si>
    <t>医師臨床研修を修了する医師から収集したアンケートにより、臨床研修制度の評価及び見直しの検討材料等とするためのものであり、臨床研修の質の向上に資する優性度の高い事業である。</t>
    <phoneticPr fontId="5"/>
  </si>
  <si>
    <t>少額随意契約であり、支出先については妥当である。</t>
    <phoneticPr fontId="5"/>
  </si>
  <si>
    <t>無</t>
  </si>
  <si>
    <t>経費削減に努めており、受益者との負担関係は妥当である。</t>
    <phoneticPr fontId="5"/>
  </si>
  <si>
    <t>合理的かつ必要な経費に限られているため、単位あたりのコスト水準は妥当である。</t>
    <phoneticPr fontId="5"/>
  </si>
  <si>
    <t>‐</t>
  </si>
  <si>
    <t>必要最低限の経費のみの予算計上としている</t>
    <phoneticPr fontId="5"/>
  </si>
  <si>
    <t>-</t>
    <phoneticPr fontId="5"/>
  </si>
  <si>
    <t>複数社より見積を取り、より低価格で実施できるよう努めている</t>
    <phoneticPr fontId="5"/>
  </si>
  <si>
    <t>30年度実績は現在集計中ではあるものの、達成率について、高い水準で推移しており、見合ったものとなっている。</t>
    <rPh sb="2" eb="4">
      <t>ネンド</t>
    </rPh>
    <rPh sb="4" eb="6">
      <t>ジッセキ</t>
    </rPh>
    <rPh sb="7" eb="9">
      <t>ゲンザイ</t>
    </rPh>
    <rPh sb="9" eb="11">
      <t>シュウケイ</t>
    </rPh>
    <rPh sb="11" eb="12">
      <t>チュウ</t>
    </rPh>
    <rPh sb="20" eb="23">
      <t>タッセイリツ</t>
    </rPh>
    <rPh sb="28" eb="29">
      <t>タカ</t>
    </rPh>
    <rPh sb="30" eb="32">
      <t>スイジュン</t>
    </rPh>
    <rPh sb="33" eb="35">
      <t>スイイ</t>
    </rPh>
    <rPh sb="40" eb="42">
      <t>ミア</t>
    </rPh>
    <phoneticPr fontId="5"/>
  </si>
  <si>
    <t>アンケートの回収率の向上を目標とし、対前年度比で向上している。</t>
    <phoneticPr fontId="5"/>
  </si>
  <si>
    <t>アンケート調査の結果は、制度見直しにかかる検討材料として活用している。</t>
    <phoneticPr fontId="5"/>
  </si>
  <si>
    <t>本調査は、調査客対数がほぼ横ばいで推移し、また、30年度実績は現在集計中ではあるものの、アンケート回収率も高い水準で維持していることから、今後も医師臨床研修を修了する医師に対して、各自が実際に経験した臨床研修プログラム、希望する進路、勤務地、条件や出身地、出身大学等の情報を求め、へき地や離島、産科・小児科等への医師の誘導策等を検討するために、継続的なアンケートが必要である。</t>
    <rPh sb="26" eb="28">
      <t>ネンド</t>
    </rPh>
    <rPh sb="28" eb="30">
      <t>ジッセキ</t>
    </rPh>
    <rPh sb="31" eb="33">
      <t>ゲンザイ</t>
    </rPh>
    <rPh sb="33" eb="36">
      <t>シュウケイチュウ</t>
    </rPh>
    <phoneticPr fontId="5"/>
  </si>
  <si>
    <t>臨床研修修了証の交付日にアンケートを配布し、併せて記載してもらうなど、アンケート回収率の向上策を実施している。
また、より少ない予算で同等以上の成果を引き出すため、毎年複数社から見積を取り、より低価格で実施するようにしている。</t>
    <phoneticPr fontId="5"/>
  </si>
  <si>
    <t>56</t>
  </si>
  <si>
    <t>847</t>
  </si>
  <si>
    <t>59</t>
  </si>
  <si>
    <t>735</t>
  </si>
  <si>
    <t>60</t>
  </si>
  <si>
    <t>51</t>
  </si>
  <si>
    <t>0062</t>
  </si>
  <si>
    <t>0067</t>
    <phoneticPr fontId="5"/>
  </si>
  <si>
    <t>A.三菱ＵＦＪリサーチ＆コンサルティング株式会社</t>
    <phoneticPr fontId="5"/>
  </si>
  <si>
    <t>雑役務費</t>
    <rPh sb="0" eb="2">
      <t>ザツエキ</t>
    </rPh>
    <rPh sb="2" eb="3">
      <t>ム</t>
    </rPh>
    <rPh sb="3" eb="4">
      <t>ヒ</t>
    </rPh>
    <phoneticPr fontId="5"/>
  </si>
  <si>
    <t>臨床研修修了者等アンケート調査分析業務</t>
    <phoneticPr fontId="5"/>
  </si>
  <si>
    <t>三菱ＵＦＪリサーチ＆コンサルティング株式会社</t>
  </si>
  <si>
    <t>臨床研修修了者等アンケート調査分析業務</t>
  </si>
  <si>
    <t>株式会社イマージュ</t>
  </si>
  <si>
    <t>臨床研修修了者等アンケート調査集計業務</t>
  </si>
  <si>
    <t>-</t>
    <phoneticPr fontId="5"/>
  </si>
  <si>
    <t>室長：児玉　大輔</t>
    <rPh sb="0" eb="2">
      <t>シツチョウ</t>
    </rPh>
    <rPh sb="3" eb="5">
      <t>コダマ</t>
    </rPh>
    <rPh sb="6" eb="8">
      <t>ダイスケ</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</si>
  <si>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</si>
  <si>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</si>
  <si>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</si>
  <si>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</si>
  <si>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20,68,000円
／6,629件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</si>
</sst>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87406</xdr:colOff>
      <xdr:row>116</xdr:row>
      <xdr:rowOff>192741</xdr:rowOff>
    </xdr:from>
    <xdr:ext cx="740335" cy="407895"/>
    <xdr:sp macro="" textlink="">
      <xdr:nvSpPr>
        <xdr:cNvPr id="4" name="テキスト ボックス 3"/>
        <xdr:cNvSpPr txBox="1"/>
      </xdr:nvSpPr>
      <xdr:spPr>
        <a:xfrm>
          <a:off x="7752230" y="13124329"/>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20170</xdr:colOff>
      <xdr:row>115</xdr:row>
      <xdr:rowOff>0</xdr:rowOff>
    </xdr:from>
    <xdr:ext cx="740335" cy="407895"/>
    <xdr:sp macro="" textlink="">
      <xdr:nvSpPr>
        <xdr:cNvPr id="5" name="テキスト ボックス 4"/>
        <xdr:cNvSpPr txBox="1"/>
      </xdr:nvSpPr>
      <xdr:spPr>
        <a:xfrm>
          <a:off x="7684994" y="12640235"/>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82497</xdr:colOff>
      <xdr:row>742</xdr:row>
      <xdr:rowOff>302559</xdr:rowOff>
    </xdr:from>
    <xdr:to>
      <xdr:col>33</xdr:col>
      <xdr:colOff>117422</xdr:colOff>
      <xdr:row>745</xdr:row>
      <xdr:rowOff>73787</xdr:rowOff>
    </xdr:to>
    <xdr:sp macro="" textlink="">
      <xdr:nvSpPr>
        <xdr:cNvPr id="6" name="正方形/長方形 5"/>
        <xdr:cNvSpPr/>
      </xdr:nvSpPr>
      <xdr:spPr>
        <a:xfrm>
          <a:off x="3882972" y="40755234"/>
          <a:ext cx="2835275" cy="8285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14</xdr:col>
      <xdr:colOff>1</xdr:colOff>
      <xdr:row>745</xdr:row>
      <xdr:rowOff>311334</xdr:rowOff>
    </xdr:from>
    <xdr:to>
      <xdr:col>42</xdr:col>
      <xdr:colOff>54429</xdr:colOff>
      <xdr:row>748</xdr:row>
      <xdr:rowOff>330199</xdr:rowOff>
    </xdr:to>
    <xdr:sp macro="" textlink="">
      <xdr:nvSpPr>
        <xdr:cNvPr id="7" name="テキスト ボックス 6"/>
        <xdr:cNvSpPr txBox="1"/>
      </xdr:nvSpPr>
      <xdr:spPr>
        <a:xfrm>
          <a:off x="2800351" y="41821284"/>
          <a:ext cx="5655128" cy="10761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医師臨床研修を修了する医師からアンケート調査を行い、医師の誘導策を検討する材料とするとともに、臨床研修制度の評価及び継続的な見直しの検討の材料とするもの</a:t>
          </a:r>
          <a:r>
            <a:rPr kumimoji="1" lang="en-US" altLang="ja-JP" sz="1100"/>
            <a:t>〕</a:t>
          </a:r>
          <a:endParaRPr kumimoji="1" lang="ja-JP" altLang="en-US" sz="1100"/>
        </a:p>
      </xdr:txBody>
    </xdr:sp>
    <xdr:clientData/>
  </xdr:twoCellAnchor>
  <xdr:twoCellAnchor>
    <xdr:from>
      <xdr:col>21</xdr:col>
      <xdr:colOff>73397</xdr:colOff>
      <xdr:row>751</xdr:row>
      <xdr:rowOff>189831</xdr:rowOff>
    </xdr:from>
    <xdr:to>
      <xdr:col>31</xdr:col>
      <xdr:colOff>200105</xdr:colOff>
      <xdr:row>752</xdr:row>
      <xdr:rowOff>325956</xdr:rowOff>
    </xdr:to>
    <xdr:sp macro="" textlink="">
      <xdr:nvSpPr>
        <xdr:cNvPr id="8" name="テキスト ボックス 7"/>
        <xdr:cNvSpPr txBox="1"/>
      </xdr:nvSpPr>
      <xdr:spPr>
        <a:xfrm>
          <a:off x="4273922" y="43814331"/>
          <a:ext cx="2126958" cy="48855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122411</xdr:colOff>
      <xdr:row>753</xdr:row>
      <xdr:rowOff>10591</xdr:rowOff>
    </xdr:from>
    <xdr:to>
      <xdr:col>35</xdr:col>
      <xdr:colOff>141916</xdr:colOff>
      <xdr:row>755</xdr:row>
      <xdr:rowOff>46036</xdr:rowOff>
    </xdr:to>
    <xdr:sp macro="" textlink="">
      <xdr:nvSpPr>
        <xdr:cNvPr id="9" name="正方形/長方形 8"/>
        <xdr:cNvSpPr/>
      </xdr:nvSpPr>
      <xdr:spPr>
        <a:xfrm>
          <a:off x="3522836" y="44339941"/>
          <a:ext cx="3619955" cy="7402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Ａ．三菱ＵＦＪリサーチ＆コンサルティング株式会社等（</a:t>
          </a:r>
          <a:r>
            <a:rPr kumimoji="1" lang="en-US" altLang="ja-JP" sz="1100">
              <a:solidFill>
                <a:schemeClr val="tx1"/>
              </a:solidFill>
            </a:rPr>
            <a:t>2</a:t>
          </a:r>
          <a:r>
            <a:rPr kumimoji="1" lang="ja-JP" altLang="en-US" sz="1100">
              <a:solidFill>
                <a:schemeClr val="tx1"/>
              </a:solidFill>
            </a:rPr>
            <a:t>）</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26</xdr:col>
      <xdr:colOff>115608</xdr:colOff>
      <xdr:row>748</xdr:row>
      <xdr:rowOff>75640</xdr:rowOff>
    </xdr:from>
    <xdr:to>
      <xdr:col>26</xdr:col>
      <xdr:colOff>115608</xdr:colOff>
      <xdr:row>751</xdr:row>
      <xdr:rowOff>254558</xdr:rowOff>
    </xdr:to>
    <xdr:cxnSp macro="">
      <xdr:nvCxnSpPr>
        <xdr:cNvPr id="10" name="直線矢印コネクタ 9"/>
        <xdr:cNvCxnSpPr/>
      </xdr:nvCxnSpPr>
      <xdr:spPr>
        <a:xfrm rot="5400000">
          <a:off x="4698161" y="43260962"/>
          <a:ext cx="123619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190501</xdr:colOff>
      <xdr:row>755</xdr:row>
      <xdr:rowOff>134470</xdr:rowOff>
    </xdr:from>
    <xdr:to>
      <xdr:col>34</xdr:col>
      <xdr:colOff>78442</xdr:colOff>
      <xdr:row>757</xdr:row>
      <xdr:rowOff>342900</xdr:rowOff>
    </xdr:to>
    <xdr:sp macro="" textlink="">
      <xdr:nvSpPr>
        <xdr:cNvPr id="11" name="テキスト ボックス 10"/>
        <xdr:cNvSpPr txBox="1"/>
      </xdr:nvSpPr>
      <xdr:spPr>
        <a:xfrm>
          <a:off x="3990976" y="45168670"/>
          <a:ext cx="2888316" cy="91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臨床研修修了者アンケート調査集計分析等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9" zoomScale="85" zoomScaleNormal="75" zoomScaleSheetLayoutView="8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69</v>
      </c>
      <c r="AT2" s="218"/>
      <c r="AU2" s="218"/>
      <c r="AV2" s="51" t="str">
        <f>IF(AW2="", "", "-")</f>
        <v/>
      </c>
      <c r="AW2" s="401"/>
      <c r="AX2" s="401"/>
    </row>
    <row r="3" spans="1:50" ht="21" customHeight="1" thickBot="1" x14ac:dyDescent="0.2">
      <c r="A3" s="528" t="s">
        <v>431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563</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577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578</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579</v>
      </c>
      <c r="AF5" s="725"/>
      <c r="AG5" s="725"/>
      <c r="AH5" s="725"/>
      <c r="AI5" s="725"/>
      <c r="AJ5" s="725"/>
      <c r="AK5" s="725"/>
      <c r="AL5" s="725"/>
      <c r="AM5" s="725"/>
      <c r="AN5" s="725"/>
      <c r="AO5" s="725"/>
      <c r="AP5" s="726"/>
      <c r="AQ5" s="727" t="s">
        <v>632</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633</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580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581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582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2</v>
      </c>
      <c r="Q13" s="117"/>
      <c r="R13" s="117"/>
      <c r="S13" s="117"/>
      <c r="T13" s="117"/>
      <c r="U13" s="117"/>
      <c r="V13" s="118"/>
      <c r="W13" s="116">
        <v>2</v>
      </c>
      <c r="X13" s="117"/>
      <c r="Y13" s="117"/>
      <c r="Z13" s="117"/>
      <c r="AA13" s="117"/>
      <c r="AB13" s="117"/>
      <c r="AC13" s="118"/>
      <c r="AD13" s="116">
        <v>2</v>
      </c>
      <c r="AE13" s="117"/>
      <c r="AF13" s="117"/>
      <c r="AG13" s="117"/>
      <c r="AH13" s="117"/>
      <c r="AI13" s="117"/>
      <c r="AJ13" s="118"/>
      <c r="AK13" s="116">
        <v>2</v>
      </c>
      <c r="AL13" s="117"/>
      <c r="AM13" s="117"/>
      <c r="AN13" s="117"/>
      <c r="AO13" s="117"/>
      <c r="AP13" s="117"/>
      <c r="AQ13" s="118"/>
      <c r="AR13" s="113">
        <v>2</v>
      </c>
      <c r="AS13" s="114"/>
      <c r="AT13" s="114"/>
      <c r="AU13" s="114"/>
      <c r="AV13" s="114"/>
      <c r="AW13" s="114"/>
      <c r="AX13" s="398"/>
    </row>
    <row r="14" spans="1:50" ht="21" customHeight="1" x14ac:dyDescent="0.15">
      <c r="A14" s="146"/>
      <c r="B14" s="147"/>
      <c r="C14" s="147"/>
      <c r="D14" s="147"/>
      <c r="E14" s="147"/>
      <c r="F14" s="148"/>
      <c r="G14" s="752"/>
      <c r="H14" s="753"/>
      <c r="I14" s="580" t="s">
        <v>8</v>
      </c>
      <c r="J14" s="634"/>
      <c r="K14" s="634"/>
      <c r="L14" s="634"/>
      <c r="M14" s="634"/>
      <c r="N14" s="634"/>
      <c r="O14" s="635"/>
      <c r="P14" s="116" t="s">
        <v>570</v>
      </c>
      <c r="Q14" s="117"/>
      <c r="R14" s="117"/>
      <c r="S14" s="117"/>
      <c r="T14" s="117"/>
      <c r="U14" s="117"/>
      <c r="V14" s="118"/>
      <c r="W14" s="116" t="s">
        <v>570</v>
      </c>
      <c r="X14" s="117"/>
      <c r="Y14" s="117"/>
      <c r="Z14" s="117"/>
      <c r="AA14" s="117"/>
      <c r="AB14" s="117"/>
      <c r="AC14" s="118"/>
      <c r="AD14" s="116"/>
      <c r="AE14" s="117"/>
      <c r="AF14" s="117"/>
      <c r="AG14" s="117"/>
      <c r="AH14" s="117"/>
      <c r="AI14" s="117"/>
      <c r="AJ14" s="118"/>
      <c r="AK14" s="116"/>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80" t="s">
        <v>51</v>
      </c>
      <c r="J15" s="581"/>
      <c r="K15" s="581"/>
      <c r="L15" s="581"/>
      <c r="M15" s="581"/>
      <c r="N15" s="581"/>
      <c r="O15" s="582"/>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80" t="s">
        <v>52</v>
      </c>
      <c r="J16" s="581"/>
      <c r="K16" s="581"/>
      <c r="L16" s="581"/>
      <c r="M16" s="581"/>
      <c r="N16" s="581"/>
      <c r="O16" s="582"/>
      <c r="P16" s="116" t="s">
        <v>570</v>
      </c>
      <c r="Q16" s="117"/>
      <c r="R16" s="117"/>
      <c r="S16" s="117"/>
      <c r="T16" s="117"/>
      <c r="U16" s="117"/>
      <c r="V16" s="118"/>
      <c r="W16" s="116" t="s">
        <v>570</v>
      </c>
      <c r="X16" s="117"/>
      <c r="Y16" s="117"/>
      <c r="Z16" s="117"/>
      <c r="AA16" s="117"/>
      <c r="AB16" s="117"/>
      <c r="AC16" s="118"/>
      <c r="AD16" s="116"/>
      <c r="AE16" s="117"/>
      <c r="AF16" s="117"/>
      <c r="AG16" s="117"/>
      <c r="AH16" s="117"/>
      <c r="AI16" s="117"/>
      <c r="AJ16" s="118"/>
      <c r="AK16" s="116"/>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4"/>
      <c r="K17" s="634"/>
      <c r="L17" s="634"/>
      <c r="M17" s="634"/>
      <c r="N17" s="634"/>
      <c r="O17" s="635"/>
      <c r="P17" s="116" t="s">
        <v>570</v>
      </c>
      <c r="Q17" s="117"/>
      <c r="R17" s="117"/>
      <c r="S17" s="117"/>
      <c r="T17" s="117"/>
      <c r="U17" s="117"/>
      <c r="V17" s="118"/>
      <c r="W17" s="116" t="s">
        <v>570</v>
      </c>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2</v>
      </c>
      <c r="Q18" s="123"/>
      <c r="R18" s="123"/>
      <c r="S18" s="123"/>
      <c r="T18" s="123"/>
      <c r="U18" s="123"/>
      <c r="V18" s="124"/>
      <c r="W18" s="122">
        <f>SUM(W13:AC17)</f>
        <v>2</v>
      </c>
      <c r="X18" s="123"/>
      <c r="Y18" s="123"/>
      <c r="Z18" s="123"/>
      <c r="AA18" s="123"/>
      <c r="AB18" s="123"/>
      <c r="AC18" s="124"/>
      <c r="AD18" s="122">
        <f>SUM(AD13:AJ17)</f>
        <v>2</v>
      </c>
      <c r="AE18" s="123"/>
      <c r="AF18" s="123"/>
      <c r="AG18" s="123"/>
      <c r="AH18" s="123"/>
      <c r="AI18" s="123"/>
      <c r="AJ18" s="124"/>
      <c r="AK18" s="122">
        <f>SUM(AK13:AQ17)</f>
        <v>2</v>
      </c>
      <c r="AL18" s="123"/>
      <c r="AM18" s="123"/>
      <c r="AN18" s="123"/>
      <c r="AO18" s="123"/>
      <c r="AP18" s="123"/>
      <c r="AQ18" s="124"/>
      <c r="AR18" s="122">
        <f>SUM(AR13:AX17)</f>
        <v>2</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c r="Q19" s="117"/>
      <c r="R19" s="117"/>
      <c r="S19" s="117"/>
      <c r="T19" s="117"/>
      <c r="U19" s="117"/>
      <c r="V19" s="118"/>
      <c r="W19" s="116"/>
      <c r="X19" s="117"/>
      <c r="Y19" s="117"/>
      <c r="Z19" s="117"/>
      <c r="AA19" s="117"/>
      <c r="AB19" s="117"/>
      <c r="AC19" s="118"/>
      <c r="AD19" s="116">
        <v>1.96</v>
      </c>
      <c r="AE19" s="117"/>
      <c r="AF19" s="117"/>
      <c r="AG19" s="117"/>
      <c r="AH19" s="117"/>
      <c r="AI19" s="117"/>
      <c r="AJ19" s="118"/>
      <c r="AK19" s="488"/>
      <c r="AL19" s="488"/>
      <c r="AM19" s="488"/>
      <c r="AN19" s="488"/>
      <c r="AO19" s="488"/>
      <c r="AP19" s="488"/>
      <c r="AQ19" s="488"/>
      <c r="AR19" s="488"/>
      <c r="AS19" s="488"/>
      <c r="AT19" s="488"/>
      <c r="AU19" s="488"/>
      <c r="AV19" s="488"/>
      <c r="AW19" s="488"/>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v>
      </c>
      <c r="Q20" s="544"/>
      <c r="R20" s="544"/>
      <c r="S20" s="544"/>
      <c r="T20" s="544"/>
      <c r="U20" s="544"/>
      <c r="V20" s="544"/>
      <c r="W20" s="544">
        <f t="shared" ref="W20" si="0">IF(W18=0, "-", SUM(W19)/W18)</f>
        <v>0</v>
      </c>
      <c r="X20" s="544"/>
      <c r="Y20" s="544"/>
      <c r="Z20" s="544"/>
      <c r="AA20" s="544"/>
      <c r="AB20" s="544"/>
      <c r="AC20" s="544"/>
      <c r="AD20" s="544">
        <f t="shared" ref="AD20" si="1">IF(AD18=0, "-", SUM(AD19)/AD18)</f>
        <v>0.98</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9"/>
      <c r="B21" s="150"/>
      <c r="C21" s="150"/>
      <c r="D21" s="150"/>
      <c r="E21" s="150"/>
      <c r="F21" s="151"/>
      <c r="G21" s="932" t="s">
        <v>358</v>
      </c>
      <c r="H21" s="933"/>
      <c r="I21" s="933"/>
      <c r="J21" s="933"/>
      <c r="K21" s="933"/>
      <c r="L21" s="933"/>
      <c r="M21" s="933"/>
      <c r="N21" s="933"/>
      <c r="O21" s="933"/>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0.98</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583</v>
      </c>
      <c r="H23" s="191"/>
      <c r="I23" s="191"/>
      <c r="J23" s="191"/>
      <c r="K23" s="191"/>
      <c r="L23" s="191"/>
      <c r="M23" s="191"/>
      <c r="N23" s="191"/>
      <c r="O23" s="192"/>
      <c r="P23" s="113">
        <v>2</v>
      </c>
      <c r="Q23" s="114"/>
      <c r="R23" s="114"/>
      <c r="S23" s="114"/>
      <c r="T23" s="114"/>
      <c r="U23" s="114"/>
      <c r="V23" s="115"/>
      <c r="W23" s="113">
        <v>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v>
      </c>
      <c r="Q29" s="117"/>
      <c r="R29" s="117"/>
      <c r="S29" s="117"/>
      <c r="T29" s="117"/>
      <c r="U29" s="117"/>
      <c r="V29" s="118"/>
      <c r="W29" s="222">
        <f>AR13</f>
        <v>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5" t="s">
        <v>146</v>
      </c>
      <c r="H30" s="394"/>
      <c r="I30" s="394"/>
      <c r="J30" s="394"/>
      <c r="K30" s="394"/>
      <c r="L30" s="394"/>
      <c r="M30" s="394"/>
      <c r="N30" s="394"/>
      <c r="O30" s="584"/>
      <c r="P30" s="583" t="s">
        <v>59</v>
      </c>
      <c r="Q30" s="394"/>
      <c r="R30" s="394"/>
      <c r="S30" s="394"/>
      <c r="T30" s="394"/>
      <c r="U30" s="394"/>
      <c r="V30" s="394"/>
      <c r="W30" s="394"/>
      <c r="X30" s="584"/>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6" t="s">
        <v>235</v>
      </c>
      <c r="AR30" s="647"/>
      <c r="AS30" s="647"/>
      <c r="AT30" s="648"/>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20"/>
      <c r="B32" s="518"/>
      <c r="C32" s="518"/>
      <c r="D32" s="518"/>
      <c r="E32" s="518"/>
      <c r="F32" s="519"/>
      <c r="G32" s="545" t="s">
        <v>584</v>
      </c>
      <c r="H32" s="546"/>
      <c r="I32" s="546"/>
      <c r="J32" s="546"/>
      <c r="K32" s="546"/>
      <c r="L32" s="546"/>
      <c r="M32" s="546"/>
      <c r="N32" s="546"/>
      <c r="O32" s="547"/>
      <c r="P32" s="165" t="s">
        <v>585</v>
      </c>
      <c r="Q32" s="165"/>
      <c r="R32" s="165"/>
      <c r="S32" s="165"/>
      <c r="T32" s="165"/>
      <c r="U32" s="165"/>
      <c r="V32" s="165"/>
      <c r="W32" s="165"/>
      <c r="X32" s="236"/>
      <c r="Y32" s="342" t="s">
        <v>12</v>
      </c>
      <c r="Z32" s="554"/>
      <c r="AA32" s="555"/>
      <c r="AB32" s="556" t="s">
        <v>377</v>
      </c>
      <c r="AC32" s="556"/>
      <c r="AD32" s="556"/>
      <c r="AE32" s="368">
        <v>85.9</v>
      </c>
      <c r="AF32" s="369"/>
      <c r="AG32" s="369"/>
      <c r="AH32" s="369"/>
      <c r="AI32" s="368">
        <v>81.900000000000006</v>
      </c>
      <c r="AJ32" s="369"/>
      <c r="AK32" s="369"/>
      <c r="AL32" s="369"/>
      <c r="AM32" s="368">
        <v>85.4</v>
      </c>
      <c r="AN32" s="369"/>
      <c r="AO32" s="369"/>
      <c r="AP32" s="369"/>
      <c r="AQ32" s="119" t="s">
        <v>570</v>
      </c>
      <c r="AR32" s="120"/>
      <c r="AS32" s="120"/>
      <c r="AT32" s="121"/>
      <c r="AU32" s="369" t="s">
        <v>570</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377</v>
      </c>
      <c r="AC33" s="527"/>
      <c r="AD33" s="527"/>
      <c r="AE33" s="368">
        <v>83</v>
      </c>
      <c r="AF33" s="369"/>
      <c r="AG33" s="369"/>
      <c r="AH33" s="369"/>
      <c r="AI33" s="368">
        <v>85.9</v>
      </c>
      <c r="AJ33" s="369"/>
      <c r="AK33" s="369"/>
      <c r="AL33" s="369"/>
      <c r="AM33" s="368">
        <v>81.900000000000006</v>
      </c>
      <c r="AN33" s="369"/>
      <c r="AO33" s="369"/>
      <c r="AP33" s="369"/>
      <c r="AQ33" s="119">
        <v>85.9</v>
      </c>
      <c r="AR33" s="120"/>
      <c r="AS33" s="120"/>
      <c r="AT33" s="121"/>
      <c r="AU33" s="369">
        <v>85.9</v>
      </c>
      <c r="AV33" s="369"/>
      <c r="AW33" s="369"/>
      <c r="AX33" s="371"/>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499" t="s">
        <v>182</v>
      </c>
      <c r="AC34" s="499"/>
      <c r="AD34" s="499"/>
      <c r="AE34" s="368">
        <v>103.5</v>
      </c>
      <c r="AF34" s="369"/>
      <c r="AG34" s="369"/>
      <c r="AH34" s="369"/>
      <c r="AI34" s="368">
        <v>95.3</v>
      </c>
      <c r="AJ34" s="369"/>
      <c r="AK34" s="369"/>
      <c r="AL34" s="369"/>
      <c r="AM34" s="368">
        <v>104.3</v>
      </c>
      <c r="AN34" s="369"/>
      <c r="AO34" s="369"/>
      <c r="AP34" s="369"/>
      <c r="AQ34" s="119" t="s">
        <v>570</v>
      </c>
      <c r="AR34" s="120"/>
      <c r="AS34" s="120"/>
      <c r="AT34" s="121"/>
      <c r="AU34" s="369" t="s">
        <v>570</v>
      </c>
      <c r="AV34" s="369"/>
      <c r="AW34" s="369"/>
      <c r="AX34" s="371"/>
    </row>
    <row r="35" spans="1:50" ht="23.25" customHeight="1" x14ac:dyDescent="0.15">
      <c r="A35" s="902" t="s">
        <v>386</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9" t="s">
        <v>353</v>
      </c>
      <c r="B37" s="650"/>
      <c r="C37" s="650"/>
      <c r="D37" s="650"/>
      <c r="E37" s="650"/>
      <c r="F37" s="651"/>
      <c r="G37" s="570" t="s">
        <v>146</v>
      </c>
      <c r="H37" s="385"/>
      <c r="I37" s="385"/>
      <c r="J37" s="385"/>
      <c r="K37" s="385"/>
      <c r="L37" s="385"/>
      <c r="M37" s="385"/>
      <c r="N37" s="385"/>
      <c r="O37" s="571"/>
      <c r="P37" s="636" t="s">
        <v>59</v>
      </c>
      <c r="Q37" s="385"/>
      <c r="R37" s="385"/>
      <c r="S37" s="385"/>
      <c r="T37" s="385"/>
      <c r="U37" s="385"/>
      <c r="V37" s="385"/>
      <c r="W37" s="385"/>
      <c r="X37" s="571"/>
      <c r="Y37" s="637"/>
      <c r="Z37" s="638"/>
      <c r="AA37" s="639"/>
      <c r="AB37" s="640" t="s">
        <v>11</v>
      </c>
      <c r="AC37" s="641"/>
      <c r="AD37" s="642"/>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9" t="s">
        <v>353</v>
      </c>
      <c r="B44" s="650"/>
      <c r="C44" s="650"/>
      <c r="D44" s="650"/>
      <c r="E44" s="650"/>
      <c r="F44" s="651"/>
      <c r="G44" s="570" t="s">
        <v>146</v>
      </c>
      <c r="H44" s="385"/>
      <c r="I44" s="385"/>
      <c r="J44" s="385"/>
      <c r="K44" s="385"/>
      <c r="L44" s="385"/>
      <c r="M44" s="385"/>
      <c r="N44" s="385"/>
      <c r="O44" s="571"/>
      <c r="P44" s="636" t="s">
        <v>59</v>
      </c>
      <c r="Q44" s="385"/>
      <c r="R44" s="385"/>
      <c r="S44" s="385"/>
      <c r="T44" s="385"/>
      <c r="U44" s="385"/>
      <c r="V44" s="385"/>
      <c r="W44" s="385"/>
      <c r="X44" s="571"/>
      <c r="Y44" s="637"/>
      <c r="Z44" s="638"/>
      <c r="AA44" s="639"/>
      <c r="AB44" s="640" t="s">
        <v>11</v>
      </c>
      <c r="AC44" s="641"/>
      <c r="AD44" s="642"/>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7" t="s">
        <v>353</v>
      </c>
      <c r="B51" s="518"/>
      <c r="C51" s="518"/>
      <c r="D51" s="518"/>
      <c r="E51" s="518"/>
      <c r="F51" s="519"/>
      <c r="G51" s="570" t="s">
        <v>146</v>
      </c>
      <c r="H51" s="385"/>
      <c r="I51" s="385"/>
      <c r="J51" s="385"/>
      <c r="K51" s="385"/>
      <c r="L51" s="385"/>
      <c r="M51" s="385"/>
      <c r="N51" s="385"/>
      <c r="O51" s="571"/>
      <c r="P51" s="636" t="s">
        <v>59</v>
      </c>
      <c r="Q51" s="385"/>
      <c r="R51" s="385"/>
      <c r="S51" s="385"/>
      <c r="T51" s="385"/>
      <c r="U51" s="385"/>
      <c r="V51" s="385"/>
      <c r="W51" s="385"/>
      <c r="X51" s="571"/>
      <c r="Y51" s="637"/>
      <c r="Z51" s="638"/>
      <c r="AA51" s="639"/>
      <c r="AB51" s="640" t="s">
        <v>11</v>
      </c>
      <c r="AC51" s="641"/>
      <c r="AD51" s="642"/>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7" t="s">
        <v>353</v>
      </c>
      <c r="B58" s="518"/>
      <c r="C58" s="518"/>
      <c r="D58" s="518"/>
      <c r="E58" s="518"/>
      <c r="F58" s="519"/>
      <c r="G58" s="570" t="s">
        <v>146</v>
      </c>
      <c r="H58" s="385"/>
      <c r="I58" s="385"/>
      <c r="J58" s="385"/>
      <c r="K58" s="385"/>
      <c r="L58" s="385"/>
      <c r="M58" s="385"/>
      <c r="N58" s="385"/>
      <c r="O58" s="571"/>
      <c r="P58" s="636" t="s">
        <v>59</v>
      </c>
      <c r="Q58" s="385"/>
      <c r="R58" s="385"/>
      <c r="S58" s="385"/>
      <c r="T58" s="385"/>
      <c r="U58" s="385"/>
      <c r="V58" s="385"/>
      <c r="W58" s="385"/>
      <c r="X58" s="571"/>
      <c r="Y58" s="637"/>
      <c r="Z58" s="638"/>
      <c r="AA58" s="639"/>
      <c r="AB58" s="640" t="s">
        <v>11</v>
      </c>
      <c r="AC58" s="641"/>
      <c r="AD58" s="642"/>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502"/>
      <c r="AF69" s="503"/>
      <c r="AG69" s="503"/>
      <c r="AH69" s="503"/>
      <c r="AI69" s="502"/>
      <c r="AJ69" s="503"/>
      <c r="AK69" s="503"/>
      <c r="AL69" s="503"/>
      <c r="AM69" s="502"/>
      <c r="AN69" s="503"/>
      <c r="AO69" s="503"/>
      <c r="AP69" s="503"/>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800"/>
      <c r="I78" s="248"/>
      <c r="J78" s="248"/>
      <c r="K78" s="248"/>
      <c r="L78" s="248"/>
      <c r="M78" s="248"/>
      <c r="N78" s="248"/>
      <c r="O78" s="801"/>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4" t="s">
        <v>147</v>
      </c>
      <c r="B80" s="851" t="s">
        <v>345</v>
      </c>
      <c r="C80" s="852"/>
      <c r="D80" s="852"/>
      <c r="E80" s="852"/>
      <c r="F80" s="853"/>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hidden="1" customHeight="1" x14ac:dyDescent="0.15">
      <c r="A81" s="525"/>
      <c r="B81" s="854"/>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85"/>
      <c r="C99" s="885"/>
      <c r="D99" s="885"/>
      <c r="E99" s="885"/>
      <c r="F99" s="886"/>
      <c r="G99" s="812"/>
      <c r="H99" s="251"/>
      <c r="I99" s="251"/>
      <c r="J99" s="251"/>
      <c r="K99" s="251"/>
      <c r="L99" s="251"/>
      <c r="M99" s="251"/>
      <c r="N99" s="251"/>
      <c r="O99" s="813"/>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587</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588</v>
      </c>
      <c r="AC101" s="556"/>
      <c r="AD101" s="556"/>
      <c r="AE101" s="368">
        <v>7497</v>
      </c>
      <c r="AF101" s="369"/>
      <c r="AG101" s="369"/>
      <c r="AH101" s="370"/>
      <c r="AI101" s="368">
        <v>8092</v>
      </c>
      <c r="AJ101" s="369"/>
      <c r="AK101" s="369"/>
      <c r="AL101" s="370"/>
      <c r="AM101" s="368">
        <v>7918</v>
      </c>
      <c r="AN101" s="369"/>
      <c r="AO101" s="369"/>
      <c r="AP101" s="370"/>
      <c r="AQ101" s="368" t="s">
        <v>570</v>
      </c>
      <c r="AR101" s="369"/>
      <c r="AS101" s="369"/>
      <c r="AT101" s="370"/>
      <c r="AU101" s="368" t="s">
        <v>631</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6" t="s">
        <v>588</v>
      </c>
      <c r="AC102" s="556"/>
      <c r="AD102" s="556"/>
      <c r="AE102" s="362">
        <v>7378</v>
      </c>
      <c r="AF102" s="362"/>
      <c r="AG102" s="362"/>
      <c r="AH102" s="362"/>
      <c r="AI102" s="362">
        <v>7497</v>
      </c>
      <c r="AJ102" s="362"/>
      <c r="AK102" s="362"/>
      <c r="AL102" s="362"/>
      <c r="AM102" s="502">
        <v>8092</v>
      </c>
      <c r="AN102" s="503"/>
      <c r="AO102" s="503"/>
      <c r="AP102" s="504"/>
      <c r="AQ102" s="502">
        <v>7918</v>
      </c>
      <c r="AR102" s="503"/>
      <c r="AS102" s="503"/>
      <c r="AT102" s="504"/>
      <c r="AU102" s="502">
        <v>7918</v>
      </c>
      <c r="AV102" s="503"/>
      <c r="AW102" s="503"/>
      <c r="AX102" s="504"/>
    </row>
    <row r="103" spans="1:60" ht="31.5" hidden="1" customHeight="1" x14ac:dyDescent="0.15">
      <c r="A103" s="490" t="s">
        <v>355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502"/>
      <c r="AV105" s="503"/>
      <c r="AW105" s="503"/>
      <c r="AX105" s="504"/>
    </row>
    <row r="106" spans="1:60" ht="31.5" hidden="1" customHeight="1" x14ac:dyDescent="0.15">
      <c r="A106" s="490" t="s">
        <v>355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502"/>
      <c r="AV108" s="503"/>
      <c r="AW108" s="503"/>
      <c r="AX108" s="504"/>
    </row>
    <row r="109" spans="1:60" ht="31.5" hidden="1" customHeight="1" x14ac:dyDescent="0.15">
      <c r="A109" s="490" t="s">
        <v>355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502"/>
      <c r="AV111" s="503"/>
      <c r="AW111" s="503"/>
      <c r="AX111" s="504"/>
    </row>
    <row r="112" spans="1:60" ht="31.5" hidden="1" customHeight="1" x14ac:dyDescent="0.15">
      <c r="A112" s="490" t="s">
        <v>355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297</v>
      </c>
      <c r="AF116" s="362"/>
      <c r="AG116" s="362"/>
      <c r="AH116" s="362"/>
      <c r="AI116" s="362">
        <v>312</v>
      </c>
      <c r="AJ116" s="362"/>
      <c r="AK116" s="362"/>
      <c r="AL116" s="362"/>
      <c r="AM116" s="362"/>
      <c r="AN116" s="362"/>
      <c r="AO116" s="362"/>
      <c r="AP116" s="362"/>
      <c r="AQ116" s="368">
        <v>312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462" t="s">
        <v>591</v>
      </c>
      <c r="AF117" s="310"/>
      <c r="AG117" s="310"/>
      <c r="AH117" s="310"/>
      <c r="AI117" s="462" t="s">
        <v>592</v>
      </c>
      <c r="AJ117" s="310"/>
      <c r="AK117" s="310"/>
      <c r="AL117" s="310"/>
      <c r="AM117" s="462"/>
      <c r="AN117" s="310"/>
      <c r="AO117" s="310"/>
      <c r="AP117" s="310"/>
      <c r="AQ117" s="310" t="s">
        <v>637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1</v>
      </c>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596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597</v>
      </c>
      <c r="AC134" s="228"/>
      <c r="AD134" s="228"/>
      <c r="AE134" s="270" t="s">
        <v>570</v>
      </c>
      <c r="AF134" s="120"/>
      <c r="AG134" s="120"/>
      <c r="AH134" s="120"/>
      <c r="AI134" s="270" t="s">
        <v>570</v>
      </c>
      <c r="AJ134" s="120"/>
      <c r="AK134" s="120"/>
      <c r="AL134" s="120"/>
      <c r="AM134" s="270" t="s">
        <v>574</v>
      </c>
      <c r="AN134" s="120"/>
      <c r="AO134" s="120"/>
      <c r="AP134" s="120"/>
      <c r="AQ134" s="270" t="s">
        <v>570</v>
      </c>
      <c r="AR134" s="120"/>
      <c r="AS134" s="120"/>
      <c r="AT134" s="120"/>
      <c r="AU134" s="270" t="s">
        <v>570</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598</v>
      </c>
      <c r="AC135" s="137"/>
      <c r="AD135" s="137"/>
      <c r="AE135" s="270">
        <v>74.8</v>
      </c>
      <c r="AF135" s="120"/>
      <c r="AG135" s="120"/>
      <c r="AH135" s="120"/>
      <c r="AI135" s="270">
        <v>74.8</v>
      </c>
      <c r="AJ135" s="120"/>
      <c r="AK135" s="120"/>
      <c r="AL135" s="120"/>
      <c r="AM135" s="270" t="s">
        <v>575</v>
      </c>
      <c r="AN135" s="120"/>
      <c r="AO135" s="120"/>
      <c r="AP135" s="120"/>
      <c r="AQ135" s="270">
        <v>74.8</v>
      </c>
      <c r="AR135" s="120"/>
      <c r="AS135" s="120"/>
      <c r="AT135" s="120"/>
      <c r="AU135" s="270">
        <v>74.8</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29"/>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0"/>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0"/>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4.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564</v>
      </c>
      <c r="AE702" s="901"/>
      <c r="AF702" s="901"/>
      <c r="AG702" s="890" t="s">
        <v>600</v>
      </c>
      <c r="AH702" s="891"/>
      <c r="AI702" s="891"/>
      <c r="AJ702" s="891"/>
      <c r="AK702" s="891"/>
      <c r="AL702" s="891"/>
      <c r="AM702" s="891"/>
      <c r="AN702" s="891"/>
      <c r="AO702" s="891"/>
      <c r="AP702" s="891"/>
      <c r="AQ702" s="891"/>
      <c r="AR702" s="891"/>
      <c r="AS702" s="891"/>
      <c r="AT702" s="891"/>
      <c r="AU702" s="891"/>
      <c r="AV702" s="891"/>
      <c r="AW702" s="891"/>
      <c r="AX702" s="892"/>
    </row>
    <row r="703" spans="1:50" ht="47.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564</v>
      </c>
      <c r="AE703" s="159"/>
      <c r="AF703" s="159"/>
      <c r="AG703" s="672" t="s">
        <v>601</v>
      </c>
      <c r="AH703" s="673"/>
      <c r="AI703" s="673"/>
      <c r="AJ703" s="673"/>
      <c r="AK703" s="673"/>
      <c r="AL703" s="673"/>
      <c r="AM703" s="673"/>
      <c r="AN703" s="673"/>
      <c r="AO703" s="673"/>
      <c r="AP703" s="673"/>
      <c r="AQ703" s="673"/>
      <c r="AR703" s="673"/>
      <c r="AS703" s="673"/>
      <c r="AT703" s="673"/>
      <c r="AU703" s="673"/>
      <c r="AV703" s="673"/>
      <c r="AW703" s="673"/>
      <c r="AX703" s="674"/>
    </row>
    <row r="704" spans="1:50" ht="63.7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564</v>
      </c>
      <c r="AE704" s="591"/>
      <c r="AF704" s="591"/>
      <c r="AG704" s="432" t="s">
        <v>602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564</v>
      </c>
      <c r="AE705" s="741"/>
      <c r="AF705" s="741"/>
      <c r="AG705" s="164" t="s">
        <v>603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604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604</v>
      </c>
      <c r="AE707" s="589"/>
      <c r="AF707" s="589"/>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564</v>
      </c>
      <c r="AE708" s="676"/>
      <c r="AF708" s="676"/>
      <c r="AG708" s="531" t="s">
        <v>605</v>
      </c>
      <c r="AH708" s="532"/>
      <c r="AI708" s="532"/>
      <c r="AJ708" s="532"/>
      <c r="AK708" s="532"/>
      <c r="AL708" s="532"/>
      <c r="AM708" s="532"/>
      <c r="AN708" s="532"/>
      <c r="AO708" s="532"/>
      <c r="AP708" s="532"/>
      <c r="AQ708" s="532"/>
      <c r="AR708" s="532"/>
      <c r="AS708" s="532"/>
      <c r="AT708" s="532"/>
      <c r="AU708" s="532"/>
      <c r="AV708" s="532"/>
      <c r="AW708" s="532"/>
      <c r="AX708" s="533"/>
    </row>
    <row r="709" spans="1:50" ht="32.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564</v>
      </c>
      <c r="AE709" s="159"/>
      <c r="AF709" s="159"/>
      <c r="AG709" s="672" t="s">
        <v>606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607</v>
      </c>
      <c r="AE710" s="159"/>
      <c r="AF710" s="159"/>
      <c r="AG710" s="672" t="s">
        <v>414</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564</v>
      </c>
      <c r="AE711" s="159"/>
      <c r="AF711" s="159"/>
      <c r="AG711" s="672" t="s">
        <v>608</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607</v>
      </c>
      <c r="AE712" s="591"/>
      <c r="AF712" s="591"/>
      <c r="AG712" s="599" t="s">
        <v>609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607</v>
      </c>
      <c r="AE713" s="159"/>
      <c r="AF713" s="160"/>
      <c r="AG713" s="672" t="s">
        <v>414</v>
      </c>
      <c r="AH713" s="673"/>
      <c r="AI713" s="673"/>
      <c r="AJ713" s="673"/>
      <c r="AK713" s="673"/>
      <c r="AL713" s="673"/>
      <c r="AM713" s="673"/>
      <c r="AN713" s="673"/>
      <c r="AO713" s="673"/>
      <c r="AP713" s="673"/>
      <c r="AQ713" s="673"/>
      <c r="AR713" s="673"/>
      <c r="AS713" s="673"/>
      <c r="AT713" s="673"/>
      <c r="AU713" s="673"/>
      <c r="AV713" s="673"/>
      <c r="AW713" s="673"/>
      <c r="AX713" s="674"/>
    </row>
    <row r="714" spans="1:50" ht="32.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564</v>
      </c>
      <c r="AE714" s="597"/>
      <c r="AF714" s="598"/>
      <c r="AG714" s="697" t="s">
        <v>610</v>
      </c>
      <c r="AH714" s="698"/>
      <c r="AI714" s="698"/>
      <c r="AJ714" s="698"/>
      <c r="AK714" s="698"/>
      <c r="AL714" s="698"/>
      <c r="AM714" s="698"/>
      <c r="AN714" s="698"/>
      <c r="AO714" s="698"/>
      <c r="AP714" s="698"/>
      <c r="AQ714" s="698"/>
      <c r="AR714" s="698"/>
      <c r="AS714" s="698"/>
      <c r="AT714" s="698"/>
      <c r="AU714" s="698"/>
      <c r="AV714" s="698"/>
      <c r="AW714" s="698"/>
      <c r="AX714" s="699"/>
    </row>
    <row r="715" spans="1:50" ht="32.25"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564</v>
      </c>
      <c r="AE715" s="676"/>
      <c r="AF715" s="785"/>
      <c r="AG715" s="531" t="s">
        <v>611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607</v>
      </c>
      <c r="AE716" s="767"/>
      <c r="AF716" s="767"/>
      <c r="AG716" s="672" t="s">
        <v>609</v>
      </c>
      <c r="AH716" s="673"/>
      <c r="AI716" s="673"/>
      <c r="AJ716" s="673"/>
      <c r="AK716" s="673"/>
      <c r="AL716" s="673"/>
      <c r="AM716" s="673"/>
      <c r="AN716" s="673"/>
      <c r="AO716" s="673"/>
      <c r="AP716" s="673"/>
      <c r="AQ716" s="673"/>
      <c r="AR716" s="673"/>
      <c r="AS716" s="673"/>
      <c r="AT716" s="673"/>
      <c r="AU716" s="673"/>
      <c r="AV716" s="673"/>
      <c r="AW716" s="673"/>
      <c r="AX716" s="674"/>
    </row>
    <row r="717" spans="1:50" ht="32.25"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564</v>
      </c>
      <c r="AE717" s="159"/>
      <c r="AF717" s="159"/>
      <c r="AG717" s="672" t="s">
        <v>612</v>
      </c>
      <c r="AH717" s="673"/>
      <c r="AI717" s="673"/>
      <c r="AJ717" s="673"/>
      <c r="AK717" s="673"/>
      <c r="AL717" s="673"/>
      <c r="AM717" s="673"/>
      <c r="AN717" s="673"/>
      <c r="AO717" s="673"/>
      <c r="AP717" s="673"/>
      <c r="AQ717" s="673"/>
      <c r="AR717" s="673"/>
      <c r="AS717" s="673"/>
      <c r="AT717" s="673"/>
      <c r="AU717" s="673"/>
      <c r="AV717" s="673"/>
      <c r="AW717" s="673"/>
      <c r="AX717" s="674"/>
    </row>
    <row r="718" spans="1:50" ht="32.2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564</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c r="AE719" s="676"/>
      <c r="AF719" s="67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8"/>
      <c r="B721" s="659"/>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8"/>
      <c r="B722" s="659"/>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8"/>
      <c r="B723" s="659"/>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8"/>
      <c r="B724" s="659"/>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0"/>
      <c r="B725" s="661"/>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7" t="s">
        <v>53</v>
      </c>
      <c r="D726" s="586"/>
      <c r="E726" s="586"/>
      <c r="F726" s="587"/>
      <c r="G726" s="805" t="s">
        <v>614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615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2.25" customHeight="1" thickBot="1" x14ac:dyDescent="0.2">
      <c r="A729" s="773" t="s">
        <v>634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2.25" customHeight="1" thickBot="1" x14ac:dyDescent="0.2">
      <c r="A731" s="623" t="s">
        <v>138</v>
      </c>
      <c r="B731" s="624"/>
      <c r="C731" s="624"/>
      <c r="D731" s="624"/>
      <c r="E731" s="625"/>
      <c r="F731" s="688" t="s">
        <v>636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2.25" customHeight="1" thickBot="1" x14ac:dyDescent="0.2">
      <c r="A733" s="757" t="s">
        <v>138</v>
      </c>
      <c r="B733" s="758"/>
      <c r="C733" s="758"/>
      <c r="D733" s="758"/>
      <c r="E733" s="759"/>
      <c r="F733" s="774" t="s">
        <v>635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2.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617</v>
      </c>
      <c r="S737" s="103"/>
      <c r="T737" s="103"/>
      <c r="U737" s="103"/>
      <c r="V737" s="103"/>
      <c r="W737" s="103"/>
      <c r="X737" s="103"/>
      <c r="Y737" s="103"/>
      <c r="Z737" s="103"/>
      <c r="AA737" s="109" t="s">
        <v>403</v>
      </c>
      <c r="AB737" s="109"/>
      <c r="AC737" s="109"/>
      <c r="AD737" s="109"/>
      <c r="AE737" s="103" t="s">
        <v>619</v>
      </c>
      <c r="AF737" s="103"/>
      <c r="AG737" s="103"/>
      <c r="AH737" s="103"/>
      <c r="AI737" s="103"/>
      <c r="AJ737" s="103"/>
      <c r="AK737" s="103"/>
      <c r="AL737" s="103"/>
      <c r="AM737" s="103"/>
      <c r="AN737" s="109" t="s">
        <v>402</v>
      </c>
      <c r="AO737" s="109"/>
      <c r="AP737" s="109"/>
      <c r="AQ737" s="109"/>
      <c r="AR737" s="110" t="s">
        <v>621</v>
      </c>
      <c r="AS737" s="111"/>
      <c r="AT737" s="111"/>
      <c r="AU737" s="111"/>
      <c r="AV737" s="111"/>
      <c r="AW737" s="111"/>
      <c r="AX737" s="112"/>
      <c r="AY737" s="88"/>
      <c r="AZ737" s="88"/>
    </row>
    <row r="738" spans="1:52" ht="24.75" customHeight="1" x14ac:dyDescent="0.15">
      <c r="A738" s="100" t="s">
        <v>401</v>
      </c>
      <c r="B738" s="101"/>
      <c r="C738" s="101"/>
      <c r="D738" s="102"/>
      <c r="E738" s="103" t="s">
        <v>616</v>
      </c>
      <c r="F738" s="103"/>
      <c r="G738" s="103"/>
      <c r="H738" s="103"/>
      <c r="I738" s="103"/>
      <c r="J738" s="103"/>
      <c r="K738" s="103"/>
      <c r="L738" s="103"/>
      <c r="M738" s="103"/>
      <c r="N738" s="109" t="s">
        <v>400</v>
      </c>
      <c r="O738" s="109"/>
      <c r="P738" s="109"/>
      <c r="Q738" s="109"/>
      <c r="R738" s="103" t="s">
        <v>618</v>
      </c>
      <c r="S738" s="103"/>
      <c r="T738" s="103"/>
      <c r="U738" s="103"/>
      <c r="V738" s="103"/>
      <c r="W738" s="103"/>
      <c r="X738" s="103"/>
      <c r="Y738" s="103"/>
      <c r="Z738" s="103"/>
      <c r="AA738" s="109" t="s">
        <v>399</v>
      </c>
      <c r="AB738" s="109"/>
      <c r="AC738" s="109"/>
      <c r="AD738" s="109"/>
      <c r="AE738" s="103" t="s">
        <v>620</v>
      </c>
      <c r="AF738" s="103"/>
      <c r="AG738" s="103"/>
      <c r="AH738" s="103"/>
      <c r="AI738" s="103"/>
      <c r="AJ738" s="103"/>
      <c r="AK738" s="103"/>
      <c r="AL738" s="103"/>
      <c r="AM738" s="103"/>
      <c r="AN738" s="109" t="s">
        <v>398</v>
      </c>
      <c r="AO738" s="109"/>
      <c r="AP738" s="109"/>
      <c r="AQ738" s="109"/>
      <c r="AR738" s="110" t="s">
        <v>622</v>
      </c>
      <c r="AS738" s="111"/>
      <c r="AT738" s="111"/>
      <c r="AU738" s="111"/>
      <c r="AV738" s="111"/>
      <c r="AW738" s="111"/>
      <c r="AX738" s="112"/>
    </row>
    <row r="739" spans="1:52" ht="24.75" customHeight="1" x14ac:dyDescent="0.15">
      <c r="A739" s="100" t="s">
        <v>397</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v>71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3" t="s">
        <v>624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1"/>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1"/>
      <c r="B782" s="771"/>
      <c r="C782" s="771"/>
      <c r="D782" s="771"/>
      <c r="E782" s="771"/>
      <c r="F782" s="772"/>
      <c r="G782" s="453" t="s">
        <v>625</v>
      </c>
      <c r="H782" s="454"/>
      <c r="I782" s="454"/>
      <c r="J782" s="454"/>
      <c r="K782" s="455"/>
      <c r="L782" s="456" t="s">
        <v>626</v>
      </c>
      <c r="M782" s="457"/>
      <c r="N782" s="457"/>
      <c r="O782" s="457"/>
      <c r="P782" s="457"/>
      <c r="Q782" s="457"/>
      <c r="R782" s="457"/>
      <c r="S782" s="457"/>
      <c r="T782" s="457"/>
      <c r="U782" s="457"/>
      <c r="V782" s="457"/>
      <c r="W782" s="457"/>
      <c r="X782" s="458"/>
      <c r="Y782" s="459">
        <v>1</v>
      </c>
      <c r="Z782" s="460"/>
      <c r="AA782" s="460"/>
      <c r="AB782" s="562"/>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61"/>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1"/>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1"/>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1"/>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1"/>
      <c r="B793" s="771"/>
      <c r="C793" s="771"/>
      <c r="D793" s="771"/>
      <c r="E793" s="771"/>
      <c r="F793" s="77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1"/>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1"/>
      <c r="B795" s="771"/>
      <c r="C795" s="771"/>
      <c r="D795" s="771"/>
      <c r="E795" s="771"/>
      <c r="F795" s="772"/>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2"/>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1"/>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1"/>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1"/>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1"/>
      <c r="B806" s="771"/>
      <c r="C806" s="771"/>
      <c r="D806" s="771"/>
      <c r="E806" s="771"/>
      <c r="F806" s="77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1"/>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1"/>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2"/>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1"/>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1"/>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1"/>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1"/>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1"/>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1"/>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2"/>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1"/>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1"/>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47.25" customHeight="1" x14ac:dyDescent="0.15">
      <c r="A838" s="408">
        <v>1</v>
      </c>
      <c r="B838" s="408">
        <v>1</v>
      </c>
      <c r="C838" s="422" t="s">
        <v>627</v>
      </c>
      <c r="D838" s="422"/>
      <c r="E838" s="422"/>
      <c r="F838" s="422"/>
      <c r="G838" s="422"/>
      <c r="H838" s="422"/>
      <c r="I838" s="422"/>
      <c r="J838" s="423">
        <v>3010401011971</v>
      </c>
      <c r="K838" s="424"/>
      <c r="L838" s="424"/>
      <c r="M838" s="424"/>
      <c r="N838" s="424"/>
      <c r="O838" s="424"/>
      <c r="P838" s="321" t="s">
        <v>628</v>
      </c>
      <c r="Q838" s="321"/>
      <c r="R838" s="321"/>
      <c r="S838" s="321"/>
      <c r="T838" s="321"/>
      <c r="U838" s="321"/>
      <c r="V838" s="321"/>
      <c r="W838" s="321"/>
      <c r="X838" s="321"/>
      <c r="Y838" s="322">
        <v>0.99</v>
      </c>
      <c r="Z838" s="323"/>
      <c r="AA838" s="323"/>
      <c r="AB838" s="324"/>
      <c r="AC838" s="332" t="s">
        <v>384</v>
      </c>
      <c r="AD838" s="427"/>
      <c r="AE838" s="427"/>
      <c r="AF838" s="427"/>
      <c r="AG838" s="427"/>
      <c r="AH838" s="425">
        <v>1</v>
      </c>
      <c r="AI838" s="426"/>
      <c r="AJ838" s="426"/>
      <c r="AK838" s="426"/>
      <c r="AL838" s="329">
        <v>100</v>
      </c>
      <c r="AM838" s="330"/>
      <c r="AN838" s="330"/>
      <c r="AO838" s="331"/>
      <c r="AP838" s="325" t="s">
        <v>414</v>
      </c>
      <c r="AQ838" s="325"/>
      <c r="AR838" s="325"/>
      <c r="AS838" s="325"/>
      <c r="AT838" s="325"/>
      <c r="AU838" s="325"/>
      <c r="AV838" s="325"/>
      <c r="AW838" s="325"/>
      <c r="AX838" s="325"/>
    </row>
    <row r="839" spans="1:50" ht="36" customHeight="1" x14ac:dyDescent="0.15">
      <c r="A839" s="408">
        <v>2</v>
      </c>
      <c r="B839" s="408">
        <v>1</v>
      </c>
      <c r="C839" s="422" t="s">
        <v>629</v>
      </c>
      <c r="D839" s="422"/>
      <c r="E839" s="422"/>
      <c r="F839" s="422"/>
      <c r="G839" s="422"/>
      <c r="H839" s="422"/>
      <c r="I839" s="422"/>
      <c r="J839" s="423">
        <v>3011101002154</v>
      </c>
      <c r="K839" s="424"/>
      <c r="L839" s="424"/>
      <c r="M839" s="424"/>
      <c r="N839" s="424"/>
      <c r="O839" s="424"/>
      <c r="P839" s="321" t="s">
        <v>630</v>
      </c>
      <c r="Q839" s="321"/>
      <c r="R839" s="321"/>
      <c r="S839" s="321"/>
      <c r="T839" s="321"/>
      <c r="U839" s="321"/>
      <c r="V839" s="321"/>
      <c r="W839" s="321"/>
      <c r="X839" s="321"/>
      <c r="Y839" s="322">
        <v>0.98</v>
      </c>
      <c r="Z839" s="323"/>
      <c r="AA839" s="323"/>
      <c r="AB839" s="324"/>
      <c r="AC839" s="332" t="s">
        <v>384</v>
      </c>
      <c r="AD839" s="332"/>
      <c r="AE839" s="332"/>
      <c r="AF839" s="332"/>
      <c r="AG839" s="332"/>
      <c r="AH839" s="425">
        <v>1</v>
      </c>
      <c r="AI839" s="426"/>
      <c r="AJ839" s="426"/>
      <c r="AK839" s="426"/>
      <c r="AL839" s="329">
        <v>100</v>
      </c>
      <c r="AM839" s="330"/>
      <c r="AN839" s="330"/>
      <c r="AO839" s="331"/>
      <c r="AP839" s="325" t="s">
        <v>414</v>
      </c>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567</v>
      </c>
      <c r="F1103" s="897"/>
      <c r="G1103" s="897"/>
      <c r="H1103" s="897"/>
      <c r="I1103" s="897"/>
      <c r="J1103" s="423" t="s">
        <v>568</v>
      </c>
      <c r="K1103" s="424"/>
      <c r="L1103" s="424"/>
      <c r="M1103" s="424"/>
      <c r="N1103" s="424"/>
      <c r="O1103" s="424"/>
      <c r="P1103" s="429"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055">
      <formula>IF(RIGHT(TEXT(P14,"0.#"),1)=".",FALSE,TRUE)</formula>
    </cfRule>
    <cfRule type="expression" dxfId="2814" priority="14056">
      <formula>IF(RIGHT(TEXT(P14,"0.#"),1)=".",TRUE,FALSE)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3">
    <cfRule type="expression" dxfId="2811" priority="13927">
      <formula>IF(RIGHT(TEXT(Y783,"0.#"),1)=".",FALSE,TRUE)</formula>
    </cfRule>
    <cfRule type="expression" dxfId="2810" priority="13928">
      <formula>IF(RIGHT(TEXT(Y783,"0.#"),1)=".",TRUE,FALSE)</formula>
    </cfRule>
  </conditionalFormatting>
  <conditionalFormatting sqref="Y792">
    <cfRule type="expression" dxfId="2809" priority="13923">
      <formula>IF(RIGHT(TEXT(Y792,"0.#"),1)=".",FALSE,TRUE)</formula>
    </cfRule>
    <cfRule type="expression" dxfId="2808" priority="13924">
      <formula>IF(RIGHT(TEXT(Y792,"0.#"),1)=".",TRUE,FALSE)</formula>
    </cfRule>
  </conditionalFormatting>
  <conditionalFormatting sqref="Y823:Y830 Y821 Y810:Y817 Y808 Y797:Y804 Y795">
    <cfRule type="expression" dxfId="2807" priority="13705">
      <formula>IF(RIGHT(TEXT(Y795,"0.#"),1)=".",FALSE,TRUE)</formula>
    </cfRule>
    <cfRule type="expression" dxfId="2806" priority="13706">
      <formula>IF(RIGHT(TEXT(Y795,"0.#"),1)=".",TRUE,FALSE)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P19:AJ19">
    <cfRule type="expression" dxfId="2803" priority="13751">
      <formula>IF(RIGHT(TEXT(P19,"0.#"),1)=".",FALSE,TRUE)</formula>
    </cfRule>
    <cfRule type="expression" dxfId="2802" priority="13752">
      <formula>IF(RIGHT(TEXT(P19,"0.#"),1)=".",TRUE,FALSE)</formula>
    </cfRule>
  </conditionalFormatting>
  <conditionalFormatting sqref="AQ101">
    <cfRule type="expression" dxfId="2801" priority="13743">
      <formula>IF(RIGHT(TEXT(AQ101,"0.#"),1)=".",FALSE,TRUE)</formula>
    </cfRule>
    <cfRule type="expression" dxfId="2800" priority="13744">
      <formula>IF(RIGHT(TEXT(AQ101,"0.#"),1)=".",TRUE,FALSE)</formula>
    </cfRule>
  </conditionalFormatting>
  <conditionalFormatting sqref="Y784:Y791">
    <cfRule type="expression" dxfId="2799" priority="13729">
      <formula>IF(RIGHT(TEXT(Y784,"0.#"),1)=".",FALSE,TRUE)</formula>
    </cfRule>
    <cfRule type="expression" dxfId="2798" priority="13730">
      <formula>IF(RIGHT(TEXT(Y784,"0.#"),1)=".",TRUE,FALSE)</formula>
    </cfRule>
  </conditionalFormatting>
  <conditionalFormatting sqref="AU783">
    <cfRule type="expression" dxfId="2797" priority="13727">
      <formula>IF(RIGHT(TEXT(AU783,"0.#"),1)=".",FALSE,TRUE)</formula>
    </cfRule>
    <cfRule type="expression" dxfId="2796" priority="13728">
      <formula>IF(RIGHT(TEXT(AU783,"0.#"),1)=".",TRUE,FALSE)</formula>
    </cfRule>
  </conditionalFormatting>
  <conditionalFormatting sqref="AU792">
    <cfRule type="expression" dxfId="2795" priority="13725">
      <formula>IF(RIGHT(TEXT(AU792,"0.#"),1)=".",FALSE,TRUE)</formula>
    </cfRule>
    <cfRule type="expression" dxfId="2794" priority="13726">
      <formula>IF(RIGHT(TEXT(AU792,"0.#"),1)=".",TRUE,FALSE)</formula>
    </cfRule>
  </conditionalFormatting>
  <conditionalFormatting sqref="AU784:AU791 AU782">
    <cfRule type="expression" dxfId="2793" priority="13723">
      <formula>IF(RIGHT(TEXT(AU782,"0.#"),1)=".",FALSE,TRUE)</formula>
    </cfRule>
    <cfRule type="expression" dxfId="2792" priority="13724">
      <formula>IF(RIGHT(TEXT(AU782,"0.#"),1)=".",TRUE,FALSE)</formula>
    </cfRule>
  </conditionalFormatting>
  <conditionalFormatting sqref="Y822 Y809 Y796">
    <cfRule type="expression" dxfId="2791" priority="13709">
      <formula>IF(RIGHT(TEXT(Y796,"0.#"),1)=".",FALSE,TRUE)</formula>
    </cfRule>
    <cfRule type="expression" dxfId="2790" priority="13710">
      <formula>IF(RIGHT(TEXT(Y796,"0.#"),1)=".",TRUE,FALSE)</formula>
    </cfRule>
  </conditionalFormatting>
  <conditionalFormatting sqref="Y831 Y818 Y805">
    <cfRule type="expression" dxfId="2789" priority="13707">
      <formula>IF(RIGHT(TEXT(Y805,"0.#"),1)=".",FALSE,TRUE)</formula>
    </cfRule>
    <cfRule type="expression" dxfId="2788" priority="13708">
      <formula>IF(RIGHT(TEXT(Y805,"0.#"),1)=".",TRUE,FALSE)</formula>
    </cfRule>
  </conditionalFormatting>
  <conditionalFormatting sqref="AU822 AU809 AU796">
    <cfRule type="expression" dxfId="2787" priority="13703">
      <formula>IF(RIGHT(TEXT(AU796,"0.#"),1)=".",FALSE,TRUE)</formula>
    </cfRule>
    <cfRule type="expression" dxfId="2786" priority="13704">
      <formula>IF(RIGHT(TEXT(AU796,"0.#"),1)=".",TRUE,FALSE)</formula>
    </cfRule>
  </conditionalFormatting>
  <conditionalFormatting sqref="AU831 AU818 AU805">
    <cfRule type="expression" dxfId="2785" priority="13701">
      <formula>IF(RIGHT(TEXT(AU805,"0.#"),1)=".",FALSE,TRUE)</formula>
    </cfRule>
    <cfRule type="expression" dxfId="2784" priority="13702">
      <formula>IF(RIGHT(TEXT(AU805,"0.#"),1)=".",TRUE,FALSE)</formula>
    </cfRule>
  </conditionalFormatting>
  <conditionalFormatting sqref="AU823:AU830 AU821 AU810:AU817 AU808 AU797:AU804 AU795">
    <cfRule type="expression" dxfId="2783" priority="13699">
      <formula>IF(RIGHT(TEXT(AU795,"0.#"),1)=".",FALSE,TRUE)</formula>
    </cfRule>
    <cfRule type="expression" dxfId="2782" priority="13700">
      <formula>IF(RIGHT(TEXT(AU795,"0.#"),1)=".",TRUE,FALSE)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M32">
    <cfRule type="expression" dxfId="2773" priority="13503">
      <formula>IF(RIGHT(TEXT(AM32,"0.#"),1)=".",FALSE,TRUE)</formula>
    </cfRule>
    <cfRule type="expression" dxfId="2772" priority="13504">
      <formula>IF(RIGHT(TEXT(AM32,"0.#"),1)=".",TRUE,FALSE)</formula>
    </cfRule>
  </conditionalFormatting>
  <conditionalFormatting sqref="AM33">
    <cfRule type="expression" dxfId="2771" priority="13501">
      <formula>IF(RIGHT(TEXT(AM33,"0.#"),1)=".",FALSE,TRUE)</formula>
    </cfRule>
    <cfRule type="expression" dxfId="2770" priority="13502">
      <formula>IF(RIGHT(TEXT(AM33,"0.#"),1)=".",TRUE,FALSE)</formula>
    </cfRule>
  </conditionalFormatting>
  <conditionalFormatting sqref="AQ32:AQ34">
    <cfRule type="expression" dxfId="2769" priority="13493">
      <formula>IF(RIGHT(TEXT(AQ32,"0.#"),1)=".",FALSE,TRUE)</formula>
    </cfRule>
    <cfRule type="expression" dxfId="2768" priority="13494">
      <formula>IF(RIGHT(TEXT(AQ32,"0.#"),1)=".",TRUE,FALSE)</formula>
    </cfRule>
  </conditionalFormatting>
  <conditionalFormatting sqref="AU32:AU34">
    <cfRule type="expression" dxfId="2767" priority="13491">
      <formula>IF(RIGHT(TEXT(AU32,"0.#"),1)=".",FALSE,TRUE)</formula>
    </cfRule>
    <cfRule type="expression" dxfId="2766" priority="13492">
      <formula>IF(RIGHT(TEXT(AU32,"0.#"),1)=".",TRUE,FALSE)</formula>
    </cfRule>
  </conditionalFormatting>
  <conditionalFormatting sqref="AE53">
    <cfRule type="expression" dxfId="2765" priority="13425">
      <formula>IF(RIGHT(TEXT(AE53,"0.#"),1)=".",FALSE,TRUE)</formula>
    </cfRule>
    <cfRule type="expression" dxfId="2764" priority="13426">
      <formula>IF(RIGHT(TEXT(AE53,"0.#"),1)=".",TRUE,FALSE)</formula>
    </cfRule>
  </conditionalFormatting>
  <conditionalFormatting sqref="AE54">
    <cfRule type="expression" dxfId="2763" priority="13423">
      <formula>IF(RIGHT(TEXT(AE54,"0.#"),1)=".",FALSE,TRUE)</formula>
    </cfRule>
    <cfRule type="expression" dxfId="2762" priority="13424">
      <formula>IF(RIGHT(TEXT(AE54,"0.#"),1)=".",TRUE,FALSE)</formula>
    </cfRule>
  </conditionalFormatting>
  <conditionalFormatting sqref="AI54">
    <cfRule type="expression" dxfId="2761" priority="13417">
      <formula>IF(RIGHT(TEXT(AI54,"0.#"),1)=".",FALSE,TRUE)</formula>
    </cfRule>
    <cfRule type="expression" dxfId="2760" priority="13418">
      <formula>IF(RIGHT(TEXT(AI54,"0.#"),1)=".",TRUE,FALSE)</formula>
    </cfRule>
  </conditionalFormatting>
  <conditionalFormatting sqref="AI53">
    <cfRule type="expression" dxfId="2759" priority="13415">
      <formula>IF(RIGHT(TEXT(AI53,"0.#"),1)=".",FALSE,TRUE)</formula>
    </cfRule>
    <cfRule type="expression" dxfId="2758" priority="13416">
      <formula>IF(RIGHT(TEXT(AI53,"0.#"),1)=".",TRUE,FALSE)</formula>
    </cfRule>
  </conditionalFormatting>
  <conditionalFormatting sqref="AM53">
    <cfRule type="expression" dxfId="2757" priority="13413">
      <formula>IF(RIGHT(TEXT(AM53,"0.#"),1)=".",FALSE,TRUE)</formula>
    </cfRule>
    <cfRule type="expression" dxfId="2756" priority="13414">
      <formula>IF(RIGHT(TEXT(AM53,"0.#"),1)=".",TRUE,FALSE)</formula>
    </cfRule>
  </conditionalFormatting>
  <conditionalFormatting sqref="AM54">
    <cfRule type="expression" dxfId="2755" priority="13411">
      <formula>IF(RIGHT(TEXT(AM54,"0.#"),1)=".",FALSE,TRUE)</formula>
    </cfRule>
    <cfRule type="expression" dxfId="2754" priority="13412">
      <formula>IF(RIGHT(TEXT(AM54,"0.#"),1)=".",TRUE,FALSE)</formula>
    </cfRule>
  </conditionalFormatting>
  <conditionalFormatting sqref="AM55">
    <cfRule type="expression" dxfId="2753" priority="13409">
      <formula>IF(RIGHT(TEXT(AM55,"0.#"),1)=".",FALSE,TRUE)</formula>
    </cfRule>
    <cfRule type="expression" dxfId="2752" priority="13410">
      <formula>IF(RIGHT(TEXT(AM55,"0.#"),1)=".",TRUE,FALSE)</formula>
    </cfRule>
  </conditionalFormatting>
  <conditionalFormatting sqref="AE60">
    <cfRule type="expression" dxfId="2751" priority="13395">
      <formula>IF(RIGHT(TEXT(AE60,"0.#"),1)=".",FALSE,TRUE)</formula>
    </cfRule>
    <cfRule type="expression" dxfId="2750" priority="13396">
      <formula>IF(RIGHT(TEXT(AE60,"0.#"),1)=".",TRUE,FALSE)</formula>
    </cfRule>
  </conditionalFormatting>
  <conditionalFormatting sqref="AE61">
    <cfRule type="expression" dxfId="2749" priority="13393">
      <formula>IF(RIGHT(TEXT(AE61,"0.#"),1)=".",FALSE,TRUE)</formula>
    </cfRule>
    <cfRule type="expression" dxfId="2748" priority="13394">
      <formula>IF(RIGHT(TEXT(AE61,"0.#"),1)=".",TRUE,FALSE)</formula>
    </cfRule>
  </conditionalFormatting>
  <conditionalFormatting sqref="AE62">
    <cfRule type="expression" dxfId="2747" priority="13391">
      <formula>IF(RIGHT(TEXT(AE62,"0.#"),1)=".",FALSE,TRUE)</formula>
    </cfRule>
    <cfRule type="expression" dxfId="2746" priority="13392">
      <formula>IF(RIGHT(TEXT(AE62,"0.#"),1)=".",TRUE,FALSE)</formula>
    </cfRule>
  </conditionalFormatting>
  <conditionalFormatting sqref="AI62">
    <cfRule type="expression" dxfId="2745" priority="13389">
      <formula>IF(RIGHT(TEXT(AI62,"0.#"),1)=".",FALSE,TRUE)</formula>
    </cfRule>
    <cfRule type="expression" dxfId="2744" priority="13390">
      <formula>IF(RIGHT(TEXT(AI62,"0.#"),1)=".",TRUE,FALSE)</formula>
    </cfRule>
  </conditionalFormatting>
  <conditionalFormatting sqref="AI61">
    <cfRule type="expression" dxfId="2743" priority="13387">
      <formula>IF(RIGHT(TEXT(AI61,"0.#"),1)=".",FALSE,TRUE)</formula>
    </cfRule>
    <cfRule type="expression" dxfId="2742" priority="13388">
      <formula>IF(RIGHT(TEXT(AI61,"0.#"),1)=".",TRUE,FALSE)</formula>
    </cfRule>
  </conditionalFormatting>
  <conditionalFormatting sqref="AI60">
    <cfRule type="expression" dxfId="2741" priority="13385">
      <formula>IF(RIGHT(TEXT(AI60,"0.#"),1)=".",FALSE,TRUE)</formula>
    </cfRule>
    <cfRule type="expression" dxfId="2740" priority="13386">
      <formula>IF(RIGHT(TEXT(AI60,"0.#"),1)=".",TRUE,FALSE)</formula>
    </cfRule>
  </conditionalFormatting>
  <conditionalFormatting sqref="AM60">
    <cfRule type="expression" dxfId="2739" priority="13383">
      <formula>IF(RIGHT(TEXT(AM60,"0.#"),1)=".",FALSE,TRUE)</formula>
    </cfRule>
    <cfRule type="expression" dxfId="2738" priority="13384">
      <formula>IF(RIGHT(TEXT(AM60,"0.#"),1)=".",TRUE,FALSE)</formula>
    </cfRule>
  </conditionalFormatting>
  <conditionalFormatting sqref="AM61">
    <cfRule type="expression" dxfId="2737" priority="13381">
      <formula>IF(RIGHT(TEXT(AM61,"0.#"),1)=".",FALSE,TRUE)</formula>
    </cfRule>
    <cfRule type="expression" dxfId="2736" priority="13382">
      <formula>IF(RIGHT(TEXT(AM61,"0.#"),1)=".",TRUE,FALSE)</formula>
    </cfRule>
  </conditionalFormatting>
  <conditionalFormatting sqref="AM62">
    <cfRule type="expression" dxfId="2735" priority="13379">
      <formula>IF(RIGHT(TEXT(AM62,"0.#"),1)=".",FALSE,TRUE)</formula>
    </cfRule>
    <cfRule type="expression" dxfId="2734" priority="13380">
      <formula>IF(RIGHT(TEXT(AM62,"0.#"),1)=".",TRUE,FALSE)</formula>
    </cfRule>
  </conditionalFormatting>
  <conditionalFormatting sqref="AE87">
    <cfRule type="expression" dxfId="2733" priority="13365">
      <formula>IF(RIGHT(TEXT(AE87,"0.#"),1)=".",FALSE,TRUE)</formula>
    </cfRule>
    <cfRule type="expression" dxfId="2732" priority="13366">
      <formula>IF(RIGHT(TEXT(AE87,"0.#"),1)=".",TRUE,FALSE)</formula>
    </cfRule>
  </conditionalFormatting>
  <conditionalFormatting sqref="AE88">
    <cfRule type="expression" dxfId="2731" priority="13363">
      <formula>IF(RIGHT(TEXT(AE88,"0.#"),1)=".",FALSE,TRUE)</formula>
    </cfRule>
    <cfRule type="expression" dxfId="2730" priority="13364">
      <formula>IF(RIGHT(TEXT(AE88,"0.#"),1)=".",TRUE,FALSE)</formula>
    </cfRule>
  </conditionalFormatting>
  <conditionalFormatting sqref="AE89">
    <cfRule type="expression" dxfId="2729" priority="13361">
      <formula>IF(RIGHT(TEXT(AE89,"0.#"),1)=".",FALSE,TRUE)</formula>
    </cfRule>
    <cfRule type="expression" dxfId="2728" priority="13362">
      <formula>IF(RIGHT(TEXT(AE89,"0.#"),1)=".",TRUE,FALSE)</formula>
    </cfRule>
  </conditionalFormatting>
  <conditionalFormatting sqref="AI89">
    <cfRule type="expression" dxfId="2727" priority="13359">
      <formula>IF(RIGHT(TEXT(AI89,"0.#"),1)=".",FALSE,TRUE)</formula>
    </cfRule>
    <cfRule type="expression" dxfId="2726" priority="13360">
      <formula>IF(RIGHT(TEXT(AI89,"0.#"),1)=".",TRUE,FALSE)</formula>
    </cfRule>
  </conditionalFormatting>
  <conditionalFormatting sqref="AI88">
    <cfRule type="expression" dxfId="2725" priority="13357">
      <formula>IF(RIGHT(TEXT(AI88,"0.#"),1)=".",FALSE,TRUE)</formula>
    </cfRule>
    <cfRule type="expression" dxfId="2724" priority="13358">
      <formula>IF(RIGHT(TEXT(AI88,"0.#"),1)=".",TRUE,FALSE)</formula>
    </cfRule>
  </conditionalFormatting>
  <conditionalFormatting sqref="AI87">
    <cfRule type="expression" dxfId="2723" priority="13355">
      <formula>IF(RIGHT(TEXT(AI87,"0.#"),1)=".",FALSE,TRUE)</formula>
    </cfRule>
    <cfRule type="expression" dxfId="2722" priority="13356">
      <formula>IF(RIGHT(TEXT(AI87,"0.#"),1)=".",TRUE,FALSE)</formula>
    </cfRule>
  </conditionalFormatting>
  <conditionalFormatting sqref="AM88">
    <cfRule type="expression" dxfId="2721" priority="13351">
      <formula>IF(RIGHT(TEXT(AM88,"0.#"),1)=".",FALSE,TRUE)</formula>
    </cfRule>
    <cfRule type="expression" dxfId="2720" priority="13352">
      <formula>IF(RIGHT(TEXT(AM88,"0.#"),1)=".",TRUE,FALSE)</formula>
    </cfRule>
  </conditionalFormatting>
  <conditionalFormatting sqref="AM89">
    <cfRule type="expression" dxfId="2719" priority="13349">
      <formula>IF(RIGHT(TEXT(AM89,"0.#"),1)=".",FALSE,TRUE)</formula>
    </cfRule>
    <cfRule type="expression" dxfId="2718" priority="13350">
      <formula>IF(RIGHT(TEXT(AM89,"0.#"),1)=".",TRUE,FALSE)</formula>
    </cfRule>
  </conditionalFormatting>
  <conditionalFormatting sqref="AE92">
    <cfRule type="expression" dxfId="2717" priority="13335">
      <formula>IF(RIGHT(TEXT(AE92,"0.#"),1)=".",FALSE,TRUE)</formula>
    </cfRule>
    <cfRule type="expression" dxfId="2716" priority="13336">
      <formula>IF(RIGHT(TEXT(AE92,"0.#"),1)=".",TRUE,FALSE)</formula>
    </cfRule>
  </conditionalFormatting>
  <conditionalFormatting sqref="AE93">
    <cfRule type="expression" dxfId="2715" priority="13333">
      <formula>IF(RIGHT(TEXT(AE93,"0.#"),1)=".",FALSE,TRUE)</formula>
    </cfRule>
    <cfRule type="expression" dxfId="2714" priority="13334">
      <formula>IF(RIGHT(TEXT(AE93,"0.#"),1)=".",TRUE,FALSE)</formula>
    </cfRule>
  </conditionalFormatting>
  <conditionalFormatting sqref="AE94">
    <cfRule type="expression" dxfId="2713" priority="13331">
      <formula>IF(RIGHT(TEXT(AE94,"0.#"),1)=".",FALSE,TRUE)</formula>
    </cfRule>
    <cfRule type="expression" dxfId="2712" priority="13332">
      <formula>IF(RIGHT(TEXT(AE94,"0.#"),1)=".",TRUE,FALSE)</formula>
    </cfRule>
  </conditionalFormatting>
  <conditionalFormatting sqref="AI94">
    <cfRule type="expression" dxfId="2711" priority="13329">
      <formula>IF(RIGHT(TEXT(AI94,"0.#"),1)=".",FALSE,TRUE)</formula>
    </cfRule>
    <cfRule type="expression" dxfId="2710" priority="13330">
      <formula>IF(RIGHT(TEXT(AI94,"0.#"),1)=".",TRUE,FALSE)</formula>
    </cfRule>
  </conditionalFormatting>
  <conditionalFormatting sqref="AI93">
    <cfRule type="expression" dxfId="2709" priority="13327">
      <formula>IF(RIGHT(TEXT(AI93,"0.#"),1)=".",FALSE,TRUE)</formula>
    </cfRule>
    <cfRule type="expression" dxfId="2708" priority="13328">
      <formula>IF(RIGHT(TEXT(AI93,"0.#"),1)=".",TRUE,FALSE)</formula>
    </cfRule>
  </conditionalFormatting>
  <conditionalFormatting sqref="AI92">
    <cfRule type="expression" dxfId="2707" priority="13325">
      <formula>IF(RIGHT(TEXT(AI92,"0.#"),1)=".",FALSE,TRUE)</formula>
    </cfRule>
    <cfRule type="expression" dxfId="2706" priority="13326">
      <formula>IF(RIGHT(TEXT(AI92,"0.#"),1)=".",TRUE,FALSE)</formula>
    </cfRule>
  </conditionalFormatting>
  <conditionalFormatting sqref="AM92">
    <cfRule type="expression" dxfId="2705" priority="13323">
      <formula>IF(RIGHT(TEXT(AM92,"0.#"),1)=".",FALSE,TRUE)</formula>
    </cfRule>
    <cfRule type="expression" dxfId="2704" priority="13324">
      <formula>IF(RIGHT(TEXT(AM92,"0.#"),1)=".",TRUE,FALSE)</formula>
    </cfRule>
  </conditionalFormatting>
  <conditionalFormatting sqref="AM93">
    <cfRule type="expression" dxfId="2703" priority="13321">
      <formula>IF(RIGHT(TEXT(AM93,"0.#"),1)=".",FALSE,TRUE)</formula>
    </cfRule>
    <cfRule type="expression" dxfId="2702" priority="13322">
      <formula>IF(RIGHT(TEXT(AM93,"0.#"),1)=".",TRUE,FALSE)</formula>
    </cfRule>
  </conditionalFormatting>
  <conditionalFormatting sqref="AM94">
    <cfRule type="expression" dxfId="2701" priority="13319">
      <formula>IF(RIGHT(TEXT(AM94,"0.#"),1)=".",FALSE,TRUE)</formula>
    </cfRule>
    <cfRule type="expression" dxfId="2700" priority="13320">
      <formula>IF(RIGHT(TEXT(AM94,"0.#"),1)=".",TRUE,FALSE)</formula>
    </cfRule>
  </conditionalFormatting>
  <conditionalFormatting sqref="AE97">
    <cfRule type="expression" dxfId="2699" priority="13305">
      <formula>IF(RIGHT(TEXT(AE97,"0.#"),1)=".",FALSE,TRUE)</formula>
    </cfRule>
    <cfRule type="expression" dxfId="2698" priority="13306">
      <formula>IF(RIGHT(TEXT(AE97,"0.#"),1)=".",TRUE,FALSE)</formula>
    </cfRule>
  </conditionalFormatting>
  <conditionalFormatting sqref="AE98">
    <cfRule type="expression" dxfId="2697" priority="13303">
      <formula>IF(RIGHT(TEXT(AE98,"0.#"),1)=".",FALSE,TRUE)</formula>
    </cfRule>
    <cfRule type="expression" dxfId="2696" priority="13304">
      <formula>IF(RIGHT(TEXT(AE98,"0.#"),1)=".",TRUE,FALSE)</formula>
    </cfRule>
  </conditionalFormatting>
  <conditionalFormatting sqref="AE99">
    <cfRule type="expression" dxfId="2695" priority="13301">
      <formula>IF(RIGHT(TEXT(AE99,"0.#"),1)=".",FALSE,TRUE)</formula>
    </cfRule>
    <cfRule type="expression" dxfId="2694" priority="13302">
      <formula>IF(RIGHT(TEXT(AE99,"0.#"),1)=".",TRUE,FALSE)</formula>
    </cfRule>
  </conditionalFormatting>
  <conditionalFormatting sqref="AI99">
    <cfRule type="expression" dxfId="2693" priority="13299">
      <formula>IF(RIGHT(TEXT(AI99,"0.#"),1)=".",FALSE,TRUE)</formula>
    </cfRule>
    <cfRule type="expression" dxfId="2692" priority="13300">
      <formula>IF(RIGHT(TEXT(AI99,"0.#"),1)=".",TRUE,FALSE)</formula>
    </cfRule>
  </conditionalFormatting>
  <conditionalFormatting sqref="AI98">
    <cfRule type="expression" dxfId="2691" priority="13297">
      <formula>IF(RIGHT(TEXT(AI98,"0.#"),1)=".",FALSE,TRUE)</formula>
    </cfRule>
    <cfRule type="expression" dxfId="2690" priority="13298">
      <formula>IF(RIGHT(TEXT(AI98,"0.#"),1)=".",TRUE,FALSE)</formula>
    </cfRule>
  </conditionalFormatting>
  <conditionalFormatting sqref="AI97">
    <cfRule type="expression" dxfId="2689" priority="13295">
      <formula>IF(RIGHT(TEXT(AI97,"0.#"),1)=".",FALSE,TRUE)</formula>
    </cfRule>
    <cfRule type="expression" dxfId="2688" priority="13296">
      <formula>IF(RIGHT(TEXT(AI97,"0.#"),1)=".",TRUE,FALSE)</formula>
    </cfRule>
  </conditionalFormatting>
  <conditionalFormatting sqref="AM97">
    <cfRule type="expression" dxfId="2687" priority="13293">
      <formula>IF(RIGHT(TEXT(AM97,"0.#"),1)=".",FALSE,TRUE)</formula>
    </cfRule>
    <cfRule type="expression" dxfId="2686" priority="13294">
      <formula>IF(RIGHT(TEXT(AM97,"0.#"),1)=".",TRUE,FALSE)</formula>
    </cfRule>
  </conditionalFormatting>
  <conditionalFormatting sqref="AM98">
    <cfRule type="expression" dxfId="2685" priority="13291">
      <formula>IF(RIGHT(TEXT(AM98,"0.#"),1)=".",FALSE,TRUE)</formula>
    </cfRule>
    <cfRule type="expression" dxfId="2684" priority="13292">
      <formula>IF(RIGHT(TEXT(AM98,"0.#"),1)=".",TRUE,FALSE)</formula>
    </cfRule>
  </conditionalFormatting>
  <conditionalFormatting sqref="AM99">
    <cfRule type="expression" dxfId="2683" priority="13289">
      <formula>IF(RIGHT(TEXT(AM99,"0.#"),1)=".",FALSE,TRUE)</formula>
    </cfRule>
    <cfRule type="expression" dxfId="2682" priority="13290">
      <formula>IF(RIGHT(TEXT(AM99,"0.#"),1)=".",TRUE,FALSE)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Q116">
    <cfRule type="expression" dxfId="2631" priority="13207">
      <formula>IF(RIGHT(TEXT(AQ116,"0.#"),1)=".",FALSE,TRUE)</formula>
    </cfRule>
    <cfRule type="expression" dxfId="2630" priority="13208">
      <formula>IF(RIGHT(TEXT(AQ116,"0.#"),1)=".",TRUE,FALSE)</formula>
    </cfRule>
  </conditionalFormatting>
  <conditionalFormatting sqref="AM116">
    <cfRule type="expression" dxfId="2629" priority="13203">
      <formula>IF(RIGHT(TEXT(AM116,"0.#"),1)=".",FALSE,TRUE)</formula>
    </cfRule>
    <cfRule type="expression" dxfId="2628" priority="13204">
      <formula>IF(RIGHT(TEXT(AM116,"0.#"),1)=".",TRUE,FALSE)</formula>
    </cfRule>
  </conditionalFormatting>
  <conditionalFormatting sqref="AM117">
    <cfRule type="expression" dxfId="2627" priority="13201">
      <formula>IF(RIGHT(TEXT(AM117,"0.#"),1)=".",FALSE,TRUE)</formula>
    </cfRule>
    <cfRule type="expression" dxfId="2626" priority="13202">
      <formula>IF(RIGHT(TEXT(AM117,"0.#"),1)=".",TRUE,FALSE)</formula>
    </cfRule>
  </conditionalFormatting>
  <conditionalFormatting sqref="AQ117">
    <cfRule type="expression" dxfId="2625" priority="13195">
      <formula>IF(RIGHT(TEXT(AQ117,"0.#"),1)=".",FALSE,TRUE)</formula>
    </cfRule>
    <cfRule type="expression" dxfId="2624" priority="13196">
      <formula>IF(RIGHT(TEXT(AQ117,"0.#"),1)=".",TRUE,FALSE)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41:AO867">
    <cfRule type="expression" dxfId="2543" priority="6677">
      <formula>IF(AND(AL841&gt;=0, RIGHT(TEXT(AL841,"0.#"),1)&lt;&gt;"."),TRUE,FALSE)</formula>
    </cfRule>
    <cfRule type="expression" dxfId="2542" priority="6678">
      <formula>IF(AND(AL841&gt;=0, RIGHT(TEXT(AL841,"0.#"),1)="."),TRUE,FALSE)</formula>
    </cfRule>
    <cfRule type="expression" dxfId="2541" priority="6679">
      <formula>IF(AND(AL841&lt;0, RIGHT(TEXT(AL841,"0.#"),1)&lt;&gt;"."),TRUE,FALSE)</formula>
    </cfRule>
    <cfRule type="expression" dxfId="2540" priority="6680">
      <formula>IF(AND(AL841&lt;0, RIGHT(TEXT(AL841,"0.#"),1)="."),TRUE,FALSE)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41:Y867">
    <cfRule type="expression" dxfId="2469" priority="3005">
      <formula>IF(RIGHT(TEXT(Y841,"0.#"),1)=".",FALSE,TRUE)</formula>
    </cfRule>
    <cfRule type="expression" dxfId="2468" priority="3006">
      <formula>IF(RIGHT(TEXT(Y841,"0.#"),1)=".",TRUE,FALSE)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3:AO1132">
    <cfRule type="expression" dxfId="2439" priority="2911">
      <formula>IF(AND(AL1103&gt;=0, RIGHT(TEXT(AL1103,"0.#"),1)&lt;&gt;"."),TRUE,FALSE)</formula>
    </cfRule>
    <cfRule type="expression" dxfId="2438" priority="2912">
      <formula>IF(AND(AL1103&gt;=0, RIGHT(TEXT(AL1103,"0.#"),1)="."),TRUE,FALSE)</formula>
    </cfRule>
    <cfRule type="expression" dxfId="2437" priority="2913">
      <formula>IF(AND(AL1103&lt;0, RIGHT(TEXT(AL1103,"0.#"),1)&lt;&gt;"."),TRUE,FALSE)</formula>
    </cfRule>
    <cfRule type="expression" dxfId="2436" priority="2914">
      <formula>IF(AND(AL1103&lt;0, RIGHT(TEXT(AL1103,"0.#"),1)="."),TRUE,FALSE)</formula>
    </cfRule>
  </conditionalFormatting>
  <conditionalFormatting sqref="Y1103:Y1132">
    <cfRule type="expression" dxfId="2435" priority="2909">
      <formula>IF(RIGHT(TEXT(Y1103,"0.#"),1)=".",FALSE,TRUE)</formula>
    </cfRule>
    <cfRule type="expression" dxfId="2434" priority="2910">
      <formula>IF(RIGHT(TEXT(Y1103,"0.#"),1)=".",TRUE,FALSE)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3:Y900">
    <cfRule type="expression" dxfId="2109" priority="2121">
      <formula>IF(RIGHT(TEXT(Y873,"0.#"),1)=".",FALSE,TRUE)</formula>
    </cfRule>
    <cfRule type="expression" dxfId="2108" priority="2122">
      <formula>IF(RIGHT(TEXT(Y873,"0.#"),1)=".",TRUE,FALSE)</formula>
    </cfRule>
  </conditionalFormatting>
  <conditionalFormatting sqref="Y871:Y872">
    <cfRule type="expression" dxfId="2107" priority="2115">
      <formula>IF(RIGHT(TEXT(Y871,"0.#"),1)=".",FALSE,TRUE)</formula>
    </cfRule>
    <cfRule type="expression" dxfId="2106" priority="2116">
      <formula>IF(RIGHT(TEXT(Y871,"0.#"),1)=".",TRUE,FALSE)</formula>
    </cfRule>
  </conditionalFormatting>
  <conditionalFormatting sqref="Y906:Y933">
    <cfRule type="expression" dxfId="2105" priority="2109">
      <formula>IF(RIGHT(TEXT(Y906,"0.#"),1)=".",FALSE,TRUE)</formula>
    </cfRule>
    <cfRule type="expression" dxfId="2104" priority="2110">
      <formula>IF(RIGHT(TEXT(Y906,"0.#"),1)=".",TRUE,FALSE)</formula>
    </cfRule>
  </conditionalFormatting>
  <conditionalFormatting sqref="Y904:Y905">
    <cfRule type="expression" dxfId="2103" priority="2103">
      <formula>IF(RIGHT(TEXT(Y904,"0.#"),1)=".",FALSE,TRUE)</formula>
    </cfRule>
    <cfRule type="expression" dxfId="2102" priority="2104">
      <formula>IF(RIGHT(TEXT(Y904,"0.#"),1)=".",TRUE,FALSE)</formula>
    </cfRule>
  </conditionalFormatting>
  <conditionalFormatting sqref="Y939:Y966">
    <cfRule type="expression" dxfId="2101" priority="2097">
      <formula>IF(RIGHT(TEXT(Y939,"0.#"),1)=".",FALSE,TRUE)</formula>
    </cfRule>
    <cfRule type="expression" dxfId="2100" priority="2098">
      <formula>IF(RIGHT(TEXT(Y939,"0.#"),1)=".",TRUE,FALSE)</formula>
    </cfRule>
  </conditionalFormatting>
  <conditionalFormatting sqref="Y937:Y938">
    <cfRule type="expression" dxfId="2099" priority="2091">
      <formula>IF(RIGHT(TEXT(Y937,"0.#"),1)=".",FALSE,TRUE)</formula>
    </cfRule>
    <cfRule type="expression" dxfId="2098" priority="2092">
      <formula>IF(RIGHT(TEXT(Y937,"0.#"),1)=".",TRUE,FALSE)</formula>
    </cfRule>
  </conditionalFormatting>
  <conditionalFormatting sqref="Y972:Y999">
    <cfRule type="expression" dxfId="2097" priority="2085">
      <formula>IF(RIGHT(TEXT(Y972,"0.#"),1)=".",FALSE,TRUE)</formula>
    </cfRule>
    <cfRule type="expression" dxfId="2096" priority="2086">
      <formula>IF(RIGHT(TEXT(Y972,"0.#"),1)=".",TRUE,FALSE)</formula>
    </cfRule>
  </conditionalFormatting>
  <conditionalFormatting sqref="Y970:Y971">
    <cfRule type="expression" dxfId="2095" priority="2079">
      <formula>IF(RIGHT(TEXT(Y970,"0.#"),1)=".",FALSE,TRUE)</formula>
    </cfRule>
    <cfRule type="expression" dxfId="2094" priority="2080">
      <formula>IF(RIGHT(TEXT(Y970,"0.#"),1)=".",TRUE,FALSE)</formula>
    </cfRule>
  </conditionalFormatting>
  <conditionalFormatting sqref="Y1005:Y1032">
    <cfRule type="expression" dxfId="2093" priority="2073">
      <formula>IF(RIGHT(TEXT(Y1005,"0.#"),1)=".",FALSE,TRUE)</formula>
    </cfRule>
    <cfRule type="expression" dxfId="2092" priority="2074">
      <formula>IF(RIGHT(TEXT(Y1005,"0.#"),1)=".",TRUE,FALSE)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3:AO900">
    <cfRule type="expression" dxfId="2011" priority="2123">
      <formula>IF(AND(AL873&gt;=0, RIGHT(TEXT(AL873,"0.#"),1)&lt;&gt;"."),TRUE,FALSE)</formula>
    </cfRule>
    <cfRule type="expression" dxfId="2010" priority="2124">
      <formula>IF(AND(AL873&gt;=0, RIGHT(TEXT(AL873,"0.#"),1)="."),TRUE,FALSE)</formula>
    </cfRule>
    <cfRule type="expression" dxfId="2009" priority="2125">
      <formula>IF(AND(AL873&lt;0, RIGHT(TEXT(AL873,"0.#"),1)&lt;&gt;"."),TRUE,FALSE)</formula>
    </cfRule>
    <cfRule type="expression" dxfId="2008" priority="2126">
      <formula>IF(AND(AL873&lt;0, RIGHT(TEXT(AL873,"0.#"),1)="."),TRUE,FALSE)</formula>
    </cfRule>
  </conditionalFormatting>
  <conditionalFormatting sqref="AL871:AO872">
    <cfRule type="expression" dxfId="2007" priority="2117">
      <formula>IF(AND(AL871&gt;=0, RIGHT(TEXT(AL871,"0.#"),1)&lt;&gt;"."),TRUE,FALSE)</formula>
    </cfRule>
    <cfRule type="expression" dxfId="2006" priority="2118">
      <formula>IF(AND(AL871&gt;=0, RIGHT(TEXT(AL871,"0.#"),1)="."),TRUE,FALSE)</formula>
    </cfRule>
    <cfRule type="expression" dxfId="2005" priority="2119">
      <formula>IF(AND(AL871&lt;0, RIGHT(TEXT(AL871,"0.#"),1)&lt;&gt;"."),TRUE,FALSE)</formula>
    </cfRule>
    <cfRule type="expression" dxfId="2004" priority="2120">
      <formula>IF(AND(AL871&lt;0, RIGHT(TEXT(AL871,"0.#"),1)="."),TRUE,FALSE)</formula>
    </cfRule>
  </conditionalFormatting>
  <conditionalFormatting sqref="AL906:AO933">
    <cfRule type="expression" dxfId="2003" priority="2111">
      <formula>IF(AND(AL906&gt;=0, RIGHT(TEXT(AL906,"0.#"),1)&lt;&gt;"."),TRUE,FALSE)</formula>
    </cfRule>
    <cfRule type="expression" dxfId="2002" priority="2112">
      <formula>IF(AND(AL906&gt;=0, RIGHT(TEXT(AL906,"0.#"),1)="."),TRUE,FALSE)</formula>
    </cfRule>
    <cfRule type="expression" dxfId="2001" priority="2113">
      <formula>IF(AND(AL906&lt;0, RIGHT(TEXT(AL906,"0.#"),1)&lt;&gt;"."),TRUE,FALSE)</formula>
    </cfRule>
    <cfRule type="expression" dxfId="2000" priority="2114">
      <formula>IF(AND(AL906&lt;0, RIGHT(TEXT(AL906,"0.#"),1)="."),TRUE,FALSE)</formula>
    </cfRule>
  </conditionalFormatting>
  <conditionalFormatting sqref="AL904:AO905">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9:AO966">
    <cfRule type="expression" dxfId="1995" priority="2099">
      <formula>IF(AND(AL939&gt;=0, RIGHT(TEXT(AL939,"0.#"),1)&lt;&gt;"."),TRUE,FALSE)</formula>
    </cfRule>
    <cfRule type="expression" dxfId="1994" priority="2100">
      <formula>IF(AND(AL939&gt;=0, RIGHT(TEXT(AL939,"0.#"),1)="."),TRUE,FALSE)</formula>
    </cfRule>
    <cfRule type="expression" dxfId="1993" priority="2101">
      <formula>IF(AND(AL939&lt;0, RIGHT(TEXT(AL939,"0.#"),1)&lt;&gt;"."),TRUE,FALSE)</formula>
    </cfRule>
    <cfRule type="expression" dxfId="1992" priority="2102">
      <formula>IF(AND(AL939&lt;0, RIGHT(TEXT(AL939,"0.#"),1)="."),TRUE,FALSE)</formula>
    </cfRule>
  </conditionalFormatting>
  <conditionalFormatting sqref="AL937:AO938">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2:AO999">
    <cfRule type="expression" dxfId="1987" priority="2087">
      <formula>IF(AND(AL972&gt;=0, RIGHT(TEXT(AL972,"0.#"),1)&lt;&gt;"."),TRUE,FALSE)</formula>
    </cfRule>
    <cfRule type="expression" dxfId="1986" priority="2088">
      <formula>IF(AND(AL972&gt;=0, RIGHT(TEXT(AL972,"0.#"),1)="."),TRUE,FALSE)</formula>
    </cfRule>
    <cfRule type="expression" dxfId="1985" priority="2089">
      <formula>IF(AND(AL972&lt;0, RIGHT(TEXT(AL972,"0.#"),1)&lt;&gt;"."),TRUE,FALSE)</formula>
    </cfRule>
    <cfRule type="expression" dxfId="1984" priority="2090">
      <formula>IF(AND(AL972&lt;0, RIGHT(TEXT(AL972,"0.#"),1)="."),TRUE,FALSE)</formula>
    </cfRule>
  </conditionalFormatting>
  <conditionalFormatting sqref="AL970:AO971">
    <cfRule type="expression" dxfId="1983" priority="2081">
      <formula>IF(AND(AL970&gt;=0, RIGHT(TEXT(AL970,"0.#"),1)&lt;&gt;"."),TRUE,FALSE)</formula>
    </cfRule>
    <cfRule type="expression" dxfId="1982" priority="2082">
      <formula>IF(AND(AL970&gt;=0, RIGHT(TEXT(AL970,"0.#"),1)="."),TRUE,FALSE)</formula>
    </cfRule>
    <cfRule type="expression" dxfId="1981" priority="2083">
      <formula>IF(AND(AL970&lt;0, RIGHT(TEXT(AL970,"0.#"),1)&lt;&gt;"."),TRUE,FALSE)</formula>
    </cfRule>
    <cfRule type="expression" dxfId="1980" priority="2084">
      <formula>IF(AND(AL970&lt;0, RIGHT(TEXT(AL970,"0.#"),1)="."),TRUE,FALSE)</formula>
    </cfRule>
  </conditionalFormatting>
  <conditionalFormatting sqref="AL1005:AO1032">
    <cfRule type="expression" dxfId="1979" priority="2075">
      <formula>IF(AND(AL1005&gt;=0, RIGHT(TEXT(AL1005,"0.#"),1)&lt;&gt;"."),TRUE,FALSE)</formula>
    </cfRule>
    <cfRule type="expression" dxfId="1978" priority="2076">
      <formula>IF(AND(AL1005&gt;=0, RIGHT(TEXT(AL1005,"0.#"),1)="."),TRUE,FALSE)</formula>
    </cfRule>
    <cfRule type="expression" dxfId="1977" priority="2077">
      <formula>IF(AND(AL1005&lt;0, RIGHT(TEXT(AL1005,"0.#"),1)&lt;&gt;"."),TRUE,FALSE)</formula>
    </cfRule>
    <cfRule type="expression" dxfId="1976" priority="2078">
      <formula>IF(AND(AL1005&lt;0, RIGHT(TEXT(AL1005,"0.#"),1)="."),TRUE,FALSE)</formula>
    </cfRule>
  </conditionalFormatting>
  <conditionalFormatting sqref="AL1003:AO1004">
    <cfRule type="expression" dxfId="1975" priority="2069">
      <formula>IF(AND(AL1003&gt;=0, RIGHT(TEXT(AL1003,"0.#"),1)&lt;&gt;"."),TRUE,FALSE)</formula>
    </cfRule>
    <cfRule type="expression" dxfId="1974" priority="2070">
      <formula>IF(AND(AL1003&gt;=0, RIGHT(TEXT(AL1003,"0.#"),1)="."),TRUE,FALSE)</formula>
    </cfRule>
    <cfRule type="expression" dxfId="1973" priority="2071">
      <formula>IF(AND(AL1003&lt;0, RIGHT(TEXT(AL1003,"0.#"),1)&lt;&gt;"."),TRUE,FALSE)</formula>
    </cfRule>
    <cfRule type="expression" dxfId="1972" priority="2072">
      <formula>IF(AND(AL1003&lt;0, RIGHT(TEXT(AL1003,"0.#"),1)="."),TRUE,FALSE)</formula>
    </cfRule>
  </conditionalFormatting>
  <conditionalFormatting sqref="Y1003:Y1004">
    <cfRule type="expression" dxfId="1971" priority="2067">
      <formula>IF(RIGHT(TEXT(Y1003,"0.#"),1)=".",FALSE,TRUE)</formula>
    </cfRule>
    <cfRule type="expression" dxfId="1970" priority="2068">
      <formula>IF(RIGHT(TEXT(Y1003,"0.#"),1)=".",TRUE,FALSE)</formula>
    </cfRule>
  </conditionalFormatting>
  <conditionalFormatting sqref="AL1038:AO1065">
    <cfRule type="expression" dxfId="1969" priority="2063">
      <formula>IF(AND(AL1038&gt;=0, RIGHT(TEXT(AL1038,"0.#"),1)&lt;&gt;"."),TRUE,FALSE)</formula>
    </cfRule>
    <cfRule type="expression" dxfId="1968" priority="2064">
      <formula>IF(AND(AL1038&gt;=0, RIGHT(TEXT(AL1038,"0.#"),1)="."),TRUE,FALSE)</formula>
    </cfRule>
    <cfRule type="expression" dxfId="1967" priority="2065">
      <formula>IF(AND(AL1038&lt;0, RIGHT(TEXT(AL1038,"0.#"),1)&lt;&gt;"."),TRUE,FALSE)</formula>
    </cfRule>
    <cfRule type="expression" dxfId="1966" priority="2066">
      <formula>IF(AND(AL1038&lt;0, RIGHT(TEXT(AL1038,"0.#"),1)="."),TRUE,FALSE)</formula>
    </cfRule>
  </conditionalFormatting>
  <conditionalFormatting sqref="Y1038:Y1065">
    <cfRule type="expression" dxfId="1965" priority="2061">
      <formula>IF(RIGHT(TEXT(Y1038,"0.#"),1)=".",FALSE,TRUE)</formula>
    </cfRule>
    <cfRule type="expression" dxfId="1964" priority="2062">
      <formula>IF(RIGHT(TEXT(Y1038,"0.#"),1)=".",TRUE,FALSE)</formula>
    </cfRule>
  </conditionalFormatting>
  <conditionalFormatting sqref="AL1036:AO1037">
    <cfRule type="expression" dxfId="1963" priority="2057">
      <formula>IF(AND(AL1036&gt;=0, RIGHT(TEXT(AL1036,"0.#"),1)&lt;&gt;"."),TRUE,FALSE)</formula>
    </cfRule>
    <cfRule type="expression" dxfId="1962" priority="2058">
      <formula>IF(AND(AL1036&gt;=0, RIGHT(TEXT(AL1036,"0.#"),1)="."),TRUE,FALSE)</formula>
    </cfRule>
    <cfRule type="expression" dxfId="1961" priority="2059">
      <formula>IF(AND(AL1036&lt;0, RIGHT(TEXT(AL1036,"0.#"),1)&lt;&gt;"."),TRUE,FALSE)</formula>
    </cfRule>
    <cfRule type="expression" dxfId="1960" priority="2060">
      <formula>IF(AND(AL1036&lt;0, RIGHT(TEXT(AL1036,"0.#"),1)="."),TRUE,FALSE)</formula>
    </cfRule>
  </conditionalFormatting>
  <conditionalFormatting sqref="Y1036:Y1037">
    <cfRule type="expression" dxfId="1959" priority="2055">
      <formula>IF(RIGHT(TEXT(Y1036,"0.#"),1)=".",FALSE,TRUE)</formula>
    </cfRule>
    <cfRule type="expression" dxfId="1958" priority="2056">
      <formula>IF(RIGHT(TEXT(Y1036,"0.#"),1)=".",TRUE,FALSE)</formula>
    </cfRule>
  </conditionalFormatting>
  <conditionalFormatting sqref="AL1071:AO1098">
    <cfRule type="expression" dxfId="1957" priority="2051">
      <formula>IF(AND(AL1071&gt;=0, RIGHT(TEXT(AL1071,"0.#"),1)&lt;&gt;"."),TRUE,FALSE)</formula>
    </cfRule>
    <cfRule type="expression" dxfId="1956" priority="2052">
      <formula>IF(AND(AL1071&gt;=0, RIGHT(TEXT(AL1071,"0.#"),1)="."),TRUE,FALSE)</formula>
    </cfRule>
    <cfRule type="expression" dxfId="1955" priority="2053">
      <formula>IF(AND(AL1071&lt;0, RIGHT(TEXT(AL1071,"0.#"),1)&lt;&gt;"."),TRUE,FALSE)</formula>
    </cfRule>
    <cfRule type="expression" dxfId="1954" priority="2054">
      <formula>IF(AND(AL1071&lt;0, RIGHT(TEXT(AL1071,"0.#"),1)="."),TRUE,FALSE)</formula>
    </cfRule>
  </conditionalFormatting>
  <conditionalFormatting sqref="Y1071:Y1098">
    <cfRule type="expression" dxfId="1953" priority="2049">
      <formula>IF(RIGHT(TEXT(Y1071,"0.#"),1)=".",FALSE,TRUE)</formula>
    </cfRule>
    <cfRule type="expression" dxfId="1952" priority="2050">
      <formula>IF(RIGHT(TEXT(Y1071,"0.#"),1)=".",TRUE,FALSE)</formula>
    </cfRule>
  </conditionalFormatting>
  <conditionalFormatting sqref="AL1069:AO1070">
    <cfRule type="expression" dxfId="1951" priority="2045">
      <formula>IF(AND(AL1069&gt;=0, RIGHT(TEXT(AL1069,"0.#"),1)&lt;&gt;"."),TRUE,FALSE)</formula>
    </cfRule>
    <cfRule type="expression" dxfId="1950" priority="2046">
      <formula>IF(AND(AL1069&gt;=0, RIGHT(TEXT(AL1069,"0.#"),1)="."),TRUE,FALSE)</formula>
    </cfRule>
    <cfRule type="expression" dxfId="1949" priority="2047">
      <formula>IF(AND(AL1069&lt;0, RIGHT(TEXT(AL1069,"0.#"),1)&lt;&gt;"."),TRUE,FALSE)</formula>
    </cfRule>
    <cfRule type="expression" dxfId="1948" priority="2048">
      <formula>IF(AND(AL1069&lt;0, RIGHT(TEXT(AL1069,"0.#"),1)="."),TRUE,FALSE)</formula>
    </cfRule>
  </conditionalFormatting>
  <conditionalFormatting sqref="Y1069:Y1070">
    <cfRule type="expression" dxfId="1947" priority="2043">
      <formula>IF(RIGHT(TEXT(Y1069,"0.#"),1)=".",FALSE,TRUE)</formula>
    </cfRule>
    <cfRule type="expression" dxfId="1946" priority="2044">
      <formula>IF(RIGHT(TEXT(Y1069,"0.#"),1)=".",TRUE,FALSE)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134:AE135 AI134:AI135 AM134:AM135 AQ134:AQ135 AU134:AU135">
    <cfRule type="expression" dxfId="751" priority="51">
      <formula>IF(RIGHT(TEXT(AE134,"0.#"),1)=".",FALSE,TRUE)</formula>
    </cfRule>
    <cfRule type="expression" dxfId="750" priority="52">
      <formula>IF(RIGHT(TEXT(AE134,"0.#"),1)=".",TRUE,FALSE)</formula>
    </cfRule>
  </conditionalFormatting>
  <conditionalFormatting sqref="AI34">
    <cfRule type="expression" dxfId="749" priority="41">
      <formula>IF(RIGHT(TEXT(AI34,"0.#"),1)=".",FALSE,TRUE)</formula>
    </cfRule>
    <cfRule type="expression" dxfId="748" priority="42">
      <formula>IF(RIGHT(TEXT(AI34,"0.#"),1)=".",TRUE,FALSE)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38:AO839">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Y839">
    <cfRule type="expression" dxfId="705" priority="5">
      <formula>IF(RIGHT(TEXT(Y838,"0.#"),1)=".",FALSE,TRUE)</formula>
    </cfRule>
    <cfRule type="expression" dxfId="704" priority="6">
      <formula>IF(RIGHT(TEXT(Y838,"0.#"),1)=".",TRUE,FALSE)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6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19"/>
      <c r="I4" s="1019"/>
      <c r="J4" s="1019"/>
      <c r="K4" s="1019"/>
      <c r="L4" s="1019"/>
      <c r="M4" s="1019"/>
      <c r="N4" s="1019"/>
      <c r="O4" s="1020"/>
      <c r="P4" s="165"/>
      <c r="Q4" s="1027"/>
      <c r="R4" s="1027"/>
      <c r="S4" s="1027"/>
      <c r="T4" s="1027"/>
      <c r="U4" s="1027"/>
      <c r="V4" s="1027"/>
      <c r="W4" s="1027"/>
      <c r="X4" s="1028"/>
      <c r="Y4" s="1005" t="s">
        <v>12</v>
      </c>
      <c r="Z4" s="1006"/>
      <c r="AA4" s="1007"/>
      <c r="AB4" s="556"/>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7" t="s">
        <v>54</v>
      </c>
      <c r="Z5" s="1002"/>
      <c r="AA5" s="1003"/>
      <c r="AB5" s="527"/>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7" t="s">
        <v>353</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6"/>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7"/>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7" t="s">
        <v>353</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6"/>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7"/>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7" t="s">
        <v>353</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6"/>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7"/>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7" t="s">
        <v>353</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6"/>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7"/>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7" t="s">
        <v>353</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6"/>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7"/>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7" t="s">
        <v>353</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6"/>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7"/>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7" t="s">
        <v>353</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6"/>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7"/>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7" t="s">
        <v>353</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6"/>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7"/>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7" t="s">
        <v>353</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6"/>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7"/>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2020-10-08T07:06:30Z</dcterms:modified>
</cp:coreProperties>
</file>