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<sst xmlns="http://schemas.openxmlformats.org/spreadsheetml/2006/main" count="2922" uniqueCount="670">
  <si>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</si>
  <si>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</si>
  <si>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</si>
  <si>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</si>
  <si>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</si>
  <si>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</si>
  <si>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</si>
  <si>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</si>
  <si>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</si>
  <si>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</si>
  <si>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</si>
  <si>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</si>
  <si>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</si>
  <si>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</si>
  <si>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</si>
  <si>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</si>
  <si>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</si>
  <si>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</si>
  <si>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</si>
  <si>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</si>
  <si>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</si>
  <si>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</si>
  <si>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</si>
  <si>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</si>
  <si>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</si>
  <si>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</si>
  <si>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</si>
  <si>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</si>
  <si>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</si>
  <si>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</si>
  <si>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</si>
  <si>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</si>
  <si>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</si>
  <si>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</si>
  <si>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</si>
  <si>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</si>
  <si>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</si>
  <si>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</si>
  <si>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</si>
  <si>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</si>
  <si>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</si>
  <si>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</si>
  <si>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</si>
  <si>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</si>
  <si>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</si>
  <si>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</si>
  <si>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</si>
  <si>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</si>
  <si>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</si>
  <si>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</si>
  <si>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</si>
  <si>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</si>
  <si>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</si>
  <si>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</si>
  <si>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</si>
  <si>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</si>
  <si>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</si>
  <si>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</si>
  <si>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</si>
  <si>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</si>
  <si>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</si>
  <si>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</si>
  <si>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</si>
  <si>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</si>
  <si>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</si>
  <si>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</si>
  <si>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</si>
  <si>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</si>
  <si>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</si>
  <si>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</si>
  <si>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</si>
  <si>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</si>
  <si>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</si>
  <si>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</si>
  <si>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</si>
  <si>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</si>
  <si>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</si>
  <si>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</si>
  <si>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</si>
  <si>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</si>
  <si>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</si>
  <si>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</si>
  <si>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</si>
  <si>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</si>
  <si>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</si>
  <si>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</si>
  <si>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</si>
  <si>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</si>
  <si>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</si>
  <si>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</si>
  <si>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</si>
  <si>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</si>
  <si>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</si>
  <si>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</si>
  <si>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</si>
  <si>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</si>
  <si>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</si>
  <si>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</si>
  <si>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</si>
  <si>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</si>
  <si>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</si>
  <si>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</si>
  <si>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</si>
  <si>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</si>
  <si>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</si>
  <si>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</si>
  <si>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</si>
  <si>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</si>
  <si>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</si>
  <si>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</si>
  <si>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</si>
  <si>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</si>
  <si>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</si>
  <si>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</si>
  <si>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</si>
  <si>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</si>
  <si>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</si>
  <si>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</si>
  <si>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</si>
  <si>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</si>
  <si>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</si>
  <si>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</si>
  <si>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</si>
  <si>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</si>
  <si>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</si>
  <si>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</si>
  <si>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</si>
  <si>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</si>
  <si>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</si>
  <si>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</si>
  <si>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</si>
  <si>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</si>
  <si>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</si>
  <si>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</si>
  <si>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</si>
  <si>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</si>
  <si>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</si>
  <si>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</si>
  <si>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</si>
  <si>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</si>
  <si>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</si>
  <si>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</si>
  <si>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</si>
  <si>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</si>
  <si>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</si>
  <si>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</si>
  <si>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</si>
  <si>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</si>
  <si>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</si>
  <si>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</si>
  <si>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</si>
  <si>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</si>
  <si>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</si>
  <si>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</si>
  <si>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</si>
  <si>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</si>
  <si>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</si>
  <si>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</si>
  <si>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</si>
  <si>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</si>
  <si>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</si>
  <si>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</si>
  <si>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</si>
  <si>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</si>
  <si>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</si>
  <si>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</si>
  <si>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</si>
  <si>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</si>
  <si>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</si>
  <si>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</si>
  <si>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</si>
  <si>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</si>
  <si>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</si>
  <si>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</si>
  <si>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</si>
  <si>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</si>
  <si>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</si>
  <si>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</si>
  <si>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</si>
  <si>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</si>
  <si>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</si>
  <si>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</si>
  <si>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</si>
  <si>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</si>
  <si>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</si>
  <si>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</si>
  <si>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</si>
  <si>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</si>
  <si>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</si>
  <si>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</si>
  <si>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</si>
  <si>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</si>
  <si>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</si>
  <si>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</si>
  <si>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</si>
  <si>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</si>
  <si>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</si>
  <si>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</si>
  <si>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</si>
  <si>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</si>
  <si>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</si>
  <si>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</si>
  <si>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</si>
  <si>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</si>
  <si>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</si>
  <si>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</si>
  <si>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</si>
  <si>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</si>
  <si>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</si>
  <si>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</si>
  <si>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</si>
  <si>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</si>
  <si>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</si>
  <si>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</si>
  <si>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</si>
  <si>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</si>
  <si>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</si>
  <si>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</si>
  <si>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</si>
  <si>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</si>
  <si>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</si>
  <si>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</si>
  <si>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</si>
  <si>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</si>
  <si>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</si>
  <si>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</si>
  <si>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</si>
  <si>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</si>
  <si>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</si>
  <si>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</si>
  <si>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</si>
  <si>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</si>
  <si>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</si>
  <si>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</si>
  <si>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</si>
  <si>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</si>
  <si>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</si>
  <si>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</si>
  <si>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</si>
  <si>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</si>
  <si>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</si>
  <si>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</si>
  <si>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</si>
  <si>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</si>
  <si>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</si>
  <si>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</si>
  <si>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</si>
  <si>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</si>
  <si>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</si>
  <si>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</si>
  <si>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</si>
  <si>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</si>
  <si>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</si>
  <si>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</si>
  <si>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</si>
  <si>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</si>
  <si>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</si>
  <si>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</si>
  <si>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</si>
  <si>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</si>
  <si>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</si>
  <si>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</si>
  <si>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</si>
  <si>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</si>
  <si>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</si>
  <si>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</si>
  <si>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</si>
  <si>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</si>
  <si>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</si>
  <si>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</si>
  <si>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</si>
  <si>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</si>
  <si>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</si>
  <si>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</si>
  <si>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</si>
  <si>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</si>
  <si>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</si>
  <si>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</si>
  <si>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</si>
  <si>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</si>
  <si>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</si>
  <si>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</si>
  <si>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</si>
  <si>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</si>
  <si>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</si>
  <si>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</si>
  <si>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</si>
  <si>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</si>
  <si>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</si>
  <si>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</si>
  <si>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</si>
  <si>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</si>
  <si>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</si>
  <si>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</si>
  <si>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</si>
  <si>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</si>
  <si>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</si>
  <si>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</si>
  <si>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</si>
  <si>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</si>
  <si>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</si>
  <si>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</si>
  <si>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</si>
  <si>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</si>
  <si>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</si>
  <si>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</si>
  <si>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</si>
  <si>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</si>
  <si>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</si>
  <si>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</si>
  <si>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</si>
  <si>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</si>
  <si>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</si>
  <si>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</si>
  <si>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</si>
  <si>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</si>
  <si>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</si>
  <si>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</si>
  <si>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</si>
  <si>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</si>
  <si>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</si>
  <si>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</si>
  <si>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</si>
  <si>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</si>
  <si>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</si>
  <si>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</si>
  <si>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</si>
  <si>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</si>
  <si>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</si>
  <si>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</si>
  <si>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</si>
  <si>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</si>
  <si>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</si>
  <si>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</si>
  <si>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</si>
  <si>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</si>
  <si>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</si>
  <si>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</si>
  <si>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</si>
  <si>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</si>
  <si>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</si>
  <si>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</si>
  <si>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</si>
  <si>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</si>
  <si>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</si>
  <si>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</si>
  <si>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</si>
  <si>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</si>
  <si>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</si>
  <si>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</si>
  <si>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</si>
  <si>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</si>
  <si>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</si>
  <si>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</si>
  <si>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</si>
  <si>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</si>
  <si>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</si>
  <si>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</si>
  <si>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</si>
  <si>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</si>
  <si>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</si>
  <si>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</si>
  <si>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</si>
  <si>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</si>
  <si>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</si>
  <si>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</si>
  <si>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</si>
  <si>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</si>
  <si>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</si>
  <si>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</si>
  <si>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</si>
  <si>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</si>
  <si>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</si>
  <si>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</si>
  <si>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</si>
  <si>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</si>
  <si>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</si>
  <si>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</si>
  <si>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</si>
  <si>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</si>
  <si>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</si>
  <si>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</si>
  <si>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</si>
  <si>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</si>
  <si>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</si>
  <si>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</si>
  <si>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</si>
  <si>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</si>
  <si>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</si>
  <si>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</si>
  <si>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</si>
  <si>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</si>
  <si>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</si>
  <si>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</si>
  <si>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</si>
  <si>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</si>
  <si>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</si>
  <si>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</si>
  <si>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</si>
  <si>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</si>
  <si>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</si>
  <si>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</si>
  <si>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</si>
  <si>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</si>
  <si>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</si>
  <si>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</si>
  <si>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</si>
  <si>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</si>
  <si>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</si>
  <si>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</si>
  <si>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</si>
  <si>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</si>
  <si>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</si>
  <si>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</si>
  <si>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</si>
  <si>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</si>
  <si>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</si>
  <si>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</si>
  <si>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</si>
  <si>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</si>
  <si>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</si>
  <si>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</si>
  <si>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</si>
  <si>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</si>
  <si>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</si>
  <si>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</si>
  <si>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</si>
  <si>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</si>
  <si>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</si>
  <si>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</si>
  <si>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</si>
  <si>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</si>
  <si>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</si>
  <si>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</si>
  <si>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</si>
  <si>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</si>
  <si>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</si>
  <si>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</si>
  <si>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</si>
  <si>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</si>
  <si>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</si>
  <si>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</si>
  <si>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</si>
  <si>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</si>
  <si>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</si>
  <si>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</si>
  <si>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</si>
  <si>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</si>
  <si>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</si>
  <si>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</si>
  <si>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</si>
  <si>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</si>
  <si>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</si>
  <si>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</si>
  <si>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</si>
  <si>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</si>
  <si>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</si>
  <si>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</si>
  <si>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</si>
  <si>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</si>
  <si>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</si>
  <si>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</si>
  <si>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</si>
  <si>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</si>
  <si>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</si>
  <si>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</si>
  <si>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</si>
  <si>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</si>
  <si>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</si>
  <si>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</si>
  <si>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</si>
  <si>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</si>
  <si>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</si>
  <si>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</si>
  <si>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</si>
  <si>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</si>
  <si>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</si>
  <si>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</si>
  <si>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</si>
  <si>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</si>
  <si>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</si>
  <si>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</si>
  <si>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</si>
  <si>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</si>
  <si>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</si>
  <si>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</si>
  <si>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</si>
  <si>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</si>
  <si>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</si>
  <si>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</si>
  <si>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</si>
  <si>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</si>
  <si>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</si>
  <si>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</si>
  <si>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</si>
  <si>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</si>
  <si>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</si>
  <si>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</si>
  <si>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</si>
  <si>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</si>
  <si>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</si>
  <si>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</si>
  <si>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</si>
  <si>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</si>
  <si>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</si>
  <si>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</si>
  <si>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</si>
  <si>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</si>
  <si>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</si>
  <si>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</si>
  <si>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</si>
  <si>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</si>
  <si>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</si>
  <si>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</si>
  <si>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</si>
  <si>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</si>
  <si>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</si>
  <si>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</si>
  <si>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</si>
  <si>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</si>
  <si>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</si>
  <si>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</si>
  <si>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</si>
  <si>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</si>
  <si>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</si>
  <si>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</si>
  <si>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</si>
  <si>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</si>
  <si>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</si>
  <si>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</si>
  <si>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</si>
  <si>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</si>
  <si>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</si>
  <si>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</si>
  <si>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</si>
  <si>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</si>
  <si>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</si>
  <si>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</si>
  <si>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</si>
  <si>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</si>
  <si>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</si>
  <si>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</si>
  <si>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</si>
  <si>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</si>
  <si>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</si>
  <si>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</si>
  <si>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</si>
  <si>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</si>
  <si>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</si>
  <si>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</si>
  <si>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</si>
  <si>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</si>
  <si>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</si>
  <si>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</si>
  <si>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</si>
  <si>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</si>
  <si>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</si>
  <si>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</si>
  <si>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</si>
  <si>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</si>
  <si>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</si>
  <si>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</si>
  <si>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</si>
  <si>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</si>
  <si>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</si>
  <si>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</si>
  <si>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</si>
  <si>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</si>
  <si>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</si>
  <si>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</si>
  <si>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</si>
  <si>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</si>
  <si>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</si>
  <si>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</si>
  <si>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厚生労働省</t>
    <rPh sb="0" eb="2">
      <t>コウセイ</t>
    </rPh>
    <rPh sb="2" eb="5">
      <t>ロウドウショウ</t>
    </rPh>
    <phoneticPr fontId="5"/>
  </si>
  <si>
    <t>外国人看護師・介護福祉士受入支援事業</t>
  </si>
  <si>
    <t>平成１９年度</t>
  </si>
  <si>
    <t>看護課</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</si>
  <si>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　Ⅰ
・看護師及び介護福祉士の入国及び一時的な滞在に関する日本国政府とベトナム社会主義共和国政府との間の交換公文に基づく看護及び介護分野におけるベトナム看護師等の受け入れの実施に関する指針</t>
  </si>
  <si>
    <t>・平成30年度外国人看護師・介護福祉士受入支援事業委託費交付要綱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</si>
  <si>
    <t>経済連携協定の趣旨に則り、受入施設において適切な就労・研修が行われることを確保するため、経済連携協定に基づき、我が国に入国及び一時的な滞在が認められる外国人看護師及び介護福祉士（以下、「外国人看護師等」という。）が単に安価な労働力として利用されることのないよう、外国人看護師等の適切な雇用管理を確保することを目的とする。</t>
  </si>
  <si>
    <t>本事業は、（公社）国際厚生事業団が行う以下の事業について補助を行うものである。
○候補者の就労開始前に実施する看護導入研修　経済連携協定に基づき入国した外国人看護師候補者が、入国後、我が国国内の医療施設で就労・研修を行うにあたり必要となる知識・技術を習得させることを目的とした日本語研修の実施。
○受入施設に対する巡回訪問（就労・研修等の状況把握）　候補者の受入れ施設を対象に、年1回以上、相談専門員による巡回訪問を実施し、候補者の労務管理及び施設内の研修状況を把握し必要な指導を実施。
○候補者からの就労・研修に係る相談・苦情対応等　候補者のメンタルヘルスケアの観点から、母国語（英語、インドネシア語、ベトナム語）での相談窓口を設置し、各種相談を実施。</t>
  </si>
  <si>
    <t>外国人看護師候補者の看護師国家試験合格率を前年度以上とする。</t>
  </si>
  <si>
    <t>外国人看護師候補者の看護師国家試験合格率
※計算式
外国人看護師候補者の看護師国家試験合格者数／外国人看護師候補者の看護師国家試験受験者数</t>
  </si>
  <si>
    <t>-</t>
    <phoneticPr fontId="5"/>
  </si>
  <si>
    <t>-</t>
    <phoneticPr fontId="5"/>
  </si>
  <si>
    <t>担当課による推計</t>
  </si>
  <si>
    <t>巡回訪問施設数</t>
  </si>
  <si>
    <t>受入れの枠組みの国内説明会の回数</t>
  </si>
  <si>
    <t>施設</t>
  </si>
  <si>
    <t>回</t>
  </si>
  <si>
    <t>補助金の執行額
／就労・研修している外国人看護師等の数　　　　　　　　　　　　</t>
  </si>
  <si>
    <t>補助金の執行額
／巡回訪問施設数　　　　　　　　　　　　</t>
    <rPh sb="9" eb="11">
      <t>ジュンカイ</t>
    </rPh>
    <rPh sb="11" eb="13">
      <t>ホウモン</t>
    </rPh>
    <rPh sb="13" eb="16">
      <t>シセツスウ</t>
    </rPh>
    <phoneticPr fontId="5"/>
  </si>
  <si>
    <t>補助金の執行額
／受入れの枠組みの国内説明会の回数　　　　　　　　</t>
    <rPh sb="9" eb="11">
      <t>ウケイレ</t>
    </rPh>
    <rPh sb="13" eb="15">
      <t>ワクグ</t>
    </rPh>
    <rPh sb="17" eb="19">
      <t>コクナイ</t>
    </rPh>
    <rPh sb="19" eb="22">
      <t>セツメイカイ</t>
    </rPh>
    <rPh sb="23" eb="25">
      <t>カイスウ</t>
    </rPh>
    <phoneticPr fontId="5"/>
  </si>
  <si>
    <t>円</t>
  </si>
  <si>
    <t>Ｘ千円/Ｙ人</t>
  </si>
  <si>
    <t>円</t>
    <rPh sb="0" eb="1">
      <t>エン</t>
    </rPh>
    <phoneticPr fontId="5"/>
  </si>
  <si>
    <t>Ｘ千円/Ｙ施設</t>
    <rPh sb="5" eb="7">
      <t>シセツ</t>
    </rPh>
    <phoneticPr fontId="5"/>
  </si>
  <si>
    <t>千円</t>
    <rPh sb="0" eb="2">
      <t>センエン</t>
    </rPh>
    <phoneticPr fontId="5"/>
  </si>
  <si>
    <t>62,240/472</t>
  </si>
  <si>
    <t>62,372/570</t>
  </si>
  <si>
    <t>62,240/119</t>
  </si>
  <si>
    <t>62,372/118</t>
  </si>
  <si>
    <t>62,240/4</t>
  </si>
  <si>
    <t>62,372/4</t>
  </si>
  <si>
    <t>Ｘ千円/Ｙ回</t>
    <rPh sb="5" eb="6">
      <t>カイ</t>
    </rPh>
    <phoneticPr fontId="5"/>
  </si>
  <si>
    <t>施策大目標１　地域において必要な医療を提供できる体制を整備すること</t>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</si>
  <si>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日常生活圏の中で良質かつ適切な医療が効率的に提供できる体制を整備すること（成果目標Ⅰ－１－１）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セイカ</t>
    </rPh>
    <rPh sb="39" eb="41">
      <t>モクヒョウ</t>
    </rPh>
    <phoneticPr fontId="5"/>
  </si>
  <si>
    <t>外国人看護師候補者へ日本語研修等を実施し看護師国家試験合格率を高めることで、看護職員の資質の向上に寄与する。</t>
  </si>
  <si>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</si>
  <si>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</si>
  <si>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</si>
  <si>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</si>
  <si>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t>
    <phoneticPr fontId="5"/>
  </si>
  <si>
    <t>無</t>
  </si>
  <si>
    <t>交付要綱において、予め補助対象、基準額等を定めており、受益者との負担関係は妥当である。</t>
    <phoneticPr fontId="5"/>
  </si>
  <si>
    <t>交付要綱において、予め基準額を定めており、妥当な水準である。</t>
    <phoneticPr fontId="5"/>
  </si>
  <si>
    <t>外国人看護師候補者を受け入れる施設の研修支援体制の充実に使途が限定されている。</t>
    <phoneticPr fontId="5"/>
  </si>
  <si>
    <t>-</t>
    <phoneticPr fontId="5"/>
  </si>
  <si>
    <t>事業の実施に必要最低限の経費のみを対象としている。</t>
    <phoneticPr fontId="5"/>
  </si>
  <si>
    <t>30年度においては成果実績が成果目標を達成できなかったが、28，29年度においては目標を達成している。</t>
    <rPh sb="9" eb="11">
      <t>セイカ</t>
    </rPh>
    <rPh sb="11" eb="13">
      <t>ジッセキ</t>
    </rPh>
    <rPh sb="14" eb="16">
      <t>セイカ</t>
    </rPh>
    <rPh sb="16" eb="18">
      <t>モクヒョウ</t>
    </rPh>
    <rPh sb="19" eb="21">
      <t>タッセイ</t>
    </rPh>
    <rPh sb="34" eb="36">
      <t>ネンド</t>
    </rPh>
    <rPh sb="41" eb="43">
      <t>モクヒョウ</t>
    </rPh>
    <rPh sb="44" eb="46">
      <t>タッセイ</t>
    </rPh>
    <phoneticPr fontId="5"/>
  </si>
  <si>
    <t>30年度においては目標を達成している。</t>
    <rPh sb="9" eb="11">
      <t>モクヒョウ</t>
    </rPh>
    <rPh sb="12" eb="14">
      <t>タッセイ</t>
    </rPh>
    <phoneticPr fontId="5"/>
  </si>
  <si>
    <t>看護師国家試験に合格した外国人看護師候補者は日本の看護師として活躍している。</t>
    <phoneticPr fontId="5"/>
  </si>
  <si>
    <t>関連事業ではあるが、職業安定局においては雇用管理に必要な経費を、社会・援護局においては介護福祉士候補者の受入支援に必要な経費であり、適切な役割分担を行っている。
また、外国人看護師候補者学習支援事業は、入国した外国人看護師候補者が看護師国家試験の受験するうえでのサポートを行う事業であり、経済連携協定に基づき入国した外国人看護師候補者が、入国後、我が国国内の医療施設で就労・研修を行うにあたり必要となる知識・技術を習得させることを目的とした日本語研修の実施を行うなど、外国人看護師候補者の就労・研修を行う本事業とは、役割分担が出来ている。
また、外国人看護師候補者就労研修支援事業については、外国人看護師候補者に対し、日本語学校等への就学や日本語講師を招聘するなど、外国人看護師候補者の日本語能力を向上させるために必要な指導者経費等に財政支援を行う事業であり、本事業とは対象が異なるため、適切に役割分担が出来ている。</t>
    <rPh sb="84" eb="87">
      <t>ガイコクジン</t>
    </rPh>
    <rPh sb="87" eb="90">
      <t>カンゴシ</t>
    </rPh>
    <rPh sb="90" eb="93">
      <t>コウホシャ</t>
    </rPh>
    <rPh sb="93" eb="95">
      <t>ガクシュウ</t>
    </rPh>
    <rPh sb="95" eb="97">
      <t>シエン</t>
    </rPh>
    <rPh sb="252" eb="253">
      <t>ホン</t>
    </rPh>
    <rPh sb="258" eb="260">
      <t>ヤクワリ</t>
    </rPh>
    <rPh sb="260" eb="262">
      <t>ブンタン</t>
    </rPh>
    <rPh sb="263" eb="265">
      <t>デキ</t>
    </rPh>
    <phoneticPr fontId="5"/>
  </si>
  <si>
    <t>外国人看護師・介護福祉士受入支援事業（職業安定局）</t>
  </si>
  <si>
    <t>外国人看護師・介護福祉士受入支援事業（社会・援護局）</t>
  </si>
  <si>
    <t>外国人看護師候補者学習支援事業</t>
    <rPh sb="0" eb="3">
      <t>ガイコクジン</t>
    </rPh>
    <rPh sb="3" eb="6">
      <t>カンゴシ</t>
    </rPh>
    <rPh sb="6" eb="9">
      <t>コウホシャ</t>
    </rPh>
    <rPh sb="9" eb="11">
      <t>ガクシュウ</t>
    </rPh>
    <rPh sb="11" eb="13">
      <t>シエン</t>
    </rPh>
    <rPh sb="13" eb="15">
      <t>ジギョウ</t>
    </rPh>
    <phoneticPr fontId="5"/>
  </si>
  <si>
    <t>外国人看護師候補者就労研修支援事業</t>
    <rPh sb="0" eb="3">
      <t>ガイコクジン</t>
    </rPh>
    <rPh sb="3" eb="6">
      <t>カンゴシ</t>
    </rPh>
    <rPh sb="6" eb="9">
      <t>コウホシャ</t>
    </rPh>
    <rPh sb="9" eb="11">
      <t>シュウロウ</t>
    </rPh>
    <rPh sb="11" eb="13">
      <t>ケンシュウ</t>
    </rPh>
    <rPh sb="13" eb="15">
      <t>シエン</t>
    </rPh>
    <rPh sb="15" eb="17">
      <t>ジギョウ</t>
    </rPh>
    <phoneticPr fontId="5"/>
  </si>
  <si>
    <t>外国人看護師候補者の看護師国家試験合格率は、平成30年度の目標値には至らなかったが、経年では本事業の実施前と比較すると上昇（平成21年度0.0％、平成22年度1.2％）しており、本事業は一定の成果を上げていると考える。</t>
    <rPh sb="42" eb="44">
      <t>ケイネン</t>
    </rPh>
    <phoneticPr fontId="5"/>
  </si>
  <si>
    <t>外国人看護師候補者の受入支援の質が担保され、看護師国家試験合格率をさらに上昇させていくために、引き続き、必要な予算額を確保し、適正な執行に努めてまいりたい。</t>
    <rPh sb="10" eb="12">
      <t>ウケイレ</t>
    </rPh>
    <rPh sb="12" eb="14">
      <t>シエン</t>
    </rPh>
    <rPh sb="15" eb="16">
      <t>シツ</t>
    </rPh>
    <rPh sb="17" eb="19">
      <t>タンポ</t>
    </rPh>
    <rPh sb="22" eb="25">
      <t>カンゴシ</t>
    </rPh>
    <phoneticPr fontId="5"/>
  </si>
  <si>
    <t>101</t>
  </si>
  <si>
    <t>55</t>
  </si>
  <si>
    <t>82</t>
  </si>
  <si>
    <t>58</t>
  </si>
  <si>
    <t>61</t>
  </si>
  <si>
    <t>59</t>
  </si>
  <si>
    <t>50</t>
  </si>
  <si>
    <t>0061</t>
  </si>
  <si>
    <t>0066</t>
    <phoneticPr fontId="5"/>
  </si>
  <si>
    <t>A.（公社）国際厚生事業団</t>
  </si>
  <si>
    <t>人件費</t>
    <phoneticPr fontId="5"/>
  </si>
  <si>
    <t>職員基本給等</t>
    <rPh sb="0" eb="2">
      <t>ショクイン</t>
    </rPh>
    <rPh sb="2" eb="5">
      <t>キホンキュウ</t>
    </rPh>
    <rPh sb="5" eb="6">
      <t>トウ</t>
    </rPh>
    <phoneticPr fontId="5"/>
  </si>
  <si>
    <t>講師謝金等</t>
    <rPh sb="0" eb="2">
      <t>コウシ</t>
    </rPh>
    <rPh sb="2" eb="4">
      <t>シャキン</t>
    </rPh>
    <rPh sb="4" eb="5">
      <t>トウ</t>
    </rPh>
    <phoneticPr fontId="5"/>
  </si>
  <si>
    <t>看護師コース導入研修</t>
    <phoneticPr fontId="5"/>
  </si>
  <si>
    <t>専門家謝金</t>
    <rPh sb="0" eb="3">
      <t>センモンカ</t>
    </rPh>
    <rPh sb="3" eb="5">
      <t>シャキン</t>
    </rPh>
    <phoneticPr fontId="5"/>
  </si>
  <si>
    <t>外国人看護師候補者受入施設巡回訪問</t>
    <rPh sb="0" eb="2">
      <t>ガイコク</t>
    </rPh>
    <rPh sb="2" eb="3">
      <t>ジン</t>
    </rPh>
    <rPh sb="3" eb="6">
      <t>カンゴシ</t>
    </rPh>
    <rPh sb="6" eb="9">
      <t>コウホシャ</t>
    </rPh>
    <rPh sb="9" eb="11">
      <t>ウケイレ</t>
    </rPh>
    <rPh sb="11" eb="13">
      <t>シセツ</t>
    </rPh>
    <rPh sb="13" eb="15">
      <t>ジュンカイ</t>
    </rPh>
    <rPh sb="15" eb="17">
      <t>ホウモン</t>
    </rPh>
    <phoneticPr fontId="5"/>
  </si>
  <si>
    <t>講師等旅費</t>
    <rPh sb="0" eb="3">
      <t>コウシナド</t>
    </rPh>
    <rPh sb="3" eb="5">
      <t>リョヒ</t>
    </rPh>
    <phoneticPr fontId="5"/>
  </si>
  <si>
    <t>受入施設対象就労前説明会</t>
    <rPh sb="0" eb="2">
      <t>ウケイレ</t>
    </rPh>
    <rPh sb="2" eb="4">
      <t>シセツ</t>
    </rPh>
    <rPh sb="4" eb="6">
      <t>タイショウ</t>
    </rPh>
    <rPh sb="6" eb="8">
      <t>シュウロウ</t>
    </rPh>
    <rPh sb="8" eb="9">
      <t>マエ</t>
    </rPh>
    <rPh sb="9" eb="12">
      <t>セツメイカイ</t>
    </rPh>
    <phoneticPr fontId="5"/>
  </si>
  <si>
    <t>広報費等</t>
    <rPh sb="0" eb="3">
      <t>コウホウヒ</t>
    </rPh>
    <rPh sb="3" eb="4">
      <t>トウ</t>
    </rPh>
    <phoneticPr fontId="5"/>
  </si>
  <si>
    <t>（公社）国際厚生事業団</t>
    <phoneticPr fontId="5"/>
  </si>
  <si>
    <t>看護・介護導入研修の実施</t>
    <phoneticPr fontId="5"/>
  </si>
  <si>
    <t>補助金等交付</t>
  </si>
  <si>
    <t>－</t>
    <phoneticPr fontId="5"/>
  </si>
  <si>
    <t>借料及び損料</t>
    <rPh sb="0" eb="2">
      <t>シャクリョウ</t>
    </rPh>
    <rPh sb="2" eb="3">
      <t>オヨ</t>
    </rPh>
    <rPh sb="4" eb="6">
      <t>ソンリョウ</t>
    </rPh>
    <phoneticPr fontId="5"/>
  </si>
  <si>
    <t>事務所賃借料等</t>
    <rPh sb="0" eb="2">
      <t>ジム</t>
    </rPh>
    <rPh sb="2" eb="3">
      <t>ショ</t>
    </rPh>
    <rPh sb="3" eb="6">
      <t>チンシャクリョウ</t>
    </rPh>
    <rPh sb="6" eb="7">
      <t>トウ</t>
    </rPh>
    <phoneticPr fontId="5"/>
  </si>
  <si>
    <t>印刷製本費</t>
    <rPh sb="0" eb="2">
      <t>インサツ</t>
    </rPh>
    <rPh sb="2" eb="4">
      <t>セイホン</t>
    </rPh>
    <rPh sb="4" eb="5">
      <t>ヒ</t>
    </rPh>
    <phoneticPr fontId="5"/>
  </si>
  <si>
    <t>研修資材送料等</t>
    <rPh sb="0" eb="2">
      <t>ケンシュウ</t>
    </rPh>
    <rPh sb="2" eb="4">
      <t>シザイ</t>
    </rPh>
    <rPh sb="4" eb="6">
      <t>ソウリョウ</t>
    </rPh>
    <rPh sb="6" eb="7">
      <t>トウ</t>
    </rPh>
    <phoneticPr fontId="5"/>
  </si>
  <si>
    <t>医療施設運営費等補助金</t>
    <rPh sb="0" eb="2">
      <t>イリョウ</t>
    </rPh>
    <rPh sb="2" eb="4">
      <t>シセツ</t>
    </rPh>
    <rPh sb="4" eb="7">
      <t>ウンエイヒ</t>
    </rPh>
    <rPh sb="7" eb="8">
      <t>トウ</t>
    </rPh>
    <rPh sb="8" eb="11">
      <t>ホジョキン</t>
    </rPh>
    <phoneticPr fontId="5"/>
  </si>
  <si>
    <t>課長：島田陽子</t>
    <rPh sb="0" eb="2">
      <t>カチョウ</t>
    </rPh>
    <rPh sb="3" eb="5">
      <t>シマダ</t>
    </rPh>
    <rPh sb="5" eb="7">
      <t>ヨウコ</t>
    </rPh>
    <phoneticPr fontId="5"/>
  </si>
  <si>
    <t>62,355/458</t>
    <phoneticPr fontId="5"/>
  </si>
  <si>
    <t>62,355/458</t>
    <phoneticPr fontId="5"/>
  </si>
  <si>
    <t>62,355/170</t>
    <phoneticPr fontId="5"/>
  </si>
  <si>
    <t>62,355/170</t>
    <phoneticPr fontId="5"/>
  </si>
  <si>
    <t>62,355/2</t>
    <phoneticPr fontId="5"/>
  </si>
  <si>
    <t>62,355/2</t>
    <phoneticPr fontId="5"/>
  </si>
  <si>
    <t>－</t>
    <phoneticPr fontId="5"/>
  </si>
  <si>
    <t>点検対象外</t>
    <rPh sb="0" eb="2">
      <t>テンケン</t>
    </rPh>
    <rPh sb="2" eb="5">
      <t>タイショウガイ</t>
    </rPh>
    <phoneticPr fontId="5"/>
  </si>
  <si>
    <t>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</si>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</sst>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33617</xdr:colOff>
      <xdr:row>742</xdr:row>
      <xdr:rowOff>22412</xdr:rowOff>
    </xdr:from>
    <xdr:to>
      <xdr:col>34</xdr:col>
      <xdr:colOff>44822</xdr:colOff>
      <xdr:row>745</xdr:row>
      <xdr:rowOff>22412</xdr:rowOff>
    </xdr:to>
    <xdr:sp macro="" textlink="">
      <xdr:nvSpPr>
        <xdr:cNvPr id="2" name="正方形/長方形 1"/>
        <xdr:cNvSpPr/>
      </xdr:nvSpPr>
      <xdr:spPr>
        <a:xfrm>
          <a:off x="3834092" y="44008862"/>
          <a:ext cx="3211605"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400"/>
            <a:t>厚生労働省</a:t>
          </a:r>
          <a:endParaRPr kumimoji="1" lang="en-US" altLang="ja-JP" sz="1400"/>
        </a:p>
        <a:p>
          <a:pPr algn="l"/>
          <a:r>
            <a:rPr kumimoji="1" lang="ja-JP" altLang="en-US" sz="1400"/>
            <a:t>６４百万円</a:t>
          </a:r>
        </a:p>
      </xdr:txBody>
    </xdr:sp>
    <xdr:clientData/>
  </xdr:twoCellAnchor>
  <xdr:twoCellAnchor>
    <xdr:from>
      <xdr:col>26</xdr:col>
      <xdr:colOff>44824</xdr:colOff>
      <xdr:row>746</xdr:row>
      <xdr:rowOff>112059</xdr:rowOff>
    </xdr:from>
    <xdr:to>
      <xdr:col>26</xdr:col>
      <xdr:colOff>50426</xdr:colOff>
      <xdr:row>749</xdr:row>
      <xdr:rowOff>33619</xdr:rowOff>
    </xdr:to>
    <xdr:cxnSp macro="">
      <xdr:nvCxnSpPr>
        <xdr:cNvPr id="3" name="直線矢印コネクタ 2"/>
        <xdr:cNvCxnSpPr>
          <a:endCxn id="4" idx="0"/>
        </xdr:cNvCxnSpPr>
      </xdr:nvCxnSpPr>
      <xdr:spPr>
        <a:xfrm>
          <a:off x="5445499" y="45508209"/>
          <a:ext cx="5602" cy="9788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22411</xdr:colOff>
      <xdr:row>749</xdr:row>
      <xdr:rowOff>33619</xdr:rowOff>
    </xdr:from>
    <xdr:to>
      <xdr:col>32</xdr:col>
      <xdr:colOff>78441</xdr:colOff>
      <xdr:row>750</xdr:row>
      <xdr:rowOff>18304</xdr:rowOff>
    </xdr:to>
    <xdr:sp macro="" textlink="">
      <xdr:nvSpPr>
        <xdr:cNvPr id="4" name="正方形/長方形 3"/>
        <xdr:cNvSpPr/>
      </xdr:nvSpPr>
      <xdr:spPr>
        <a:xfrm>
          <a:off x="4222936" y="46487044"/>
          <a:ext cx="2456330" cy="3371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100"/>
            <a:t>】</a:t>
          </a:r>
          <a:endParaRPr kumimoji="1" lang="ja-JP" altLang="en-US" sz="1100"/>
        </a:p>
      </xdr:txBody>
    </xdr:sp>
    <xdr:clientData/>
  </xdr:twoCellAnchor>
  <xdr:twoCellAnchor>
    <xdr:from>
      <xdr:col>16</xdr:col>
      <xdr:colOff>0</xdr:colOff>
      <xdr:row>750</xdr:row>
      <xdr:rowOff>0</xdr:rowOff>
    </xdr:from>
    <xdr:to>
      <xdr:col>36</xdr:col>
      <xdr:colOff>190500</xdr:colOff>
      <xdr:row>753</xdr:row>
      <xdr:rowOff>0</xdr:rowOff>
    </xdr:to>
    <xdr:sp macro="" textlink="">
      <xdr:nvSpPr>
        <xdr:cNvPr id="5" name="正方形/長方形 4"/>
        <xdr:cNvSpPr/>
      </xdr:nvSpPr>
      <xdr:spPr>
        <a:xfrm>
          <a:off x="3400425" y="46805850"/>
          <a:ext cx="419100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en-US" altLang="ja-JP" sz="1400"/>
            <a:t>A</a:t>
          </a:r>
          <a:r>
            <a:rPr kumimoji="1" lang="ja-JP" altLang="en-US" sz="1400"/>
            <a:t>．（公社）国際厚生事業団</a:t>
          </a:r>
          <a:endParaRPr kumimoji="1" lang="en-US" altLang="ja-JP" sz="1400"/>
        </a:p>
        <a:p>
          <a:pPr algn="ctr"/>
          <a:r>
            <a:rPr kumimoji="1" lang="ja-JP" altLang="en-US" sz="1400"/>
            <a:t>６４百万円</a:t>
          </a:r>
        </a:p>
      </xdr:txBody>
    </xdr:sp>
    <xdr:clientData/>
  </xdr:twoCellAnchor>
  <xdr:twoCellAnchor>
    <xdr:from>
      <xdr:col>13</xdr:col>
      <xdr:colOff>177800</xdr:colOff>
      <xdr:row>753</xdr:row>
      <xdr:rowOff>201706</xdr:rowOff>
    </xdr:from>
    <xdr:to>
      <xdr:col>40</xdr:col>
      <xdr:colOff>25400</xdr:colOff>
      <xdr:row>755</xdr:row>
      <xdr:rowOff>313764</xdr:rowOff>
    </xdr:to>
    <xdr:sp macro="" textlink="">
      <xdr:nvSpPr>
        <xdr:cNvPr id="6" name="中かっこ 5"/>
        <xdr:cNvSpPr/>
      </xdr:nvSpPr>
      <xdr:spPr>
        <a:xfrm>
          <a:off x="2978150" y="48064831"/>
          <a:ext cx="5248275" cy="816908"/>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・看護・介護導入研修の実施</a:t>
          </a:r>
          <a:endParaRPr kumimoji="1" lang="en-US" altLang="ja-JP" sz="1100"/>
        </a:p>
        <a:p>
          <a:pPr algn="l"/>
          <a:r>
            <a:rPr kumimoji="1" lang="ja-JP" altLang="en-US" sz="1100"/>
            <a:t>・母国語による相談窓口の設置</a:t>
          </a:r>
          <a:endParaRPr kumimoji="1" lang="en-US" altLang="ja-JP" sz="1100"/>
        </a:p>
        <a:p>
          <a:pPr algn="l"/>
          <a:r>
            <a:rPr kumimoji="1" lang="ja-JP" altLang="en-US" sz="1100"/>
            <a:t>・巡回指導の実施（受入状況の確認、就労・研修に対する指導等）</a:t>
          </a:r>
        </a:p>
      </xdr:txBody>
    </xdr:sp>
    <xdr:clientData/>
  </xdr:twoCellAnchor>
  <xdr:twoCellAnchor>
    <xdr:from>
      <xdr:col>17</xdr:col>
      <xdr:colOff>44823</xdr:colOff>
      <xdr:row>745</xdr:row>
      <xdr:rowOff>78442</xdr:rowOff>
    </xdr:from>
    <xdr:to>
      <xdr:col>35</xdr:col>
      <xdr:colOff>56028</xdr:colOff>
      <xdr:row>747</xdr:row>
      <xdr:rowOff>22412</xdr:rowOff>
    </xdr:to>
    <xdr:sp macro="" textlink="">
      <xdr:nvSpPr>
        <xdr:cNvPr id="7" name="中かっこ 6"/>
        <xdr:cNvSpPr/>
      </xdr:nvSpPr>
      <xdr:spPr>
        <a:xfrm>
          <a:off x="3645273" y="45122167"/>
          <a:ext cx="3611655" cy="648820"/>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1"/>
        <a:lstStyle/>
        <a:p>
          <a:pPr algn="l"/>
          <a:r>
            <a:rPr kumimoji="1" lang="ja-JP" altLang="en-US" sz="1100"/>
            <a:t>外国人看護師・介護福祉士の受入に対する事業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G435" sqref="BG4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50</v>
      </c>
      <c r="AT2" s="218"/>
      <c r="AU2" s="218"/>
      <c r="AV2" s="51" t="str">
        <f>IF(AW2="", "", "-")</f>
        <v/>
      </c>
      <c r="AW2" s="401"/>
      <c r="AX2" s="401"/>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575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576</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577</v>
      </c>
      <c r="AF5" s="721"/>
      <c r="AG5" s="721"/>
      <c r="AH5" s="721"/>
      <c r="AI5" s="721"/>
      <c r="AJ5" s="721"/>
      <c r="AK5" s="721"/>
      <c r="AL5" s="721"/>
      <c r="AM5" s="721"/>
      <c r="AN5" s="721"/>
      <c r="AO5" s="721"/>
      <c r="AP5" s="722"/>
      <c r="AQ5" s="723" t="s">
        <v>658</v>
      </c>
      <c r="AR5" s="724"/>
      <c r="AS5" s="724"/>
      <c r="AT5" s="724"/>
      <c r="AU5" s="724"/>
      <c r="AV5" s="724"/>
      <c r="AW5" s="724"/>
      <c r="AX5" s="725"/>
    </row>
    <row r="6" spans="1:50" ht="39"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247.5" customHeight="1" x14ac:dyDescent="0.15">
      <c r="A7" s="834" t="s">
        <v>22</v>
      </c>
      <c r="B7" s="835"/>
      <c r="C7" s="835"/>
      <c r="D7" s="835"/>
      <c r="E7" s="835"/>
      <c r="F7" s="836"/>
      <c r="G7" s="837" t="s">
        <v>578</v>
      </c>
      <c r="H7" s="838"/>
      <c r="I7" s="838"/>
      <c r="J7" s="838"/>
      <c r="K7" s="838"/>
      <c r="L7" s="838"/>
      <c r="M7" s="838"/>
      <c r="N7" s="838"/>
      <c r="O7" s="838"/>
      <c r="P7" s="838"/>
      <c r="Q7" s="838"/>
      <c r="R7" s="838"/>
      <c r="S7" s="838"/>
      <c r="T7" s="838"/>
      <c r="U7" s="838"/>
      <c r="V7" s="838"/>
      <c r="W7" s="838"/>
      <c r="X7" s="839"/>
      <c r="Y7" s="399" t="s">
        <v>393</v>
      </c>
      <c r="Z7" s="300"/>
      <c r="AA7" s="300"/>
      <c r="AB7" s="300"/>
      <c r="AC7" s="300"/>
      <c r="AD7" s="400"/>
      <c r="AE7" s="387" t="s">
        <v>579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580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2.75" customHeight="1" x14ac:dyDescent="0.15">
      <c r="A10" s="743" t="s">
        <v>30</v>
      </c>
      <c r="B10" s="744"/>
      <c r="C10" s="744"/>
      <c r="D10" s="744"/>
      <c r="E10" s="744"/>
      <c r="F10" s="744"/>
      <c r="G10" s="676" t="s">
        <v>581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62</v>
      </c>
      <c r="Q13" s="117"/>
      <c r="R13" s="117"/>
      <c r="S13" s="117"/>
      <c r="T13" s="117"/>
      <c r="U13" s="117"/>
      <c r="V13" s="118"/>
      <c r="W13" s="116">
        <v>62</v>
      </c>
      <c r="X13" s="117"/>
      <c r="Y13" s="117"/>
      <c r="Z13" s="117"/>
      <c r="AA13" s="117"/>
      <c r="AB13" s="117"/>
      <c r="AC13" s="118"/>
      <c r="AD13" s="116">
        <v>62</v>
      </c>
      <c r="AE13" s="117"/>
      <c r="AF13" s="117"/>
      <c r="AG13" s="117"/>
      <c r="AH13" s="117"/>
      <c r="AI13" s="117"/>
      <c r="AJ13" s="118"/>
      <c r="AK13" s="116">
        <v>62</v>
      </c>
      <c r="AL13" s="117"/>
      <c r="AM13" s="117"/>
      <c r="AN13" s="117"/>
      <c r="AO13" s="117"/>
      <c r="AP13" s="117"/>
      <c r="AQ13" s="118"/>
      <c r="AR13" s="113">
        <v>62</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568</v>
      </c>
      <c r="Q14" s="117"/>
      <c r="R14" s="117"/>
      <c r="S14" s="117"/>
      <c r="T14" s="117"/>
      <c r="U14" s="117"/>
      <c r="V14" s="118"/>
      <c r="W14" s="116" t="s">
        <v>568</v>
      </c>
      <c r="X14" s="117"/>
      <c r="Y14" s="117"/>
      <c r="Z14" s="117"/>
      <c r="AA14" s="117"/>
      <c r="AB14" s="117"/>
      <c r="AC14" s="118"/>
      <c r="AD14" s="116" t="s">
        <v>568</v>
      </c>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669</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62</v>
      </c>
      <c r="Q18" s="123"/>
      <c r="R18" s="123"/>
      <c r="S18" s="123"/>
      <c r="T18" s="123"/>
      <c r="U18" s="123"/>
      <c r="V18" s="124"/>
      <c r="W18" s="122">
        <f>SUM(W13:AC17)</f>
        <v>62</v>
      </c>
      <c r="X18" s="123"/>
      <c r="Y18" s="123"/>
      <c r="Z18" s="123"/>
      <c r="AA18" s="123"/>
      <c r="AB18" s="123"/>
      <c r="AC18" s="124"/>
      <c r="AD18" s="122">
        <f>SUM(AD13:AJ17)</f>
        <v>62</v>
      </c>
      <c r="AE18" s="123"/>
      <c r="AF18" s="123"/>
      <c r="AG18" s="123"/>
      <c r="AH18" s="123"/>
      <c r="AI18" s="123"/>
      <c r="AJ18" s="124"/>
      <c r="AK18" s="122">
        <f>SUM(AK13:AQ17)</f>
        <v>62</v>
      </c>
      <c r="AL18" s="123"/>
      <c r="AM18" s="123"/>
      <c r="AN18" s="123"/>
      <c r="AO18" s="123"/>
      <c r="AP18" s="123"/>
      <c r="AQ18" s="124"/>
      <c r="AR18" s="122">
        <f>SUM(AR13:AX17)</f>
        <v>62</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62</v>
      </c>
      <c r="Q19" s="117"/>
      <c r="R19" s="117"/>
      <c r="S19" s="117"/>
      <c r="T19" s="117"/>
      <c r="U19" s="117"/>
      <c r="V19" s="118"/>
      <c r="W19" s="116">
        <v>62</v>
      </c>
      <c r="X19" s="117"/>
      <c r="Y19" s="117"/>
      <c r="Z19" s="117"/>
      <c r="AA19" s="117"/>
      <c r="AB19" s="117"/>
      <c r="AC19" s="118"/>
      <c r="AD19" s="116">
        <v>64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1.032258064516129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5" t="s">
        <v>358</v>
      </c>
      <c r="H21" s="936"/>
      <c r="I21" s="936"/>
      <c r="J21" s="936"/>
      <c r="K21" s="936"/>
      <c r="L21" s="936"/>
      <c r="M21" s="936"/>
      <c r="N21" s="936"/>
      <c r="O21" s="936"/>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1.032258064516129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657</v>
      </c>
      <c r="H23" s="191"/>
      <c r="I23" s="191"/>
      <c r="J23" s="191"/>
      <c r="K23" s="191"/>
      <c r="L23" s="191"/>
      <c r="M23" s="191"/>
      <c r="N23" s="191"/>
      <c r="O23" s="192"/>
      <c r="P23" s="113">
        <v>62</v>
      </c>
      <c r="Q23" s="114"/>
      <c r="R23" s="114"/>
      <c r="S23" s="114"/>
      <c r="T23" s="114"/>
      <c r="U23" s="114"/>
      <c r="V23" s="115"/>
      <c r="W23" s="113">
        <v>62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62</v>
      </c>
      <c r="Q29" s="117"/>
      <c r="R29" s="117"/>
      <c r="S29" s="117"/>
      <c r="T29" s="117"/>
      <c r="U29" s="117"/>
      <c r="V29" s="118"/>
      <c r="W29" s="222">
        <f>AR13</f>
        <v>62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396</v>
      </c>
      <c r="AF30" s="391"/>
      <c r="AG30" s="391"/>
      <c r="AH30" s="392"/>
      <c r="AI30" s="390" t="s">
        <v>418</v>
      </c>
      <c r="AJ30" s="391"/>
      <c r="AK30" s="391"/>
      <c r="AL30" s="392"/>
      <c r="AM30" s="393" t="s">
        <v>423</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v>2</v>
      </c>
      <c r="AR31" s="140"/>
      <c r="AS31" s="141" t="s">
        <v>236</v>
      </c>
      <c r="AT31" s="176"/>
      <c r="AU31" s="275"/>
      <c r="AV31" s="275"/>
      <c r="AW31" s="383" t="s">
        <v>181</v>
      </c>
      <c r="AX31" s="384"/>
    </row>
    <row r="32" spans="1:50" ht="35.25" customHeight="1" x14ac:dyDescent="0.15">
      <c r="A32" s="516"/>
      <c r="B32" s="514"/>
      <c r="C32" s="514"/>
      <c r="D32" s="514"/>
      <c r="E32" s="514"/>
      <c r="F32" s="515"/>
      <c r="G32" s="541" t="s">
        <v>582</v>
      </c>
      <c r="H32" s="542"/>
      <c r="I32" s="542"/>
      <c r="J32" s="542"/>
      <c r="K32" s="542"/>
      <c r="L32" s="542"/>
      <c r="M32" s="542"/>
      <c r="N32" s="542"/>
      <c r="O32" s="543"/>
      <c r="P32" s="165" t="s">
        <v>583</v>
      </c>
      <c r="Q32" s="165"/>
      <c r="R32" s="165"/>
      <c r="S32" s="165"/>
      <c r="T32" s="165"/>
      <c r="U32" s="165"/>
      <c r="V32" s="165"/>
      <c r="W32" s="165"/>
      <c r="X32" s="236"/>
      <c r="Y32" s="342" t="s">
        <v>12</v>
      </c>
      <c r="Z32" s="550"/>
      <c r="AA32" s="551"/>
      <c r="AB32" s="552" t="s">
        <v>375</v>
      </c>
      <c r="AC32" s="552"/>
      <c r="AD32" s="552"/>
      <c r="AE32" s="368">
        <v>17.7</v>
      </c>
      <c r="AF32" s="369"/>
      <c r="AG32" s="369"/>
      <c r="AH32" s="369"/>
      <c r="AI32" s="368">
        <v>16.3</v>
      </c>
      <c r="AJ32" s="369"/>
      <c r="AK32" s="369"/>
      <c r="AL32" s="369"/>
      <c r="AM32" s="368">
        <v>11.1</v>
      </c>
      <c r="AN32" s="369"/>
      <c r="AO32" s="369"/>
      <c r="AP32" s="369"/>
      <c r="AQ32" s="119" t="s">
        <v>584</v>
      </c>
      <c r="AR32" s="120"/>
      <c r="AS32" s="120"/>
      <c r="AT32" s="121"/>
      <c r="AU32" s="369" t="s">
        <v>568</v>
      </c>
      <c r="AV32" s="369"/>
      <c r="AW32" s="369"/>
      <c r="AX32" s="371"/>
    </row>
    <row r="33" spans="1:50" ht="35.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375</v>
      </c>
      <c r="AC33" s="523"/>
      <c r="AD33" s="523"/>
      <c r="AE33" s="368">
        <v>14.5</v>
      </c>
      <c r="AF33" s="369"/>
      <c r="AG33" s="369"/>
      <c r="AH33" s="369"/>
      <c r="AI33" s="368">
        <v>17.7</v>
      </c>
      <c r="AJ33" s="369"/>
      <c r="AK33" s="369"/>
      <c r="AL33" s="369"/>
      <c r="AM33" s="368">
        <v>16.3</v>
      </c>
      <c r="AN33" s="369"/>
      <c r="AO33" s="369"/>
      <c r="AP33" s="369"/>
      <c r="AQ33" s="119">
        <v>16.3</v>
      </c>
      <c r="AR33" s="120"/>
      <c r="AS33" s="120"/>
      <c r="AT33" s="121"/>
      <c r="AU33" s="369">
        <v>16.3</v>
      </c>
      <c r="AV33" s="369"/>
      <c r="AW33" s="369"/>
      <c r="AX33" s="371"/>
    </row>
    <row r="34" spans="1:50" ht="35.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122.1</v>
      </c>
      <c r="AF34" s="369"/>
      <c r="AG34" s="369"/>
      <c r="AH34" s="369"/>
      <c r="AI34" s="368">
        <v>92</v>
      </c>
      <c r="AJ34" s="369"/>
      <c r="AK34" s="369"/>
      <c r="AL34" s="369"/>
      <c r="AM34" s="368">
        <v>68.099999999999994</v>
      </c>
      <c r="AN34" s="369"/>
      <c r="AO34" s="369"/>
      <c r="AP34" s="369"/>
      <c r="AQ34" s="119" t="s">
        <v>585</v>
      </c>
      <c r="AR34" s="120"/>
      <c r="AS34" s="120"/>
      <c r="AT34" s="121"/>
      <c r="AU34" s="369" t="s">
        <v>568</v>
      </c>
      <c r="AV34" s="369"/>
      <c r="AW34" s="369"/>
      <c r="AX34" s="371"/>
    </row>
    <row r="35" spans="1:50" ht="23.25" customHeight="1" x14ac:dyDescent="0.15">
      <c r="A35" s="905" t="s">
        <v>384</v>
      </c>
      <c r="B35" s="906"/>
      <c r="C35" s="906"/>
      <c r="D35" s="906"/>
      <c r="E35" s="906"/>
      <c r="F35" s="907"/>
      <c r="G35" s="911" t="s">
        <v>586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5" t="s">
        <v>384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5" t="s">
        <v>384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5" t="s">
        <v>384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5" t="s">
        <v>384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2" t="s">
        <v>396</v>
      </c>
      <c r="AF65" s="373"/>
      <c r="AG65" s="373"/>
      <c r="AH65" s="374"/>
      <c r="AI65" s="372" t="s">
        <v>394</v>
      </c>
      <c r="AJ65" s="373"/>
      <c r="AK65" s="373"/>
      <c r="AL65" s="374"/>
      <c r="AM65" s="379" t="s">
        <v>423</v>
      </c>
      <c r="AN65" s="379"/>
      <c r="AO65" s="379"/>
      <c r="AP65" s="379"/>
      <c r="AQ65" s="875" t="s">
        <v>235</v>
      </c>
      <c r="AR65" s="871"/>
      <c r="AS65" s="871"/>
      <c r="AT65" s="872"/>
      <c r="AU65" s="985" t="s">
        <v>134</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80"/>
      <c r="AQ66" s="274"/>
      <c r="AR66" s="275"/>
      <c r="AS66" s="873" t="s">
        <v>236</v>
      </c>
      <c r="AT66" s="874"/>
      <c r="AU66" s="275"/>
      <c r="AV66" s="275"/>
      <c r="AW66" s="873" t="s">
        <v>352</v>
      </c>
      <c r="AX66" s="987"/>
    </row>
    <row r="67" spans="1:50" ht="23.25" hidden="1" customHeight="1" x14ac:dyDescent="0.15">
      <c r="A67" s="859"/>
      <c r="B67" s="860"/>
      <c r="C67" s="860"/>
      <c r="D67" s="860"/>
      <c r="E67" s="860"/>
      <c r="F67" s="861"/>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374</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374</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375</v>
      </c>
      <c r="AC69" s="984"/>
      <c r="AD69" s="984"/>
      <c r="AE69" s="822"/>
      <c r="AF69" s="823"/>
      <c r="AG69" s="823"/>
      <c r="AH69" s="823"/>
      <c r="AI69" s="822"/>
      <c r="AJ69" s="823"/>
      <c r="AK69" s="823"/>
      <c r="AL69" s="823"/>
      <c r="AM69" s="822"/>
      <c r="AN69" s="823"/>
      <c r="AO69" s="823"/>
      <c r="AP69" s="823"/>
      <c r="AQ69" s="368"/>
      <c r="AR69" s="369"/>
      <c r="AS69" s="369"/>
      <c r="AT69" s="370"/>
      <c r="AU69" s="369"/>
      <c r="AV69" s="369"/>
      <c r="AW69" s="369"/>
      <c r="AX69" s="371"/>
    </row>
    <row r="70" spans="1:50" ht="23.25" hidden="1" customHeight="1" x14ac:dyDescent="0.15">
      <c r="A70" s="859" t="s">
        <v>359</v>
      </c>
      <c r="B70" s="860"/>
      <c r="C70" s="860"/>
      <c r="D70" s="860"/>
      <c r="E70" s="860"/>
      <c r="F70" s="861"/>
      <c r="G70" s="948" t="s">
        <v>238</v>
      </c>
      <c r="H70" s="949"/>
      <c r="I70" s="949"/>
      <c r="J70" s="949"/>
      <c r="K70" s="949"/>
      <c r="L70" s="949"/>
      <c r="M70" s="949"/>
      <c r="N70" s="949"/>
      <c r="O70" s="949"/>
      <c r="P70" s="949"/>
      <c r="Q70" s="949"/>
      <c r="R70" s="949"/>
      <c r="S70" s="949"/>
      <c r="T70" s="949"/>
      <c r="U70" s="949"/>
      <c r="V70" s="949"/>
      <c r="W70" s="952" t="s">
        <v>373</v>
      </c>
      <c r="X70" s="953"/>
      <c r="Y70" s="958" t="s">
        <v>12</v>
      </c>
      <c r="Z70" s="958"/>
      <c r="AA70" s="959"/>
      <c r="AB70" s="960" t="s">
        <v>374</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374</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375</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354</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8"/>
      <c r="B75" s="849"/>
      <c r="C75" s="849"/>
      <c r="D75" s="849"/>
      <c r="E75" s="849"/>
      <c r="F75" s="850"/>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8"/>
      <c r="B76" s="849"/>
      <c r="C76" s="849"/>
      <c r="D76" s="849"/>
      <c r="E76" s="849"/>
      <c r="F76" s="850"/>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8"/>
      <c r="B77" s="849"/>
      <c r="C77" s="849"/>
      <c r="D77" s="849"/>
      <c r="E77" s="849"/>
      <c r="F77" s="850"/>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0" t="s">
        <v>387</v>
      </c>
      <c r="B78" s="921"/>
      <c r="C78" s="921"/>
      <c r="D78" s="921"/>
      <c r="E78" s="918" t="s">
        <v>332</v>
      </c>
      <c r="F78" s="919"/>
      <c r="G78" s="56" t="s">
        <v>238</v>
      </c>
      <c r="H78" s="800"/>
      <c r="I78" s="248"/>
      <c r="J78" s="248"/>
      <c r="K78" s="248"/>
      <c r="L78" s="248"/>
      <c r="M78" s="248"/>
      <c r="N78" s="248"/>
      <c r="O78" s="801"/>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8.75" hidden="1" customHeight="1" x14ac:dyDescent="0.15">
      <c r="A80" s="520" t="s">
        <v>147</v>
      </c>
      <c r="B80" s="854" t="s">
        <v>345</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1"/>
      <c r="B81" s="857"/>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7"/>
      <c r="R87" s="807"/>
      <c r="S87" s="807"/>
      <c r="T87" s="807"/>
      <c r="U87" s="807"/>
      <c r="V87" s="807"/>
      <c r="W87" s="807"/>
      <c r="X87" s="808"/>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9"/>
      <c r="Q88" s="809"/>
      <c r="R88" s="809"/>
      <c r="S88" s="809"/>
      <c r="T88" s="809"/>
      <c r="U88" s="809"/>
      <c r="V88" s="809"/>
      <c r="W88" s="809"/>
      <c r="X88" s="810"/>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11"/>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7"/>
      <c r="R92" s="807"/>
      <c r="S92" s="807"/>
      <c r="T92" s="807"/>
      <c r="U92" s="807"/>
      <c r="V92" s="807"/>
      <c r="W92" s="807"/>
      <c r="X92" s="808"/>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9"/>
      <c r="Q93" s="809"/>
      <c r="R93" s="809"/>
      <c r="S93" s="809"/>
      <c r="T93" s="809"/>
      <c r="U93" s="809"/>
      <c r="V93" s="809"/>
      <c r="W93" s="809"/>
      <c r="X93" s="810"/>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11"/>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7"/>
      <c r="R97" s="807"/>
      <c r="S97" s="807"/>
      <c r="T97" s="807"/>
      <c r="U97" s="807"/>
      <c r="V97" s="807"/>
      <c r="W97" s="807"/>
      <c r="X97" s="808"/>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9"/>
      <c r="Q98" s="809"/>
      <c r="R98" s="809"/>
      <c r="S98" s="809"/>
      <c r="T98" s="809"/>
      <c r="U98" s="809"/>
      <c r="V98" s="809"/>
      <c r="W98" s="809"/>
      <c r="X98" s="810"/>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8"/>
      <c r="C99" s="888"/>
      <c r="D99" s="888"/>
      <c r="E99" s="888"/>
      <c r="F99" s="889"/>
      <c r="G99" s="812"/>
      <c r="H99" s="251"/>
      <c r="I99" s="251"/>
      <c r="J99" s="251"/>
      <c r="K99" s="251"/>
      <c r="L99" s="251"/>
      <c r="M99" s="251"/>
      <c r="N99" s="251"/>
      <c r="O99" s="813"/>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396</v>
      </c>
      <c r="AF100" s="832"/>
      <c r="AG100" s="832"/>
      <c r="AH100" s="833"/>
      <c r="AI100" s="831" t="s">
        <v>416</v>
      </c>
      <c r="AJ100" s="832"/>
      <c r="AK100" s="832"/>
      <c r="AL100" s="833"/>
      <c r="AM100" s="831" t="s">
        <v>423</v>
      </c>
      <c r="AN100" s="832"/>
      <c r="AO100" s="832"/>
      <c r="AP100" s="833"/>
      <c r="AQ100" s="937" t="s">
        <v>436</v>
      </c>
      <c r="AR100" s="938"/>
      <c r="AS100" s="938"/>
      <c r="AT100" s="939"/>
      <c r="AU100" s="937" t="s">
        <v>437</v>
      </c>
      <c r="AV100" s="938"/>
      <c r="AW100" s="938"/>
      <c r="AX100" s="940"/>
    </row>
    <row r="101" spans="1:60" ht="23.25" customHeight="1" x14ac:dyDescent="0.15">
      <c r="A101" s="492"/>
      <c r="B101" s="493"/>
      <c r="C101" s="493"/>
      <c r="D101" s="493"/>
      <c r="E101" s="493"/>
      <c r="F101" s="494"/>
      <c r="G101" s="165" t="s">
        <v>587</v>
      </c>
      <c r="H101" s="165"/>
      <c r="I101" s="165"/>
      <c r="J101" s="165"/>
      <c r="K101" s="165"/>
      <c r="L101" s="165"/>
      <c r="M101" s="165"/>
      <c r="N101" s="165"/>
      <c r="O101" s="165"/>
      <c r="P101" s="165"/>
      <c r="Q101" s="165"/>
      <c r="R101" s="165"/>
      <c r="S101" s="165"/>
      <c r="T101" s="165"/>
      <c r="U101" s="165"/>
      <c r="V101" s="165"/>
      <c r="W101" s="165"/>
      <c r="X101" s="236"/>
      <c r="Y101" s="821" t="s">
        <v>55</v>
      </c>
      <c r="Z101" s="719"/>
      <c r="AA101" s="720"/>
      <c r="AB101" s="552" t="s">
        <v>589</v>
      </c>
      <c r="AC101" s="552"/>
      <c r="AD101" s="552"/>
      <c r="AE101" s="368">
        <v>119</v>
      </c>
      <c r="AF101" s="369"/>
      <c r="AG101" s="369"/>
      <c r="AH101" s="370"/>
      <c r="AI101" s="368">
        <v>118</v>
      </c>
      <c r="AJ101" s="369"/>
      <c r="AK101" s="369"/>
      <c r="AL101" s="370"/>
      <c r="AM101" s="368">
        <v>170</v>
      </c>
      <c r="AN101" s="369"/>
      <c r="AO101" s="369"/>
      <c r="AP101" s="370"/>
      <c r="AQ101" s="368" t="s">
        <v>568</v>
      </c>
      <c r="AR101" s="369"/>
      <c r="AS101" s="369"/>
      <c r="AT101" s="370"/>
      <c r="AU101" s="368" t="s">
        <v>668</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589</v>
      </c>
      <c r="AC102" s="552"/>
      <c r="AD102" s="552"/>
      <c r="AE102" s="362">
        <v>129</v>
      </c>
      <c r="AF102" s="362"/>
      <c r="AG102" s="362"/>
      <c r="AH102" s="362"/>
      <c r="AI102" s="362">
        <v>118</v>
      </c>
      <c r="AJ102" s="362"/>
      <c r="AK102" s="362"/>
      <c r="AL102" s="362"/>
      <c r="AM102" s="362">
        <v>118</v>
      </c>
      <c r="AN102" s="362"/>
      <c r="AO102" s="362"/>
      <c r="AP102" s="362"/>
      <c r="AQ102" s="822">
        <v>118</v>
      </c>
      <c r="AR102" s="823"/>
      <c r="AS102" s="823"/>
      <c r="AT102" s="824"/>
      <c r="AU102" s="822">
        <v>118</v>
      </c>
      <c r="AV102" s="823"/>
      <c r="AW102" s="823"/>
      <c r="AX102" s="824"/>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customHeight="1" x14ac:dyDescent="0.15">
      <c r="A104" s="492"/>
      <c r="B104" s="493"/>
      <c r="C104" s="493"/>
      <c r="D104" s="493"/>
      <c r="E104" s="493"/>
      <c r="F104" s="494"/>
      <c r="G104" s="165" t="s">
        <v>588</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590</v>
      </c>
      <c r="AC104" s="473"/>
      <c r="AD104" s="474"/>
      <c r="AE104" s="368">
        <v>4</v>
      </c>
      <c r="AF104" s="369"/>
      <c r="AG104" s="369"/>
      <c r="AH104" s="370"/>
      <c r="AI104" s="368">
        <v>4</v>
      </c>
      <c r="AJ104" s="369"/>
      <c r="AK104" s="369"/>
      <c r="AL104" s="370"/>
      <c r="AM104" s="368">
        <v>2</v>
      </c>
      <c r="AN104" s="369"/>
      <c r="AO104" s="369"/>
      <c r="AP104" s="370"/>
      <c r="AQ104" s="368" t="s">
        <v>568</v>
      </c>
      <c r="AR104" s="369"/>
      <c r="AS104" s="369"/>
      <c r="AT104" s="370"/>
      <c r="AU104" s="368" t="s">
        <v>668</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590</v>
      </c>
      <c r="AC105" s="411"/>
      <c r="AD105" s="412"/>
      <c r="AE105" s="362">
        <v>4</v>
      </c>
      <c r="AF105" s="362"/>
      <c r="AG105" s="362"/>
      <c r="AH105" s="362"/>
      <c r="AI105" s="362">
        <v>4</v>
      </c>
      <c r="AJ105" s="362"/>
      <c r="AK105" s="362"/>
      <c r="AL105" s="362"/>
      <c r="AM105" s="362">
        <v>4</v>
      </c>
      <c r="AN105" s="362"/>
      <c r="AO105" s="362"/>
      <c r="AP105" s="362"/>
      <c r="AQ105" s="368">
        <v>4</v>
      </c>
      <c r="AR105" s="369"/>
      <c r="AS105" s="369"/>
      <c r="AT105" s="370"/>
      <c r="AU105" s="822">
        <v>4</v>
      </c>
      <c r="AV105" s="823"/>
      <c r="AW105" s="823"/>
      <c r="AX105" s="824"/>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2"/>
      <c r="AV108" s="823"/>
      <c r="AW108" s="823"/>
      <c r="AX108" s="824"/>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2"/>
      <c r="AV111" s="823"/>
      <c r="AW111" s="823"/>
      <c r="AX111" s="824"/>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591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594</v>
      </c>
      <c r="AC116" s="305"/>
      <c r="AD116" s="306"/>
      <c r="AE116" s="362">
        <v>131864</v>
      </c>
      <c r="AF116" s="362"/>
      <c r="AG116" s="362"/>
      <c r="AH116" s="362"/>
      <c r="AI116" s="362">
        <v>109425</v>
      </c>
      <c r="AJ116" s="362"/>
      <c r="AK116" s="362"/>
      <c r="AL116" s="362"/>
      <c r="AM116" s="362">
        <v>136146</v>
      </c>
      <c r="AN116" s="362"/>
      <c r="AO116" s="362"/>
      <c r="AP116" s="362"/>
      <c r="AQ116" s="368">
        <v>136146</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595</v>
      </c>
      <c r="AC117" s="346"/>
      <c r="AD117" s="347"/>
      <c r="AE117" s="310" t="s">
        <v>599</v>
      </c>
      <c r="AF117" s="310"/>
      <c r="AG117" s="310"/>
      <c r="AH117" s="310"/>
      <c r="AI117" s="310" t="s">
        <v>600</v>
      </c>
      <c r="AJ117" s="310"/>
      <c r="AK117" s="310"/>
      <c r="AL117" s="310"/>
      <c r="AM117" s="310" t="s">
        <v>659</v>
      </c>
      <c r="AN117" s="310"/>
      <c r="AO117" s="310"/>
      <c r="AP117" s="310"/>
      <c r="AQ117" s="310" t="s">
        <v>660</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customHeight="1" x14ac:dyDescent="0.15">
      <c r="A119" s="296"/>
      <c r="B119" s="297"/>
      <c r="C119" s="297"/>
      <c r="D119" s="297"/>
      <c r="E119" s="297"/>
      <c r="F119" s="298"/>
      <c r="G119" s="355" t="s">
        <v>592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596</v>
      </c>
      <c r="AC119" s="305"/>
      <c r="AD119" s="306"/>
      <c r="AE119" s="362">
        <v>523025</v>
      </c>
      <c r="AF119" s="362"/>
      <c r="AG119" s="362"/>
      <c r="AH119" s="362"/>
      <c r="AI119" s="362">
        <v>528576</v>
      </c>
      <c r="AJ119" s="362"/>
      <c r="AK119" s="362"/>
      <c r="AL119" s="362"/>
      <c r="AM119" s="362">
        <v>366794</v>
      </c>
      <c r="AN119" s="362"/>
      <c r="AO119" s="362"/>
      <c r="AP119" s="362"/>
      <c r="AQ119" s="362">
        <v>366794</v>
      </c>
      <c r="AR119" s="362"/>
      <c r="AS119" s="362"/>
      <c r="AT119" s="362"/>
      <c r="AU119" s="362"/>
      <c r="AV119" s="362"/>
      <c r="AW119" s="362"/>
      <c r="AX119" s="363"/>
    </row>
    <row r="120" spans="1:50" ht="46.5"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597</v>
      </c>
      <c r="AC120" s="346"/>
      <c r="AD120" s="347"/>
      <c r="AE120" s="310" t="s">
        <v>601</v>
      </c>
      <c r="AF120" s="310"/>
      <c r="AG120" s="310"/>
      <c r="AH120" s="310"/>
      <c r="AI120" s="310" t="s">
        <v>602</v>
      </c>
      <c r="AJ120" s="310"/>
      <c r="AK120" s="310"/>
      <c r="AL120" s="310"/>
      <c r="AM120" s="310" t="s">
        <v>661</v>
      </c>
      <c r="AN120" s="310"/>
      <c r="AO120" s="310"/>
      <c r="AP120" s="310"/>
      <c r="AQ120" s="310" t="s">
        <v>662</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customHeight="1" x14ac:dyDescent="0.15">
      <c r="A122" s="296"/>
      <c r="B122" s="297"/>
      <c r="C122" s="297"/>
      <c r="D122" s="297"/>
      <c r="E122" s="297"/>
      <c r="F122" s="298"/>
      <c r="G122" s="355" t="s">
        <v>593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598</v>
      </c>
      <c r="AC122" s="305"/>
      <c r="AD122" s="306"/>
      <c r="AE122" s="362">
        <v>15560</v>
      </c>
      <c r="AF122" s="362"/>
      <c r="AG122" s="362"/>
      <c r="AH122" s="362"/>
      <c r="AI122" s="362">
        <v>15593</v>
      </c>
      <c r="AJ122" s="362"/>
      <c r="AK122" s="362"/>
      <c r="AL122" s="362"/>
      <c r="AM122" s="362">
        <v>31178</v>
      </c>
      <c r="AN122" s="362"/>
      <c r="AO122" s="362"/>
      <c r="AP122" s="362"/>
      <c r="AQ122" s="362">
        <v>31178</v>
      </c>
      <c r="AR122" s="362"/>
      <c r="AS122" s="362"/>
      <c r="AT122" s="362"/>
      <c r="AU122" s="362"/>
      <c r="AV122" s="362"/>
      <c r="AW122" s="362"/>
      <c r="AX122" s="363"/>
    </row>
    <row r="123" spans="1:50" ht="46.5"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605</v>
      </c>
      <c r="AC123" s="346"/>
      <c r="AD123" s="347"/>
      <c r="AE123" s="310" t="s">
        <v>603</v>
      </c>
      <c r="AF123" s="310"/>
      <c r="AG123" s="310"/>
      <c r="AH123" s="310"/>
      <c r="AI123" s="310" t="s">
        <v>604</v>
      </c>
      <c r="AJ123" s="310"/>
      <c r="AK123" s="310"/>
      <c r="AL123" s="310"/>
      <c r="AM123" s="310" t="s">
        <v>663</v>
      </c>
      <c r="AN123" s="310"/>
      <c r="AO123" s="310"/>
      <c r="AP123" s="310"/>
      <c r="AQ123" s="310" t="s">
        <v>664</v>
      </c>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2" t="s">
        <v>411</v>
      </c>
      <c r="B130" s="1000"/>
      <c r="C130" s="999" t="s">
        <v>239</v>
      </c>
      <c r="D130" s="1000"/>
      <c r="E130" s="312" t="s">
        <v>268</v>
      </c>
      <c r="F130" s="313"/>
      <c r="G130" s="314" t="s">
        <v>606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3"/>
      <c r="B131" s="256"/>
      <c r="C131" s="255"/>
      <c r="D131" s="256"/>
      <c r="E131" s="242" t="s">
        <v>267</v>
      </c>
      <c r="F131" s="243"/>
      <c r="G131" s="240" t="s">
        <v>607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669</v>
      </c>
      <c r="AR133" s="275"/>
      <c r="AS133" s="141" t="s">
        <v>236</v>
      </c>
      <c r="AT133" s="176"/>
      <c r="AU133" s="140" t="s">
        <v>669</v>
      </c>
      <c r="AV133" s="140"/>
      <c r="AW133" s="141" t="s">
        <v>181</v>
      </c>
      <c r="AX133" s="142"/>
    </row>
    <row r="134" spans="1:50" ht="39.75" customHeight="1" x14ac:dyDescent="0.15">
      <c r="A134" s="1003"/>
      <c r="B134" s="256"/>
      <c r="C134" s="255"/>
      <c r="D134" s="256"/>
      <c r="E134" s="255"/>
      <c r="F134" s="318"/>
      <c r="G134" s="235" t="s">
        <v>569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572</v>
      </c>
      <c r="AC134" s="228"/>
      <c r="AD134" s="228"/>
      <c r="AE134" s="270" t="s">
        <v>572</v>
      </c>
      <c r="AF134" s="120"/>
      <c r="AG134" s="120"/>
      <c r="AH134" s="120"/>
      <c r="AI134" s="270" t="s">
        <v>572</v>
      </c>
      <c r="AJ134" s="120"/>
      <c r="AK134" s="120"/>
      <c r="AL134" s="120"/>
      <c r="AM134" s="270" t="s">
        <v>572</v>
      </c>
      <c r="AN134" s="120"/>
      <c r="AO134" s="120"/>
      <c r="AP134" s="120"/>
      <c r="AQ134" s="270" t="s">
        <v>572</v>
      </c>
      <c r="AR134" s="120"/>
      <c r="AS134" s="120"/>
      <c r="AT134" s="120"/>
      <c r="AU134" s="270" t="s">
        <v>572</v>
      </c>
      <c r="AV134" s="120"/>
      <c r="AW134" s="120"/>
      <c r="AX134" s="219"/>
    </row>
    <row r="135" spans="1:50" ht="39.75" customHeight="1" x14ac:dyDescent="0.15">
      <c r="A135" s="100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572</v>
      </c>
      <c r="AC135" s="137"/>
      <c r="AD135" s="137"/>
      <c r="AE135" s="270" t="s">
        <v>572</v>
      </c>
      <c r="AF135" s="120"/>
      <c r="AG135" s="120"/>
      <c r="AH135" s="120"/>
      <c r="AI135" s="270" t="s">
        <v>572</v>
      </c>
      <c r="AJ135" s="120"/>
      <c r="AK135" s="120"/>
      <c r="AL135" s="120"/>
      <c r="AM135" s="270" t="s">
        <v>573</v>
      </c>
      <c r="AN135" s="120"/>
      <c r="AO135" s="120"/>
      <c r="AP135" s="120"/>
      <c r="AQ135" s="270" t="s">
        <v>572</v>
      </c>
      <c r="AR135" s="120"/>
      <c r="AS135" s="120"/>
      <c r="AT135" s="120"/>
      <c r="AU135" s="270" t="s">
        <v>572</v>
      </c>
      <c r="AV135" s="120"/>
      <c r="AW135" s="120"/>
      <c r="AX135" s="219"/>
    </row>
    <row r="136" spans="1:50" ht="18.75" hidden="1" customHeight="1" x14ac:dyDescent="0.15">
      <c r="A136" s="100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3"/>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3"/>
      <c r="B154" s="256"/>
      <c r="C154" s="255"/>
      <c r="D154" s="256"/>
      <c r="E154" s="255"/>
      <c r="F154" s="318"/>
      <c r="G154" s="235" t="s">
        <v>570</v>
      </c>
      <c r="H154" s="165"/>
      <c r="I154" s="165"/>
      <c r="J154" s="165"/>
      <c r="K154" s="165"/>
      <c r="L154" s="165"/>
      <c r="M154" s="165"/>
      <c r="N154" s="165"/>
      <c r="O154" s="165"/>
      <c r="P154" s="236"/>
      <c r="Q154" s="164" t="s">
        <v>569</v>
      </c>
      <c r="R154" s="165"/>
      <c r="S154" s="165"/>
      <c r="T154" s="165"/>
      <c r="U154" s="165"/>
      <c r="V154" s="165"/>
      <c r="W154" s="165"/>
      <c r="X154" s="165"/>
      <c r="Y154" s="165"/>
      <c r="Z154" s="165"/>
      <c r="AA154" s="932"/>
      <c r="AB154" s="259" t="s">
        <v>571</v>
      </c>
      <c r="AC154" s="260"/>
      <c r="AD154" s="260"/>
      <c r="AE154" s="265" t="s">
        <v>569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3"/>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3"/>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3"/>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3"/>
      <c r="AB157" s="261"/>
      <c r="AC157" s="262"/>
      <c r="AD157" s="262"/>
      <c r="AE157" s="164" t="s">
        <v>571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3"/>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3"/>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3"/>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3"/>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3"/>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3"/>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3"/>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3"/>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3"/>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3"/>
      <c r="B188" s="256"/>
      <c r="C188" s="255"/>
      <c r="D188" s="256"/>
      <c r="E188" s="164" t="s">
        <v>608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3"/>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3"/>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6"/>
      <c r="C214" s="255"/>
      <c r="D214" s="256"/>
      <c r="E214" s="255"/>
      <c r="F214" s="318"/>
      <c r="G214" s="235"/>
      <c r="H214" s="165"/>
      <c r="I214" s="165"/>
      <c r="J214" s="165"/>
      <c r="K214" s="165"/>
      <c r="L214" s="165"/>
      <c r="M214" s="165"/>
      <c r="N214" s="165"/>
      <c r="O214" s="165"/>
      <c r="P214" s="236"/>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3"/>
      <c r="B215" s="256"/>
      <c r="C215" s="255"/>
      <c r="D215" s="256"/>
      <c r="E215" s="255"/>
      <c r="F215" s="318"/>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3"/>
      <c r="B216" s="256"/>
      <c r="C216" s="255"/>
      <c r="D216" s="256"/>
      <c r="E216" s="255"/>
      <c r="F216" s="318"/>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6"/>
      <c r="C217" s="255"/>
      <c r="D217" s="256"/>
      <c r="E217" s="255"/>
      <c r="F217" s="318"/>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6"/>
      <c r="C218" s="255"/>
      <c r="D218" s="256"/>
      <c r="E218" s="255"/>
      <c r="F218" s="318"/>
      <c r="G218" s="240"/>
      <c r="H218" s="168"/>
      <c r="I218" s="168"/>
      <c r="J218" s="168"/>
      <c r="K218" s="168"/>
      <c r="L218" s="168"/>
      <c r="M218" s="168"/>
      <c r="N218" s="168"/>
      <c r="O218" s="168"/>
      <c r="P218" s="241"/>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6"/>
      <c r="C221" s="255"/>
      <c r="D221" s="256"/>
      <c r="E221" s="255"/>
      <c r="F221" s="318"/>
      <c r="G221" s="235"/>
      <c r="H221" s="165"/>
      <c r="I221" s="165"/>
      <c r="J221" s="165"/>
      <c r="K221" s="165"/>
      <c r="L221" s="165"/>
      <c r="M221" s="165"/>
      <c r="N221" s="165"/>
      <c r="O221" s="165"/>
      <c r="P221" s="236"/>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3"/>
      <c r="B222" s="256"/>
      <c r="C222" s="255"/>
      <c r="D222" s="256"/>
      <c r="E222" s="255"/>
      <c r="F222" s="318"/>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3"/>
      <c r="B223" s="256"/>
      <c r="C223" s="255"/>
      <c r="D223" s="256"/>
      <c r="E223" s="255"/>
      <c r="F223" s="318"/>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6"/>
      <c r="C224" s="255"/>
      <c r="D224" s="256"/>
      <c r="E224" s="255"/>
      <c r="F224" s="318"/>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6"/>
      <c r="C225" s="255"/>
      <c r="D225" s="256"/>
      <c r="E225" s="255"/>
      <c r="F225" s="318"/>
      <c r="G225" s="240"/>
      <c r="H225" s="168"/>
      <c r="I225" s="168"/>
      <c r="J225" s="168"/>
      <c r="K225" s="168"/>
      <c r="L225" s="168"/>
      <c r="M225" s="168"/>
      <c r="N225" s="168"/>
      <c r="O225" s="168"/>
      <c r="P225" s="241"/>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6"/>
      <c r="C228" s="255"/>
      <c r="D228" s="256"/>
      <c r="E228" s="255"/>
      <c r="F228" s="318"/>
      <c r="G228" s="235"/>
      <c r="H228" s="165"/>
      <c r="I228" s="165"/>
      <c r="J228" s="165"/>
      <c r="K228" s="165"/>
      <c r="L228" s="165"/>
      <c r="M228" s="165"/>
      <c r="N228" s="165"/>
      <c r="O228" s="165"/>
      <c r="P228" s="236"/>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3"/>
      <c r="B229" s="256"/>
      <c r="C229" s="255"/>
      <c r="D229" s="256"/>
      <c r="E229" s="255"/>
      <c r="F229" s="318"/>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3"/>
      <c r="B230" s="256"/>
      <c r="C230" s="255"/>
      <c r="D230" s="256"/>
      <c r="E230" s="255"/>
      <c r="F230" s="318"/>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6"/>
      <c r="C231" s="255"/>
      <c r="D231" s="256"/>
      <c r="E231" s="255"/>
      <c r="F231" s="318"/>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6"/>
      <c r="C232" s="255"/>
      <c r="D232" s="256"/>
      <c r="E232" s="255"/>
      <c r="F232" s="318"/>
      <c r="G232" s="240"/>
      <c r="H232" s="168"/>
      <c r="I232" s="168"/>
      <c r="J232" s="168"/>
      <c r="K232" s="168"/>
      <c r="L232" s="168"/>
      <c r="M232" s="168"/>
      <c r="N232" s="168"/>
      <c r="O232" s="168"/>
      <c r="P232" s="241"/>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6"/>
      <c r="C235" s="255"/>
      <c r="D235" s="256"/>
      <c r="E235" s="255"/>
      <c r="F235" s="318"/>
      <c r="G235" s="235"/>
      <c r="H235" s="165"/>
      <c r="I235" s="165"/>
      <c r="J235" s="165"/>
      <c r="K235" s="165"/>
      <c r="L235" s="165"/>
      <c r="M235" s="165"/>
      <c r="N235" s="165"/>
      <c r="O235" s="165"/>
      <c r="P235" s="236"/>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3"/>
      <c r="B236" s="256"/>
      <c r="C236" s="255"/>
      <c r="D236" s="256"/>
      <c r="E236" s="255"/>
      <c r="F236" s="318"/>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3"/>
      <c r="B237" s="256"/>
      <c r="C237" s="255"/>
      <c r="D237" s="256"/>
      <c r="E237" s="255"/>
      <c r="F237" s="318"/>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6"/>
      <c r="C238" s="255"/>
      <c r="D238" s="256"/>
      <c r="E238" s="255"/>
      <c r="F238" s="318"/>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6"/>
      <c r="C239" s="255"/>
      <c r="D239" s="256"/>
      <c r="E239" s="255"/>
      <c r="F239" s="318"/>
      <c r="G239" s="240"/>
      <c r="H239" s="168"/>
      <c r="I239" s="168"/>
      <c r="J239" s="168"/>
      <c r="K239" s="168"/>
      <c r="L239" s="168"/>
      <c r="M239" s="168"/>
      <c r="N239" s="168"/>
      <c r="O239" s="168"/>
      <c r="P239" s="241"/>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6"/>
      <c r="C242" s="255"/>
      <c r="D242" s="256"/>
      <c r="E242" s="255"/>
      <c r="F242" s="318"/>
      <c r="G242" s="235"/>
      <c r="H242" s="165"/>
      <c r="I242" s="165"/>
      <c r="J242" s="165"/>
      <c r="K242" s="165"/>
      <c r="L242" s="165"/>
      <c r="M242" s="165"/>
      <c r="N242" s="165"/>
      <c r="O242" s="165"/>
      <c r="P242" s="236"/>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3"/>
      <c r="B243" s="256"/>
      <c r="C243" s="255"/>
      <c r="D243" s="256"/>
      <c r="E243" s="255"/>
      <c r="F243" s="318"/>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3"/>
      <c r="B244" s="256"/>
      <c r="C244" s="255"/>
      <c r="D244" s="256"/>
      <c r="E244" s="255"/>
      <c r="F244" s="318"/>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3"/>
      <c r="B245" s="256"/>
      <c r="C245" s="255"/>
      <c r="D245" s="256"/>
      <c r="E245" s="255"/>
      <c r="F245" s="318"/>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6"/>
      <c r="C246" s="255"/>
      <c r="D246" s="256"/>
      <c r="E246" s="319"/>
      <c r="F246" s="320"/>
      <c r="G246" s="240"/>
      <c r="H246" s="168"/>
      <c r="I246" s="168"/>
      <c r="J246" s="168"/>
      <c r="K246" s="168"/>
      <c r="L246" s="168"/>
      <c r="M246" s="168"/>
      <c r="N246" s="168"/>
      <c r="O246" s="168"/>
      <c r="P246" s="241"/>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3"/>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6"/>
      <c r="C274" s="255"/>
      <c r="D274" s="256"/>
      <c r="E274" s="255"/>
      <c r="F274" s="318"/>
      <c r="G274" s="235"/>
      <c r="H274" s="165"/>
      <c r="I274" s="165"/>
      <c r="J274" s="165"/>
      <c r="K274" s="165"/>
      <c r="L274" s="165"/>
      <c r="M274" s="165"/>
      <c r="N274" s="165"/>
      <c r="O274" s="165"/>
      <c r="P274" s="236"/>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3"/>
      <c r="B275" s="256"/>
      <c r="C275" s="255"/>
      <c r="D275" s="256"/>
      <c r="E275" s="255"/>
      <c r="F275" s="318"/>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3"/>
      <c r="B276" s="256"/>
      <c r="C276" s="255"/>
      <c r="D276" s="256"/>
      <c r="E276" s="255"/>
      <c r="F276" s="318"/>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6"/>
      <c r="C277" s="255"/>
      <c r="D277" s="256"/>
      <c r="E277" s="255"/>
      <c r="F277" s="318"/>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6"/>
      <c r="C278" s="255"/>
      <c r="D278" s="256"/>
      <c r="E278" s="255"/>
      <c r="F278" s="318"/>
      <c r="G278" s="240"/>
      <c r="H278" s="168"/>
      <c r="I278" s="168"/>
      <c r="J278" s="168"/>
      <c r="K278" s="168"/>
      <c r="L278" s="168"/>
      <c r="M278" s="168"/>
      <c r="N278" s="168"/>
      <c r="O278" s="168"/>
      <c r="P278" s="241"/>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6"/>
      <c r="C281" s="255"/>
      <c r="D281" s="256"/>
      <c r="E281" s="255"/>
      <c r="F281" s="318"/>
      <c r="G281" s="235"/>
      <c r="H281" s="165"/>
      <c r="I281" s="165"/>
      <c r="J281" s="165"/>
      <c r="K281" s="165"/>
      <c r="L281" s="165"/>
      <c r="M281" s="165"/>
      <c r="N281" s="165"/>
      <c r="O281" s="165"/>
      <c r="P281" s="236"/>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3"/>
      <c r="B282" s="256"/>
      <c r="C282" s="255"/>
      <c r="D282" s="256"/>
      <c r="E282" s="255"/>
      <c r="F282" s="318"/>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3"/>
      <c r="B283" s="256"/>
      <c r="C283" s="255"/>
      <c r="D283" s="256"/>
      <c r="E283" s="255"/>
      <c r="F283" s="318"/>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6"/>
      <c r="C284" s="255"/>
      <c r="D284" s="256"/>
      <c r="E284" s="255"/>
      <c r="F284" s="318"/>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6"/>
      <c r="C285" s="255"/>
      <c r="D285" s="256"/>
      <c r="E285" s="255"/>
      <c r="F285" s="318"/>
      <c r="G285" s="240"/>
      <c r="H285" s="168"/>
      <c r="I285" s="168"/>
      <c r="J285" s="168"/>
      <c r="K285" s="168"/>
      <c r="L285" s="168"/>
      <c r="M285" s="168"/>
      <c r="N285" s="168"/>
      <c r="O285" s="168"/>
      <c r="P285" s="241"/>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6"/>
      <c r="C288" s="255"/>
      <c r="D288" s="256"/>
      <c r="E288" s="255"/>
      <c r="F288" s="318"/>
      <c r="G288" s="235"/>
      <c r="H288" s="165"/>
      <c r="I288" s="165"/>
      <c r="J288" s="165"/>
      <c r="K288" s="165"/>
      <c r="L288" s="165"/>
      <c r="M288" s="165"/>
      <c r="N288" s="165"/>
      <c r="O288" s="165"/>
      <c r="P288" s="236"/>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3"/>
      <c r="B289" s="256"/>
      <c r="C289" s="255"/>
      <c r="D289" s="256"/>
      <c r="E289" s="255"/>
      <c r="F289" s="318"/>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3"/>
      <c r="B290" s="256"/>
      <c r="C290" s="255"/>
      <c r="D290" s="256"/>
      <c r="E290" s="255"/>
      <c r="F290" s="318"/>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6"/>
      <c r="C291" s="255"/>
      <c r="D291" s="256"/>
      <c r="E291" s="255"/>
      <c r="F291" s="318"/>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6"/>
      <c r="C292" s="255"/>
      <c r="D292" s="256"/>
      <c r="E292" s="255"/>
      <c r="F292" s="318"/>
      <c r="G292" s="240"/>
      <c r="H292" s="168"/>
      <c r="I292" s="168"/>
      <c r="J292" s="168"/>
      <c r="K292" s="168"/>
      <c r="L292" s="168"/>
      <c r="M292" s="168"/>
      <c r="N292" s="168"/>
      <c r="O292" s="168"/>
      <c r="P292" s="241"/>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6"/>
      <c r="C295" s="255"/>
      <c r="D295" s="256"/>
      <c r="E295" s="255"/>
      <c r="F295" s="318"/>
      <c r="G295" s="235"/>
      <c r="H295" s="165"/>
      <c r="I295" s="165"/>
      <c r="J295" s="165"/>
      <c r="K295" s="165"/>
      <c r="L295" s="165"/>
      <c r="M295" s="165"/>
      <c r="N295" s="165"/>
      <c r="O295" s="165"/>
      <c r="P295" s="236"/>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3"/>
      <c r="B296" s="256"/>
      <c r="C296" s="255"/>
      <c r="D296" s="256"/>
      <c r="E296" s="255"/>
      <c r="F296" s="318"/>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3"/>
      <c r="B297" s="256"/>
      <c r="C297" s="255"/>
      <c r="D297" s="256"/>
      <c r="E297" s="255"/>
      <c r="F297" s="318"/>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6"/>
      <c r="C298" s="255"/>
      <c r="D298" s="256"/>
      <c r="E298" s="255"/>
      <c r="F298" s="318"/>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6"/>
      <c r="C299" s="255"/>
      <c r="D299" s="256"/>
      <c r="E299" s="255"/>
      <c r="F299" s="318"/>
      <c r="G299" s="240"/>
      <c r="H299" s="168"/>
      <c r="I299" s="168"/>
      <c r="J299" s="168"/>
      <c r="K299" s="168"/>
      <c r="L299" s="168"/>
      <c r="M299" s="168"/>
      <c r="N299" s="168"/>
      <c r="O299" s="168"/>
      <c r="P299" s="241"/>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6"/>
      <c r="C302" s="255"/>
      <c r="D302" s="256"/>
      <c r="E302" s="255"/>
      <c r="F302" s="318"/>
      <c r="G302" s="235"/>
      <c r="H302" s="165"/>
      <c r="I302" s="165"/>
      <c r="J302" s="165"/>
      <c r="K302" s="165"/>
      <c r="L302" s="165"/>
      <c r="M302" s="165"/>
      <c r="N302" s="165"/>
      <c r="O302" s="165"/>
      <c r="P302" s="236"/>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3"/>
      <c r="B303" s="256"/>
      <c r="C303" s="255"/>
      <c r="D303" s="256"/>
      <c r="E303" s="255"/>
      <c r="F303" s="318"/>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3"/>
      <c r="B304" s="256"/>
      <c r="C304" s="255"/>
      <c r="D304" s="256"/>
      <c r="E304" s="255"/>
      <c r="F304" s="318"/>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3"/>
      <c r="B305" s="256"/>
      <c r="C305" s="255"/>
      <c r="D305" s="256"/>
      <c r="E305" s="255"/>
      <c r="F305" s="318"/>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6"/>
      <c r="C306" s="255"/>
      <c r="D306" s="256"/>
      <c r="E306" s="319"/>
      <c r="F306" s="320"/>
      <c r="G306" s="240"/>
      <c r="H306" s="168"/>
      <c r="I306" s="168"/>
      <c r="J306" s="168"/>
      <c r="K306" s="168"/>
      <c r="L306" s="168"/>
      <c r="M306" s="168"/>
      <c r="N306" s="168"/>
      <c r="O306" s="168"/>
      <c r="P306" s="241"/>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3"/>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6"/>
      <c r="C334" s="255"/>
      <c r="D334" s="256"/>
      <c r="E334" s="255"/>
      <c r="F334" s="318"/>
      <c r="G334" s="235"/>
      <c r="H334" s="165"/>
      <c r="I334" s="165"/>
      <c r="J334" s="165"/>
      <c r="K334" s="165"/>
      <c r="L334" s="165"/>
      <c r="M334" s="165"/>
      <c r="N334" s="165"/>
      <c r="O334" s="165"/>
      <c r="P334" s="236"/>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3"/>
      <c r="B335" s="256"/>
      <c r="C335" s="255"/>
      <c r="D335" s="256"/>
      <c r="E335" s="255"/>
      <c r="F335" s="318"/>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3"/>
      <c r="B336" s="256"/>
      <c r="C336" s="255"/>
      <c r="D336" s="256"/>
      <c r="E336" s="255"/>
      <c r="F336" s="318"/>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6"/>
      <c r="C337" s="255"/>
      <c r="D337" s="256"/>
      <c r="E337" s="255"/>
      <c r="F337" s="318"/>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6"/>
      <c r="C338" s="255"/>
      <c r="D338" s="256"/>
      <c r="E338" s="255"/>
      <c r="F338" s="318"/>
      <c r="G338" s="240"/>
      <c r="H338" s="168"/>
      <c r="I338" s="168"/>
      <c r="J338" s="168"/>
      <c r="K338" s="168"/>
      <c r="L338" s="168"/>
      <c r="M338" s="168"/>
      <c r="N338" s="168"/>
      <c r="O338" s="168"/>
      <c r="P338" s="241"/>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6"/>
      <c r="C341" s="255"/>
      <c r="D341" s="256"/>
      <c r="E341" s="255"/>
      <c r="F341" s="318"/>
      <c r="G341" s="235"/>
      <c r="H341" s="165"/>
      <c r="I341" s="165"/>
      <c r="J341" s="165"/>
      <c r="K341" s="165"/>
      <c r="L341" s="165"/>
      <c r="M341" s="165"/>
      <c r="N341" s="165"/>
      <c r="O341" s="165"/>
      <c r="P341" s="236"/>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3"/>
      <c r="B342" s="256"/>
      <c r="C342" s="255"/>
      <c r="D342" s="256"/>
      <c r="E342" s="255"/>
      <c r="F342" s="318"/>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3"/>
      <c r="B343" s="256"/>
      <c r="C343" s="255"/>
      <c r="D343" s="256"/>
      <c r="E343" s="255"/>
      <c r="F343" s="318"/>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6"/>
      <c r="C344" s="255"/>
      <c r="D344" s="256"/>
      <c r="E344" s="255"/>
      <c r="F344" s="318"/>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6"/>
      <c r="C345" s="255"/>
      <c r="D345" s="256"/>
      <c r="E345" s="255"/>
      <c r="F345" s="318"/>
      <c r="G345" s="240"/>
      <c r="H345" s="168"/>
      <c r="I345" s="168"/>
      <c r="J345" s="168"/>
      <c r="K345" s="168"/>
      <c r="L345" s="168"/>
      <c r="M345" s="168"/>
      <c r="N345" s="168"/>
      <c r="O345" s="168"/>
      <c r="P345" s="241"/>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6"/>
      <c r="C348" s="255"/>
      <c r="D348" s="256"/>
      <c r="E348" s="255"/>
      <c r="F348" s="318"/>
      <c r="G348" s="235"/>
      <c r="H348" s="165"/>
      <c r="I348" s="165"/>
      <c r="J348" s="165"/>
      <c r="K348" s="165"/>
      <c r="L348" s="165"/>
      <c r="M348" s="165"/>
      <c r="N348" s="165"/>
      <c r="O348" s="165"/>
      <c r="P348" s="236"/>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3"/>
      <c r="B349" s="256"/>
      <c r="C349" s="255"/>
      <c r="D349" s="256"/>
      <c r="E349" s="255"/>
      <c r="F349" s="318"/>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3"/>
      <c r="B350" s="256"/>
      <c r="C350" s="255"/>
      <c r="D350" s="256"/>
      <c r="E350" s="255"/>
      <c r="F350" s="318"/>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6"/>
      <c r="C351" s="255"/>
      <c r="D351" s="256"/>
      <c r="E351" s="255"/>
      <c r="F351" s="318"/>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6"/>
      <c r="C352" s="255"/>
      <c r="D352" s="256"/>
      <c r="E352" s="255"/>
      <c r="F352" s="318"/>
      <c r="G352" s="240"/>
      <c r="H352" s="168"/>
      <c r="I352" s="168"/>
      <c r="J352" s="168"/>
      <c r="K352" s="168"/>
      <c r="L352" s="168"/>
      <c r="M352" s="168"/>
      <c r="N352" s="168"/>
      <c r="O352" s="168"/>
      <c r="P352" s="241"/>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6"/>
      <c r="C355" s="255"/>
      <c r="D355" s="256"/>
      <c r="E355" s="255"/>
      <c r="F355" s="318"/>
      <c r="G355" s="235"/>
      <c r="H355" s="165"/>
      <c r="I355" s="165"/>
      <c r="J355" s="165"/>
      <c r="K355" s="165"/>
      <c r="L355" s="165"/>
      <c r="M355" s="165"/>
      <c r="N355" s="165"/>
      <c r="O355" s="165"/>
      <c r="P355" s="236"/>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3"/>
      <c r="B356" s="256"/>
      <c r="C356" s="255"/>
      <c r="D356" s="256"/>
      <c r="E356" s="255"/>
      <c r="F356" s="318"/>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3"/>
      <c r="B357" s="256"/>
      <c r="C357" s="255"/>
      <c r="D357" s="256"/>
      <c r="E357" s="255"/>
      <c r="F357" s="318"/>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6"/>
      <c r="C358" s="255"/>
      <c r="D358" s="256"/>
      <c r="E358" s="255"/>
      <c r="F358" s="318"/>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6"/>
      <c r="C359" s="255"/>
      <c r="D359" s="256"/>
      <c r="E359" s="255"/>
      <c r="F359" s="318"/>
      <c r="G359" s="240"/>
      <c r="H359" s="168"/>
      <c r="I359" s="168"/>
      <c r="J359" s="168"/>
      <c r="K359" s="168"/>
      <c r="L359" s="168"/>
      <c r="M359" s="168"/>
      <c r="N359" s="168"/>
      <c r="O359" s="168"/>
      <c r="P359" s="241"/>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6"/>
      <c r="C362" s="255"/>
      <c r="D362" s="256"/>
      <c r="E362" s="255"/>
      <c r="F362" s="318"/>
      <c r="G362" s="235"/>
      <c r="H362" s="165"/>
      <c r="I362" s="165"/>
      <c r="J362" s="165"/>
      <c r="K362" s="165"/>
      <c r="L362" s="165"/>
      <c r="M362" s="165"/>
      <c r="N362" s="165"/>
      <c r="O362" s="165"/>
      <c r="P362" s="236"/>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3"/>
      <c r="B363" s="256"/>
      <c r="C363" s="255"/>
      <c r="D363" s="256"/>
      <c r="E363" s="255"/>
      <c r="F363" s="318"/>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3"/>
      <c r="B364" s="256"/>
      <c r="C364" s="255"/>
      <c r="D364" s="256"/>
      <c r="E364" s="255"/>
      <c r="F364" s="318"/>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3"/>
      <c r="B365" s="256"/>
      <c r="C365" s="255"/>
      <c r="D365" s="256"/>
      <c r="E365" s="255"/>
      <c r="F365" s="318"/>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6"/>
      <c r="C366" s="255"/>
      <c r="D366" s="256"/>
      <c r="E366" s="319"/>
      <c r="F366" s="320"/>
      <c r="G366" s="240"/>
      <c r="H366" s="168"/>
      <c r="I366" s="168"/>
      <c r="J366" s="168"/>
      <c r="K366" s="168"/>
      <c r="L366" s="168"/>
      <c r="M366" s="168"/>
      <c r="N366" s="168"/>
      <c r="O366" s="168"/>
      <c r="P366" s="241"/>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3"/>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6"/>
      <c r="C394" s="255"/>
      <c r="D394" s="256"/>
      <c r="E394" s="255"/>
      <c r="F394" s="318"/>
      <c r="G394" s="235"/>
      <c r="H394" s="165"/>
      <c r="I394" s="165"/>
      <c r="J394" s="165"/>
      <c r="K394" s="165"/>
      <c r="L394" s="165"/>
      <c r="M394" s="165"/>
      <c r="N394" s="165"/>
      <c r="O394" s="165"/>
      <c r="P394" s="236"/>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3"/>
      <c r="B395" s="256"/>
      <c r="C395" s="255"/>
      <c r="D395" s="256"/>
      <c r="E395" s="255"/>
      <c r="F395" s="318"/>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3"/>
      <c r="B396" s="256"/>
      <c r="C396" s="255"/>
      <c r="D396" s="256"/>
      <c r="E396" s="255"/>
      <c r="F396" s="318"/>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6"/>
      <c r="C397" s="255"/>
      <c r="D397" s="256"/>
      <c r="E397" s="255"/>
      <c r="F397" s="318"/>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6"/>
      <c r="C398" s="255"/>
      <c r="D398" s="256"/>
      <c r="E398" s="255"/>
      <c r="F398" s="318"/>
      <c r="G398" s="240"/>
      <c r="H398" s="168"/>
      <c r="I398" s="168"/>
      <c r="J398" s="168"/>
      <c r="K398" s="168"/>
      <c r="L398" s="168"/>
      <c r="M398" s="168"/>
      <c r="N398" s="168"/>
      <c r="O398" s="168"/>
      <c r="P398" s="241"/>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6"/>
      <c r="C401" s="255"/>
      <c r="D401" s="256"/>
      <c r="E401" s="255"/>
      <c r="F401" s="318"/>
      <c r="G401" s="235"/>
      <c r="H401" s="165"/>
      <c r="I401" s="165"/>
      <c r="J401" s="165"/>
      <c r="K401" s="165"/>
      <c r="L401" s="165"/>
      <c r="M401" s="165"/>
      <c r="N401" s="165"/>
      <c r="O401" s="165"/>
      <c r="P401" s="236"/>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3"/>
      <c r="B402" s="256"/>
      <c r="C402" s="255"/>
      <c r="D402" s="256"/>
      <c r="E402" s="255"/>
      <c r="F402" s="318"/>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3"/>
      <c r="B403" s="256"/>
      <c r="C403" s="255"/>
      <c r="D403" s="256"/>
      <c r="E403" s="255"/>
      <c r="F403" s="318"/>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6"/>
      <c r="C404" s="255"/>
      <c r="D404" s="256"/>
      <c r="E404" s="255"/>
      <c r="F404" s="318"/>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6"/>
      <c r="C405" s="255"/>
      <c r="D405" s="256"/>
      <c r="E405" s="255"/>
      <c r="F405" s="318"/>
      <c r="G405" s="240"/>
      <c r="H405" s="168"/>
      <c r="I405" s="168"/>
      <c r="J405" s="168"/>
      <c r="K405" s="168"/>
      <c r="L405" s="168"/>
      <c r="M405" s="168"/>
      <c r="N405" s="168"/>
      <c r="O405" s="168"/>
      <c r="P405" s="241"/>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6"/>
      <c r="C408" s="255"/>
      <c r="D408" s="256"/>
      <c r="E408" s="255"/>
      <c r="F408" s="318"/>
      <c r="G408" s="235"/>
      <c r="H408" s="165"/>
      <c r="I408" s="165"/>
      <c r="J408" s="165"/>
      <c r="K408" s="165"/>
      <c r="L408" s="165"/>
      <c r="M408" s="165"/>
      <c r="N408" s="165"/>
      <c r="O408" s="165"/>
      <c r="P408" s="236"/>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3"/>
      <c r="B409" s="256"/>
      <c r="C409" s="255"/>
      <c r="D409" s="256"/>
      <c r="E409" s="255"/>
      <c r="F409" s="318"/>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3"/>
      <c r="B410" s="256"/>
      <c r="C410" s="255"/>
      <c r="D410" s="256"/>
      <c r="E410" s="255"/>
      <c r="F410" s="318"/>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6"/>
      <c r="C411" s="255"/>
      <c r="D411" s="256"/>
      <c r="E411" s="255"/>
      <c r="F411" s="318"/>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6"/>
      <c r="C412" s="255"/>
      <c r="D412" s="256"/>
      <c r="E412" s="255"/>
      <c r="F412" s="318"/>
      <c r="G412" s="240"/>
      <c r="H412" s="168"/>
      <c r="I412" s="168"/>
      <c r="J412" s="168"/>
      <c r="K412" s="168"/>
      <c r="L412" s="168"/>
      <c r="M412" s="168"/>
      <c r="N412" s="168"/>
      <c r="O412" s="168"/>
      <c r="P412" s="241"/>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6"/>
      <c r="C415" s="255"/>
      <c r="D415" s="256"/>
      <c r="E415" s="255"/>
      <c r="F415" s="318"/>
      <c r="G415" s="235"/>
      <c r="H415" s="165"/>
      <c r="I415" s="165"/>
      <c r="J415" s="165"/>
      <c r="K415" s="165"/>
      <c r="L415" s="165"/>
      <c r="M415" s="165"/>
      <c r="N415" s="165"/>
      <c r="O415" s="165"/>
      <c r="P415" s="236"/>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3"/>
      <c r="B416" s="256"/>
      <c r="C416" s="255"/>
      <c r="D416" s="256"/>
      <c r="E416" s="255"/>
      <c r="F416" s="318"/>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3"/>
      <c r="B417" s="256"/>
      <c r="C417" s="255"/>
      <c r="D417" s="256"/>
      <c r="E417" s="255"/>
      <c r="F417" s="318"/>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6"/>
      <c r="C418" s="255"/>
      <c r="D418" s="256"/>
      <c r="E418" s="255"/>
      <c r="F418" s="318"/>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6"/>
      <c r="C419" s="255"/>
      <c r="D419" s="256"/>
      <c r="E419" s="255"/>
      <c r="F419" s="318"/>
      <c r="G419" s="240"/>
      <c r="H419" s="168"/>
      <c r="I419" s="168"/>
      <c r="J419" s="168"/>
      <c r="K419" s="168"/>
      <c r="L419" s="168"/>
      <c r="M419" s="168"/>
      <c r="N419" s="168"/>
      <c r="O419" s="168"/>
      <c r="P419" s="241"/>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6"/>
      <c r="C422" s="255"/>
      <c r="D422" s="256"/>
      <c r="E422" s="255"/>
      <c r="F422" s="318"/>
      <c r="G422" s="235"/>
      <c r="H422" s="165"/>
      <c r="I422" s="165"/>
      <c r="J422" s="165"/>
      <c r="K422" s="165"/>
      <c r="L422" s="165"/>
      <c r="M422" s="165"/>
      <c r="N422" s="165"/>
      <c r="O422" s="165"/>
      <c r="P422" s="236"/>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3"/>
      <c r="B423" s="256"/>
      <c r="C423" s="255"/>
      <c r="D423" s="256"/>
      <c r="E423" s="255"/>
      <c r="F423" s="318"/>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3"/>
      <c r="B424" s="256"/>
      <c r="C424" s="255"/>
      <c r="D424" s="256"/>
      <c r="E424" s="255"/>
      <c r="F424" s="318"/>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3"/>
      <c r="B425" s="256"/>
      <c r="C425" s="255"/>
      <c r="D425" s="256"/>
      <c r="E425" s="255"/>
      <c r="F425" s="318"/>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6"/>
      <c r="C426" s="255"/>
      <c r="D426" s="256"/>
      <c r="E426" s="319"/>
      <c r="F426" s="320"/>
      <c r="G426" s="240"/>
      <c r="H426" s="168"/>
      <c r="I426" s="168"/>
      <c r="J426" s="168"/>
      <c r="K426" s="168"/>
      <c r="L426" s="168"/>
      <c r="M426" s="168"/>
      <c r="N426" s="168"/>
      <c r="O426" s="168"/>
      <c r="P426" s="241"/>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3"/>
      <c r="B430" s="256"/>
      <c r="C430" s="253" t="s">
        <v>426</v>
      </c>
      <c r="D430" s="254"/>
      <c r="E430" s="242" t="s">
        <v>404</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669</v>
      </c>
      <c r="AF432" s="140"/>
      <c r="AG432" s="141" t="s">
        <v>236</v>
      </c>
      <c r="AH432" s="176"/>
      <c r="AI432" s="186"/>
      <c r="AJ432" s="186"/>
      <c r="AK432" s="186"/>
      <c r="AL432" s="181"/>
      <c r="AM432" s="186"/>
      <c r="AN432" s="186"/>
      <c r="AO432" s="186"/>
      <c r="AP432" s="181"/>
      <c r="AQ432" s="140" t="s">
        <v>669</v>
      </c>
      <c r="AR432" s="140"/>
      <c r="AS432" s="141" t="s">
        <v>236</v>
      </c>
      <c r="AT432" s="176"/>
      <c r="AU432" s="140" t="s">
        <v>669</v>
      </c>
      <c r="AV432" s="140"/>
      <c r="AW432" s="141" t="s">
        <v>181</v>
      </c>
      <c r="AX432" s="142"/>
    </row>
    <row r="433" spans="1:50" ht="23.25" customHeight="1" x14ac:dyDescent="0.15">
      <c r="A433" s="1003"/>
      <c r="B433" s="256"/>
      <c r="C433" s="255"/>
      <c r="D433" s="256"/>
      <c r="E433" s="170"/>
      <c r="F433" s="171"/>
      <c r="G433" s="235" t="s">
        <v>569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568</v>
      </c>
      <c r="AC433" s="137"/>
      <c r="AD433" s="137"/>
      <c r="AE433" s="119" t="s">
        <v>568</v>
      </c>
      <c r="AF433" s="120"/>
      <c r="AG433" s="120"/>
      <c r="AH433" s="120"/>
      <c r="AI433" s="119" t="s">
        <v>568</v>
      </c>
      <c r="AJ433" s="120"/>
      <c r="AK433" s="120"/>
      <c r="AL433" s="120"/>
      <c r="AM433" s="119" t="s">
        <v>568</v>
      </c>
      <c r="AN433" s="120"/>
      <c r="AO433" s="120"/>
      <c r="AP433" s="121"/>
      <c r="AQ433" s="119" t="s">
        <v>568</v>
      </c>
      <c r="AR433" s="120"/>
      <c r="AS433" s="120"/>
      <c r="AT433" s="121"/>
      <c r="AU433" s="120" t="s">
        <v>568</v>
      </c>
      <c r="AV433" s="120"/>
      <c r="AW433" s="120"/>
      <c r="AX433" s="219"/>
    </row>
    <row r="434" spans="1:50" ht="23.25" customHeight="1" x14ac:dyDescent="0.15">
      <c r="A434" s="100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568</v>
      </c>
      <c r="AC434" s="228"/>
      <c r="AD434" s="228"/>
      <c r="AE434" s="119" t="s">
        <v>568</v>
      </c>
      <c r="AF434" s="120"/>
      <c r="AG434" s="120"/>
      <c r="AH434" s="121"/>
      <c r="AI434" s="119" t="s">
        <v>568</v>
      </c>
      <c r="AJ434" s="120"/>
      <c r="AK434" s="120"/>
      <c r="AL434" s="120"/>
      <c r="AM434" s="119" t="s">
        <v>568</v>
      </c>
      <c r="AN434" s="120"/>
      <c r="AO434" s="120"/>
      <c r="AP434" s="121"/>
      <c r="AQ434" s="119" t="s">
        <v>568</v>
      </c>
      <c r="AR434" s="120"/>
      <c r="AS434" s="120"/>
      <c r="AT434" s="121"/>
      <c r="AU434" s="120" t="s">
        <v>568</v>
      </c>
      <c r="AV434" s="120"/>
      <c r="AW434" s="120"/>
      <c r="AX434" s="219"/>
    </row>
    <row r="435" spans="1:50" ht="23.25" customHeight="1" x14ac:dyDescent="0.15">
      <c r="A435" s="100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568</v>
      </c>
      <c r="AF435" s="120"/>
      <c r="AG435" s="120"/>
      <c r="AH435" s="121"/>
      <c r="AI435" s="119" t="s">
        <v>568</v>
      </c>
      <c r="AJ435" s="120"/>
      <c r="AK435" s="120"/>
      <c r="AL435" s="120"/>
      <c r="AM435" s="119" t="s">
        <v>568</v>
      </c>
      <c r="AN435" s="120"/>
      <c r="AO435" s="120"/>
      <c r="AP435" s="121"/>
      <c r="AQ435" s="119" t="s">
        <v>568</v>
      </c>
      <c r="AR435" s="120"/>
      <c r="AS435" s="120"/>
      <c r="AT435" s="121"/>
      <c r="AU435" s="120" t="s">
        <v>568</v>
      </c>
      <c r="AV435" s="120"/>
      <c r="AW435" s="120"/>
      <c r="AX435" s="219"/>
    </row>
    <row r="436" spans="1:50" ht="18.75" hidden="1" customHeight="1" x14ac:dyDescent="0.15">
      <c r="A436" s="100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669</v>
      </c>
      <c r="AF457" s="140"/>
      <c r="AG457" s="141" t="s">
        <v>236</v>
      </c>
      <c r="AH457" s="176"/>
      <c r="AI457" s="186"/>
      <c r="AJ457" s="186"/>
      <c r="AK457" s="186"/>
      <c r="AL457" s="181"/>
      <c r="AM457" s="186"/>
      <c r="AN457" s="186"/>
      <c r="AO457" s="186"/>
      <c r="AP457" s="181"/>
      <c r="AQ457" s="140" t="s">
        <v>669</v>
      </c>
      <c r="AR457" s="140"/>
      <c r="AS457" s="141" t="s">
        <v>236</v>
      </c>
      <c r="AT457" s="176"/>
      <c r="AU457" s="140" t="s">
        <v>669</v>
      </c>
      <c r="AV457" s="140"/>
      <c r="AW457" s="141" t="s">
        <v>181</v>
      </c>
      <c r="AX457" s="142"/>
    </row>
    <row r="458" spans="1:50" ht="23.25" customHeight="1" x14ac:dyDescent="0.15">
      <c r="A458" s="1003"/>
      <c r="B458" s="256"/>
      <c r="C458" s="255"/>
      <c r="D458" s="256"/>
      <c r="E458" s="170"/>
      <c r="F458" s="171"/>
      <c r="G458" s="235" t="s">
        <v>569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568</v>
      </c>
      <c r="AC458" s="137"/>
      <c r="AD458" s="137"/>
      <c r="AE458" s="119" t="s">
        <v>568</v>
      </c>
      <c r="AF458" s="120"/>
      <c r="AG458" s="120"/>
      <c r="AH458" s="120"/>
      <c r="AI458" s="119" t="s">
        <v>568</v>
      </c>
      <c r="AJ458" s="120"/>
      <c r="AK458" s="120"/>
      <c r="AL458" s="120"/>
      <c r="AM458" s="119" t="s">
        <v>568</v>
      </c>
      <c r="AN458" s="120"/>
      <c r="AO458" s="120"/>
      <c r="AP458" s="121"/>
      <c r="AQ458" s="119" t="s">
        <v>568</v>
      </c>
      <c r="AR458" s="120"/>
      <c r="AS458" s="120"/>
      <c r="AT458" s="121"/>
      <c r="AU458" s="120" t="s">
        <v>568</v>
      </c>
      <c r="AV458" s="120"/>
      <c r="AW458" s="120"/>
      <c r="AX458" s="219"/>
    </row>
    <row r="459" spans="1:50" ht="23.25" customHeight="1" x14ac:dyDescent="0.15">
      <c r="A459" s="100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568</v>
      </c>
      <c r="AC459" s="228"/>
      <c r="AD459" s="228"/>
      <c r="AE459" s="119" t="s">
        <v>568</v>
      </c>
      <c r="AF459" s="120"/>
      <c r="AG459" s="120"/>
      <c r="AH459" s="121"/>
      <c r="AI459" s="119" t="s">
        <v>568</v>
      </c>
      <c r="AJ459" s="120"/>
      <c r="AK459" s="120"/>
      <c r="AL459" s="120"/>
      <c r="AM459" s="119" t="s">
        <v>568</v>
      </c>
      <c r="AN459" s="120"/>
      <c r="AO459" s="120"/>
      <c r="AP459" s="121"/>
      <c r="AQ459" s="119" t="s">
        <v>568</v>
      </c>
      <c r="AR459" s="120"/>
      <c r="AS459" s="120"/>
      <c r="AT459" s="121"/>
      <c r="AU459" s="120" t="s">
        <v>568</v>
      </c>
      <c r="AV459" s="120"/>
      <c r="AW459" s="120"/>
      <c r="AX459" s="219"/>
    </row>
    <row r="460" spans="1:50" ht="23.25" customHeight="1" x14ac:dyDescent="0.15">
      <c r="A460" s="100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568</v>
      </c>
      <c r="AF460" s="120"/>
      <c r="AG460" s="120"/>
      <c r="AH460" s="121"/>
      <c r="AI460" s="119" t="s">
        <v>568</v>
      </c>
      <c r="AJ460" s="120"/>
      <c r="AK460" s="120"/>
      <c r="AL460" s="120"/>
      <c r="AM460" s="119" t="s">
        <v>568</v>
      </c>
      <c r="AN460" s="120"/>
      <c r="AO460" s="120"/>
      <c r="AP460" s="121"/>
      <c r="AQ460" s="119" t="s">
        <v>568</v>
      </c>
      <c r="AR460" s="120"/>
      <c r="AS460" s="120"/>
      <c r="AT460" s="121"/>
      <c r="AU460" s="120" t="s">
        <v>568</v>
      </c>
      <c r="AV460" s="120"/>
      <c r="AW460" s="120"/>
      <c r="AX460" s="219"/>
    </row>
    <row r="461" spans="1:50" ht="18.75" hidden="1" customHeight="1" x14ac:dyDescent="0.15">
      <c r="A461" s="100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3"/>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3"/>
      <c r="B482" s="256"/>
      <c r="C482" s="255"/>
      <c r="D482" s="256"/>
      <c r="E482" s="164" t="s">
        <v>563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3"/>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3"/>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3"/>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3"/>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8"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562</v>
      </c>
      <c r="AE702" s="904"/>
      <c r="AF702" s="904"/>
      <c r="AG702" s="893" t="s">
        <v>609</v>
      </c>
      <c r="AH702" s="894"/>
      <c r="AI702" s="894"/>
      <c r="AJ702" s="894"/>
      <c r="AK702" s="894"/>
      <c r="AL702" s="894"/>
      <c r="AM702" s="894"/>
      <c r="AN702" s="894"/>
      <c r="AO702" s="894"/>
      <c r="AP702" s="894"/>
      <c r="AQ702" s="894"/>
      <c r="AR702" s="894"/>
      <c r="AS702" s="894"/>
      <c r="AT702" s="894"/>
      <c r="AU702" s="894"/>
      <c r="AV702" s="894"/>
      <c r="AW702" s="894"/>
      <c r="AX702" s="895"/>
    </row>
    <row r="703" spans="1:50" ht="3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562</v>
      </c>
      <c r="AE703" s="159"/>
      <c r="AF703" s="159"/>
      <c r="AG703" s="668" t="s">
        <v>610</v>
      </c>
      <c r="AH703" s="669"/>
      <c r="AI703" s="669"/>
      <c r="AJ703" s="669"/>
      <c r="AK703" s="669"/>
      <c r="AL703" s="669"/>
      <c r="AM703" s="669"/>
      <c r="AN703" s="669"/>
      <c r="AO703" s="669"/>
      <c r="AP703" s="669"/>
      <c r="AQ703" s="669"/>
      <c r="AR703" s="669"/>
      <c r="AS703" s="669"/>
      <c r="AT703" s="669"/>
      <c r="AU703" s="669"/>
      <c r="AV703" s="669"/>
      <c r="AW703" s="669"/>
      <c r="AX703" s="670"/>
    </row>
    <row r="704" spans="1:50" ht="32.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562</v>
      </c>
      <c r="AE704" s="587"/>
      <c r="AF704" s="587"/>
      <c r="AG704" s="432" t="s">
        <v>611</v>
      </c>
      <c r="AH704" s="238"/>
      <c r="AI704" s="238"/>
      <c r="AJ704" s="238"/>
      <c r="AK704" s="238"/>
      <c r="AL704" s="238"/>
      <c r="AM704" s="238"/>
      <c r="AN704" s="238"/>
      <c r="AO704" s="238"/>
      <c r="AP704" s="238"/>
      <c r="AQ704" s="238"/>
      <c r="AR704" s="238"/>
      <c r="AS704" s="238"/>
      <c r="AT704" s="238"/>
      <c r="AU704" s="238"/>
      <c r="AV704" s="238"/>
      <c r="AW704" s="238"/>
      <c r="AX704" s="433"/>
    </row>
    <row r="705" spans="1:50" ht="24" customHeight="1" x14ac:dyDescent="0.15">
      <c r="A705" s="622" t="s">
        <v>39</v>
      </c>
      <c r="B705" s="77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612</v>
      </c>
      <c r="AE705" s="737"/>
      <c r="AF705" s="737"/>
      <c r="AG705" s="164" t="s">
        <v>613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8"/>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614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4" customHeight="1" x14ac:dyDescent="0.15">
      <c r="A707" s="659"/>
      <c r="B707" s="778"/>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614</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32.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562</v>
      </c>
      <c r="AE708" s="672"/>
      <c r="AF708" s="672"/>
      <c r="AG708" s="527" t="s">
        <v>615</v>
      </c>
      <c r="AH708" s="528"/>
      <c r="AI708" s="528"/>
      <c r="AJ708" s="528"/>
      <c r="AK708" s="528"/>
      <c r="AL708" s="528"/>
      <c r="AM708" s="528"/>
      <c r="AN708" s="528"/>
      <c r="AO708" s="528"/>
      <c r="AP708" s="528"/>
      <c r="AQ708" s="528"/>
      <c r="AR708" s="528"/>
      <c r="AS708" s="528"/>
      <c r="AT708" s="528"/>
      <c r="AU708" s="528"/>
      <c r="AV708" s="528"/>
      <c r="AW708" s="528"/>
      <c r="AX708" s="529"/>
    </row>
    <row r="709" spans="1:50" ht="32.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562</v>
      </c>
      <c r="AE709" s="159"/>
      <c r="AF709" s="159"/>
      <c r="AG709" s="668" t="s">
        <v>616</v>
      </c>
      <c r="AH709" s="669"/>
      <c r="AI709" s="669"/>
      <c r="AJ709" s="669"/>
      <c r="AK709" s="669"/>
      <c r="AL709" s="669"/>
      <c r="AM709" s="669"/>
      <c r="AN709" s="669"/>
      <c r="AO709" s="669"/>
      <c r="AP709" s="669"/>
      <c r="AQ709" s="669"/>
      <c r="AR709" s="669"/>
      <c r="AS709" s="669"/>
      <c r="AT709" s="669"/>
      <c r="AU709" s="669"/>
      <c r="AV709" s="669"/>
      <c r="AW709" s="669"/>
      <c r="AX709" s="670"/>
    </row>
    <row r="710" spans="1:50" ht="24"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612</v>
      </c>
      <c r="AE710" s="159"/>
      <c r="AF710" s="159"/>
      <c r="AG710" s="668" t="s">
        <v>412</v>
      </c>
      <c r="AH710" s="669"/>
      <c r="AI710" s="669"/>
      <c r="AJ710" s="669"/>
      <c r="AK710" s="669"/>
      <c r="AL710" s="669"/>
      <c r="AM710" s="669"/>
      <c r="AN710" s="669"/>
      <c r="AO710" s="669"/>
      <c r="AP710" s="669"/>
      <c r="AQ710" s="669"/>
      <c r="AR710" s="669"/>
      <c r="AS710" s="669"/>
      <c r="AT710" s="669"/>
      <c r="AU710" s="669"/>
      <c r="AV710" s="669"/>
      <c r="AW710" s="669"/>
      <c r="AX710" s="670"/>
    </row>
    <row r="711" spans="1:50" ht="32.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562</v>
      </c>
      <c r="AE711" s="159"/>
      <c r="AF711" s="159"/>
      <c r="AG711" s="668" t="s">
        <v>617</v>
      </c>
      <c r="AH711" s="669"/>
      <c r="AI711" s="669"/>
      <c r="AJ711" s="669"/>
      <c r="AK711" s="669"/>
      <c r="AL711" s="669"/>
      <c r="AM711" s="669"/>
      <c r="AN711" s="669"/>
      <c r="AO711" s="669"/>
      <c r="AP711" s="669"/>
      <c r="AQ711" s="669"/>
      <c r="AR711" s="669"/>
      <c r="AS711" s="669"/>
      <c r="AT711" s="669"/>
      <c r="AU711" s="669"/>
      <c r="AV711" s="669"/>
      <c r="AW711" s="669"/>
      <c r="AX711" s="670"/>
    </row>
    <row r="712" spans="1:50" ht="24"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612</v>
      </c>
      <c r="AE712" s="587"/>
      <c r="AF712" s="587"/>
      <c r="AG712" s="595" t="s">
        <v>618</v>
      </c>
      <c r="AH712" s="596"/>
      <c r="AI712" s="596"/>
      <c r="AJ712" s="596"/>
      <c r="AK712" s="596"/>
      <c r="AL712" s="596"/>
      <c r="AM712" s="596"/>
      <c r="AN712" s="596"/>
      <c r="AO712" s="596"/>
      <c r="AP712" s="596"/>
      <c r="AQ712" s="596"/>
      <c r="AR712" s="596"/>
      <c r="AS712" s="596"/>
      <c r="AT712" s="596"/>
      <c r="AU712" s="596"/>
      <c r="AV712" s="596"/>
      <c r="AW712" s="596"/>
      <c r="AX712" s="597"/>
    </row>
    <row r="713" spans="1:50" ht="24"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612</v>
      </c>
      <c r="AE713" s="159"/>
      <c r="AF713" s="160"/>
      <c r="AG713" s="668" t="s">
        <v>412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2" t="s">
        <v>562</v>
      </c>
      <c r="AE714" s="593"/>
      <c r="AF714" s="594"/>
      <c r="AG714" s="693" t="s">
        <v>619</v>
      </c>
      <c r="AH714" s="694"/>
      <c r="AI714" s="694"/>
      <c r="AJ714" s="694"/>
      <c r="AK714" s="694"/>
      <c r="AL714" s="694"/>
      <c r="AM714" s="694"/>
      <c r="AN714" s="694"/>
      <c r="AO714" s="694"/>
      <c r="AP714" s="694"/>
      <c r="AQ714" s="694"/>
      <c r="AR714" s="694"/>
      <c r="AS714" s="694"/>
      <c r="AT714" s="694"/>
      <c r="AU714" s="694"/>
      <c r="AV714" s="694"/>
      <c r="AW714" s="694"/>
      <c r="AX714" s="695"/>
    </row>
    <row r="715" spans="1:50" ht="32.2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562</v>
      </c>
      <c r="AE715" s="672"/>
      <c r="AF715" s="785"/>
      <c r="AG715" s="527" t="s">
        <v>620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4" t="s">
        <v>612</v>
      </c>
      <c r="AE716" s="765"/>
      <c r="AF716" s="765"/>
      <c r="AG716" s="668" t="s">
        <v>613</v>
      </c>
      <c r="AH716" s="669"/>
      <c r="AI716" s="669"/>
      <c r="AJ716" s="669"/>
      <c r="AK716" s="669"/>
      <c r="AL716" s="669"/>
      <c r="AM716" s="669"/>
      <c r="AN716" s="669"/>
      <c r="AO716" s="669"/>
      <c r="AP716" s="669"/>
      <c r="AQ716" s="669"/>
      <c r="AR716" s="669"/>
      <c r="AS716" s="669"/>
      <c r="AT716" s="669"/>
      <c r="AU716" s="669"/>
      <c r="AV716" s="669"/>
      <c r="AW716" s="669"/>
      <c r="AX716" s="670"/>
    </row>
    <row r="717" spans="1:50" ht="24"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562</v>
      </c>
      <c r="AE717" s="159"/>
      <c r="AF717" s="159"/>
      <c r="AG717" s="668" t="s">
        <v>621</v>
      </c>
      <c r="AH717" s="669"/>
      <c r="AI717" s="669"/>
      <c r="AJ717" s="669"/>
      <c r="AK717" s="669"/>
      <c r="AL717" s="669"/>
      <c r="AM717" s="669"/>
      <c r="AN717" s="669"/>
      <c r="AO717" s="669"/>
      <c r="AP717" s="669"/>
      <c r="AQ717" s="669"/>
      <c r="AR717" s="669"/>
      <c r="AS717" s="669"/>
      <c r="AT717" s="669"/>
      <c r="AU717" s="669"/>
      <c r="AV717" s="669"/>
      <c r="AW717" s="669"/>
      <c r="AX717" s="670"/>
    </row>
    <row r="718" spans="1:50" ht="32.2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562</v>
      </c>
      <c r="AE718" s="159"/>
      <c r="AF718" s="159"/>
      <c r="AG718" s="167" t="s">
        <v>622</v>
      </c>
      <c r="AH718" s="168"/>
      <c r="AI718" s="168"/>
      <c r="AJ718" s="168"/>
      <c r="AK718" s="168"/>
      <c r="AL718" s="168"/>
      <c r="AM718" s="168"/>
      <c r="AN718" s="168"/>
      <c r="AO718" s="168"/>
      <c r="AP718" s="168"/>
      <c r="AQ718" s="168"/>
      <c r="AR718" s="168"/>
      <c r="AS718" s="168"/>
      <c r="AT718" s="168"/>
      <c r="AU718" s="168"/>
      <c r="AV718" s="168"/>
      <c r="AW718" s="168"/>
      <c r="AX718" s="169"/>
    </row>
    <row r="719" spans="1:50" ht="42" customHeight="1" x14ac:dyDescent="0.15">
      <c r="A719" s="652" t="s">
        <v>58</v>
      </c>
      <c r="B719" s="653"/>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7"/>
      <c r="AD719" s="671" t="s">
        <v>562</v>
      </c>
      <c r="AE719" s="672"/>
      <c r="AF719" s="672"/>
      <c r="AG719" s="164" t="s">
        <v>623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2"/>
      <c r="AH720" s="238"/>
      <c r="AI720" s="238"/>
      <c r="AJ720" s="238"/>
      <c r="AK720" s="238"/>
      <c r="AL720" s="238"/>
      <c r="AM720" s="238"/>
      <c r="AN720" s="238"/>
      <c r="AO720" s="238"/>
      <c r="AP720" s="238"/>
      <c r="AQ720" s="238"/>
      <c r="AR720" s="238"/>
      <c r="AS720" s="238"/>
      <c r="AT720" s="238"/>
      <c r="AU720" s="238"/>
      <c r="AV720" s="238"/>
      <c r="AW720" s="238"/>
      <c r="AX720" s="433"/>
    </row>
    <row r="721" spans="1:50" ht="33" customHeight="1" x14ac:dyDescent="0.15">
      <c r="A721" s="654"/>
      <c r="B721" s="655"/>
      <c r="C721" s="926" t="s">
        <v>561</v>
      </c>
      <c r="D721" s="927"/>
      <c r="E721" s="927"/>
      <c r="F721" s="928"/>
      <c r="G721" s="946"/>
      <c r="H721" s="947"/>
      <c r="I721" s="82" t="str">
        <f>IF(OR(G721="　", G721=""), "", "-")</f>
        <v/>
      </c>
      <c r="J721" s="925">
        <v>556</v>
      </c>
      <c r="K721" s="925"/>
      <c r="L721" s="82" t="str">
        <f>IF(M721="","","-")</f>
        <v/>
      </c>
      <c r="M721" s="83"/>
      <c r="N721" s="922" t="s">
        <v>624</v>
      </c>
      <c r="O721" s="923"/>
      <c r="P721" s="923"/>
      <c r="Q721" s="923"/>
      <c r="R721" s="923"/>
      <c r="S721" s="923"/>
      <c r="T721" s="923"/>
      <c r="U721" s="923"/>
      <c r="V721" s="923"/>
      <c r="W721" s="923"/>
      <c r="X721" s="923"/>
      <c r="Y721" s="923"/>
      <c r="Z721" s="923"/>
      <c r="AA721" s="923"/>
      <c r="AB721" s="923"/>
      <c r="AC721" s="923"/>
      <c r="AD721" s="923"/>
      <c r="AE721" s="923"/>
      <c r="AF721" s="924"/>
      <c r="AG721" s="432"/>
      <c r="AH721" s="238"/>
      <c r="AI721" s="238"/>
      <c r="AJ721" s="238"/>
      <c r="AK721" s="238"/>
      <c r="AL721" s="238"/>
      <c r="AM721" s="238"/>
      <c r="AN721" s="238"/>
      <c r="AO721" s="238"/>
      <c r="AP721" s="238"/>
      <c r="AQ721" s="238"/>
      <c r="AR721" s="238"/>
      <c r="AS721" s="238"/>
      <c r="AT721" s="238"/>
      <c r="AU721" s="238"/>
      <c r="AV721" s="238"/>
      <c r="AW721" s="238"/>
      <c r="AX721" s="433"/>
    </row>
    <row r="722" spans="1:50" ht="33" customHeight="1" x14ac:dyDescent="0.15">
      <c r="A722" s="654"/>
      <c r="B722" s="655"/>
      <c r="C722" s="926" t="s">
        <v>561</v>
      </c>
      <c r="D722" s="927"/>
      <c r="E722" s="927"/>
      <c r="F722" s="928"/>
      <c r="G722" s="946"/>
      <c r="H722" s="947"/>
      <c r="I722" s="82" t="str">
        <f t="shared" ref="I722:I725" si="4">IF(OR(G722="　", G722=""), "", "-")</f>
        <v/>
      </c>
      <c r="J722" s="925">
        <v>840</v>
      </c>
      <c r="K722" s="925"/>
      <c r="L722" s="82" t="str">
        <f t="shared" ref="L722:L725" si="5">IF(M722="","","-")</f>
        <v/>
      </c>
      <c r="M722" s="83"/>
      <c r="N722" s="922" t="s">
        <v>625</v>
      </c>
      <c r="O722" s="923"/>
      <c r="P722" s="923"/>
      <c r="Q722" s="923"/>
      <c r="R722" s="923"/>
      <c r="S722" s="923"/>
      <c r="T722" s="923"/>
      <c r="U722" s="923"/>
      <c r="V722" s="923"/>
      <c r="W722" s="923"/>
      <c r="X722" s="923"/>
      <c r="Y722" s="923"/>
      <c r="Z722" s="923"/>
      <c r="AA722" s="923"/>
      <c r="AB722" s="923"/>
      <c r="AC722" s="923"/>
      <c r="AD722" s="923"/>
      <c r="AE722" s="923"/>
      <c r="AF722" s="924"/>
      <c r="AG722" s="432"/>
      <c r="AH722" s="238"/>
      <c r="AI722" s="238"/>
      <c r="AJ722" s="238"/>
      <c r="AK722" s="238"/>
      <c r="AL722" s="238"/>
      <c r="AM722" s="238"/>
      <c r="AN722" s="238"/>
      <c r="AO722" s="238"/>
      <c r="AP722" s="238"/>
      <c r="AQ722" s="238"/>
      <c r="AR722" s="238"/>
      <c r="AS722" s="238"/>
      <c r="AT722" s="238"/>
      <c r="AU722" s="238"/>
      <c r="AV722" s="238"/>
      <c r="AW722" s="238"/>
      <c r="AX722" s="433"/>
    </row>
    <row r="723" spans="1:50" ht="33" customHeight="1" x14ac:dyDescent="0.15">
      <c r="A723" s="654"/>
      <c r="B723" s="655"/>
      <c r="C723" s="926" t="s">
        <v>561</v>
      </c>
      <c r="D723" s="927"/>
      <c r="E723" s="927"/>
      <c r="F723" s="928"/>
      <c r="G723" s="946"/>
      <c r="H723" s="947"/>
      <c r="I723" s="82" t="str">
        <f t="shared" si="4"/>
        <v/>
      </c>
      <c r="J723" s="925">
        <v>54</v>
      </c>
      <c r="K723" s="925"/>
      <c r="L723" s="82" t="str">
        <f t="shared" si="5"/>
        <v/>
      </c>
      <c r="M723" s="83"/>
      <c r="N723" s="922" t="s">
        <v>626</v>
      </c>
      <c r="O723" s="923"/>
      <c r="P723" s="923"/>
      <c r="Q723" s="923"/>
      <c r="R723" s="923"/>
      <c r="S723" s="923"/>
      <c r="T723" s="923"/>
      <c r="U723" s="923"/>
      <c r="V723" s="923"/>
      <c r="W723" s="923"/>
      <c r="X723" s="923"/>
      <c r="Y723" s="923"/>
      <c r="Z723" s="923"/>
      <c r="AA723" s="923"/>
      <c r="AB723" s="923"/>
      <c r="AC723" s="923"/>
      <c r="AD723" s="923"/>
      <c r="AE723" s="923"/>
      <c r="AF723" s="924"/>
      <c r="AG723" s="432"/>
      <c r="AH723" s="238"/>
      <c r="AI723" s="238"/>
      <c r="AJ723" s="238"/>
      <c r="AK723" s="238"/>
      <c r="AL723" s="238"/>
      <c r="AM723" s="238"/>
      <c r="AN723" s="238"/>
      <c r="AO723" s="238"/>
      <c r="AP723" s="238"/>
      <c r="AQ723" s="238"/>
      <c r="AR723" s="238"/>
      <c r="AS723" s="238"/>
      <c r="AT723" s="238"/>
      <c r="AU723" s="238"/>
      <c r="AV723" s="238"/>
      <c r="AW723" s="238"/>
      <c r="AX723" s="433"/>
    </row>
    <row r="724" spans="1:50" ht="33" customHeight="1" x14ac:dyDescent="0.15">
      <c r="A724" s="654"/>
      <c r="B724" s="655"/>
      <c r="C724" s="926" t="s">
        <v>561</v>
      </c>
      <c r="D724" s="927"/>
      <c r="E724" s="927"/>
      <c r="F724" s="928"/>
      <c r="G724" s="946"/>
      <c r="H724" s="947"/>
      <c r="I724" s="82" t="str">
        <f t="shared" si="4"/>
        <v/>
      </c>
      <c r="J724" s="925">
        <v>3</v>
      </c>
      <c r="K724" s="925"/>
      <c r="L724" s="82" t="str">
        <f t="shared" si="5"/>
        <v>-</v>
      </c>
      <c r="M724" s="83">
        <v>14</v>
      </c>
      <c r="N724" s="922" t="s">
        <v>627</v>
      </c>
      <c r="O724" s="923"/>
      <c r="P724" s="923"/>
      <c r="Q724" s="923"/>
      <c r="R724" s="923"/>
      <c r="S724" s="923"/>
      <c r="T724" s="923"/>
      <c r="U724" s="923"/>
      <c r="V724" s="923"/>
      <c r="W724" s="923"/>
      <c r="X724" s="923"/>
      <c r="Y724" s="923"/>
      <c r="Z724" s="923"/>
      <c r="AA724" s="923"/>
      <c r="AB724" s="923"/>
      <c r="AC724" s="923"/>
      <c r="AD724" s="923"/>
      <c r="AE724" s="923"/>
      <c r="AF724" s="924"/>
      <c r="AG724" s="432"/>
      <c r="AH724" s="238"/>
      <c r="AI724" s="238"/>
      <c r="AJ724" s="238"/>
      <c r="AK724" s="238"/>
      <c r="AL724" s="238"/>
      <c r="AM724" s="238"/>
      <c r="AN724" s="238"/>
      <c r="AO724" s="238"/>
      <c r="AP724" s="238"/>
      <c r="AQ724" s="238"/>
      <c r="AR724" s="238"/>
      <c r="AS724" s="238"/>
      <c r="AT724" s="238"/>
      <c r="AU724" s="238"/>
      <c r="AV724" s="238"/>
      <c r="AW724" s="238"/>
      <c r="AX724" s="433"/>
    </row>
    <row r="725" spans="1:50" ht="33" customHeight="1" x14ac:dyDescent="0.15">
      <c r="A725" s="656"/>
      <c r="B725" s="657"/>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59.25" customHeight="1" x14ac:dyDescent="0.15">
      <c r="A726" s="622" t="s">
        <v>48</v>
      </c>
      <c r="B726" s="623"/>
      <c r="C726" s="447" t="s">
        <v>53</v>
      </c>
      <c r="D726" s="582"/>
      <c r="E726" s="582"/>
      <c r="F726" s="583"/>
      <c r="G726" s="805" t="s">
        <v>628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9.25" customHeight="1" thickBot="1" x14ac:dyDescent="0.2">
      <c r="A727" s="624"/>
      <c r="B727" s="625"/>
      <c r="C727" s="699" t="s">
        <v>57</v>
      </c>
      <c r="D727" s="700"/>
      <c r="E727" s="700"/>
      <c r="F727" s="701"/>
      <c r="G727" s="803" t="s">
        <v>629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19.5"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7.75" customHeight="1" thickBot="1" x14ac:dyDescent="0.2">
      <c r="A729" s="773" t="s">
        <v>666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19.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7.75" customHeight="1" thickBot="1" x14ac:dyDescent="0.2">
      <c r="A731" s="619" t="s">
        <v>138</v>
      </c>
      <c r="B731" s="620"/>
      <c r="C731" s="620"/>
      <c r="D731" s="620"/>
      <c r="E731" s="621"/>
      <c r="F731" s="684" t="s">
        <v>667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19.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7.75" customHeight="1" thickBot="1" x14ac:dyDescent="0.2">
      <c r="A733" s="753" t="s">
        <v>138</v>
      </c>
      <c r="B733" s="754"/>
      <c r="C733" s="754"/>
      <c r="D733" s="754"/>
      <c r="E733" s="755"/>
      <c r="F733" s="774" t="s">
        <v>665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19.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7.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19.5" customHeight="1" x14ac:dyDescent="0.15">
      <c r="A737" s="100" t="s">
        <v>407</v>
      </c>
      <c r="B737" s="101"/>
      <c r="C737" s="101"/>
      <c r="D737" s="102"/>
      <c r="E737" s="103" t="s">
        <v>630</v>
      </c>
      <c r="F737" s="103"/>
      <c r="G737" s="103"/>
      <c r="H737" s="103"/>
      <c r="I737" s="103"/>
      <c r="J737" s="103"/>
      <c r="K737" s="103"/>
      <c r="L737" s="103"/>
      <c r="M737" s="103"/>
      <c r="N737" s="109" t="s">
        <v>402</v>
      </c>
      <c r="O737" s="109"/>
      <c r="P737" s="109"/>
      <c r="Q737" s="109"/>
      <c r="R737" s="103" t="s">
        <v>632</v>
      </c>
      <c r="S737" s="103"/>
      <c r="T737" s="103"/>
      <c r="U737" s="103"/>
      <c r="V737" s="103"/>
      <c r="W737" s="103"/>
      <c r="X737" s="103"/>
      <c r="Y737" s="103"/>
      <c r="Z737" s="103"/>
      <c r="AA737" s="109" t="s">
        <v>401</v>
      </c>
      <c r="AB737" s="109"/>
      <c r="AC737" s="109"/>
      <c r="AD737" s="109"/>
      <c r="AE737" s="103" t="s">
        <v>634</v>
      </c>
      <c r="AF737" s="103"/>
      <c r="AG737" s="103"/>
      <c r="AH737" s="103"/>
      <c r="AI737" s="103"/>
      <c r="AJ737" s="103"/>
      <c r="AK737" s="103"/>
      <c r="AL737" s="103"/>
      <c r="AM737" s="103"/>
      <c r="AN737" s="109" t="s">
        <v>400</v>
      </c>
      <c r="AO737" s="109"/>
      <c r="AP737" s="109"/>
      <c r="AQ737" s="109"/>
      <c r="AR737" s="110" t="s">
        <v>636</v>
      </c>
      <c r="AS737" s="111"/>
      <c r="AT737" s="111"/>
      <c r="AU737" s="111"/>
      <c r="AV737" s="111"/>
      <c r="AW737" s="111"/>
      <c r="AX737" s="112"/>
      <c r="AY737" s="88"/>
      <c r="AZ737" s="88"/>
    </row>
    <row r="738" spans="1:52" ht="19.5" customHeight="1" x14ac:dyDescent="0.15">
      <c r="A738" s="100" t="s">
        <v>399</v>
      </c>
      <c r="B738" s="101"/>
      <c r="C738" s="101"/>
      <c r="D738" s="102"/>
      <c r="E738" s="103" t="s">
        <v>631</v>
      </c>
      <c r="F738" s="103"/>
      <c r="G738" s="103"/>
      <c r="H738" s="103"/>
      <c r="I738" s="103"/>
      <c r="J738" s="103"/>
      <c r="K738" s="103"/>
      <c r="L738" s="103"/>
      <c r="M738" s="103"/>
      <c r="N738" s="109" t="s">
        <v>398</v>
      </c>
      <c r="O738" s="109"/>
      <c r="P738" s="109"/>
      <c r="Q738" s="109"/>
      <c r="R738" s="103" t="s">
        <v>633</v>
      </c>
      <c r="S738" s="103"/>
      <c r="T738" s="103"/>
      <c r="U738" s="103"/>
      <c r="V738" s="103"/>
      <c r="W738" s="103"/>
      <c r="X738" s="103"/>
      <c r="Y738" s="103"/>
      <c r="Z738" s="103"/>
      <c r="AA738" s="109" t="s">
        <v>397</v>
      </c>
      <c r="AB738" s="109"/>
      <c r="AC738" s="109"/>
      <c r="AD738" s="109"/>
      <c r="AE738" s="103" t="s">
        <v>635</v>
      </c>
      <c r="AF738" s="103"/>
      <c r="AG738" s="103"/>
      <c r="AH738" s="103"/>
      <c r="AI738" s="103"/>
      <c r="AJ738" s="103"/>
      <c r="AK738" s="103"/>
      <c r="AL738" s="103"/>
      <c r="AM738" s="103"/>
      <c r="AN738" s="109" t="s">
        <v>396</v>
      </c>
      <c r="AO738" s="109"/>
      <c r="AP738" s="109"/>
      <c r="AQ738" s="109"/>
      <c r="AR738" s="110" t="s">
        <v>637</v>
      </c>
      <c r="AS738" s="111"/>
      <c r="AT738" s="111"/>
      <c r="AU738" s="111"/>
      <c r="AV738" s="111"/>
      <c r="AW738" s="111"/>
      <c r="AX738" s="112"/>
    </row>
    <row r="739" spans="1:52" ht="19.5" customHeight="1" x14ac:dyDescent="0.15">
      <c r="A739" s="100" t="s">
        <v>395</v>
      </c>
      <c r="B739" s="101"/>
      <c r="C739" s="101"/>
      <c r="D739" s="102"/>
      <c r="E739" s="103" t="s">
        <v>638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19.5" customHeight="1" thickBot="1" x14ac:dyDescent="0.2">
      <c r="A740" s="130" t="s">
        <v>419</v>
      </c>
      <c r="B740" s="131"/>
      <c r="C740" s="131"/>
      <c r="D740" s="132"/>
      <c r="E740" s="133" t="s">
        <v>574</v>
      </c>
      <c r="F740" s="125"/>
      <c r="G740" s="125"/>
      <c r="H740" s="92" t="str">
        <f>IF(E740="", "", "(")</f>
        <v>(</v>
      </c>
      <c r="I740" s="125"/>
      <c r="J740" s="125"/>
      <c r="K740" s="92" t="str">
        <f>IF(OR(I740="　", I740=""), "", "-")</f>
        <v/>
      </c>
      <c r="L740" s="126">
        <v>53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390</v>
      </c>
      <c r="B780" s="767"/>
      <c r="C780" s="767"/>
      <c r="D780" s="767"/>
      <c r="E780" s="767"/>
      <c r="F780" s="768"/>
      <c r="G780" s="443" t="s">
        <v>639</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9"/>
      <c r="C781" s="769"/>
      <c r="D781" s="769"/>
      <c r="E781" s="769"/>
      <c r="F781" s="770"/>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9"/>
      <c r="C782" s="769"/>
      <c r="D782" s="769"/>
      <c r="E782" s="769"/>
      <c r="F782" s="770"/>
      <c r="G782" s="453" t="s">
        <v>640</v>
      </c>
      <c r="H782" s="454"/>
      <c r="I782" s="454"/>
      <c r="J782" s="454"/>
      <c r="K782" s="455"/>
      <c r="L782" s="456" t="s">
        <v>641</v>
      </c>
      <c r="M782" s="457"/>
      <c r="N782" s="457"/>
      <c r="O782" s="457"/>
      <c r="P782" s="457"/>
      <c r="Q782" s="457"/>
      <c r="R782" s="457"/>
      <c r="S782" s="457"/>
      <c r="T782" s="457"/>
      <c r="U782" s="457"/>
      <c r="V782" s="457"/>
      <c r="W782" s="457"/>
      <c r="X782" s="458"/>
      <c r="Y782" s="459">
        <v>37</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9"/>
      <c r="C783" s="769"/>
      <c r="D783" s="769"/>
      <c r="E783" s="769"/>
      <c r="F783" s="770"/>
      <c r="G783" s="352" t="s">
        <v>642</v>
      </c>
      <c r="H783" s="353"/>
      <c r="I783" s="353"/>
      <c r="J783" s="353"/>
      <c r="K783" s="354"/>
      <c r="L783" s="405" t="s">
        <v>643</v>
      </c>
      <c r="M783" s="406"/>
      <c r="N783" s="406"/>
      <c r="O783" s="406"/>
      <c r="P783" s="406"/>
      <c r="Q783" s="406"/>
      <c r="R783" s="406"/>
      <c r="S783" s="406"/>
      <c r="T783" s="406"/>
      <c r="U783" s="406"/>
      <c r="V783" s="406"/>
      <c r="W783" s="406"/>
      <c r="X783" s="407"/>
      <c r="Y783" s="402">
        <v>3</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9"/>
      <c r="C784" s="769"/>
      <c r="D784" s="769"/>
      <c r="E784" s="769"/>
      <c r="F784" s="770"/>
      <c r="G784" s="352" t="s">
        <v>644</v>
      </c>
      <c r="H784" s="353"/>
      <c r="I784" s="353"/>
      <c r="J784" s="353"/>
      <c r="K784" s="354"/>
      <c r="L784" s="405" t="s">
        <v>645</v>
      </c>
      <c r="M784" s="406"/>
      <c r="N784" s="406"/>
      <c r="O784" s="406"/>
      <c r="P784" s="406"/>
      <c r="Q784" s="406"/>
      <c r="R784" s="406"/>
      <c r="S784" s="406"/>
      <c r="T784" s="406"/>
      <c r="U784" s="406"/>
      <c r="V784" s="406"/>
      <c r="W784" s="406"/>
      <c r="X784" s="407"/>
      <c r="Y784" s="402">
        <v>0.4</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9"/>
      <c r="C785" s="769"/>
      <c r="D785" s="769"/>
      <c r="E785" s="769"/>
      <c r="F785" s="770"/>
      <c r="G785" s="352" t="s">
        <v>653</v>
      </c>
      <c r="H785" s="353"/>
      <c r="I785" s="353"/>
      <c r="J785" s="353"/>
      <c r="K785" s="354"/>
      <c r="L785" s="405" t="s">
        <v>654</v>
      </c>
      <c r="M785" s="406"/>
      <c r="N785" s="406"/>
      <c r="O785" s="406"/>
      <c r="P785" s="406"/>
      <c r="Q785" s="406"/>
      <c r="R785" s="406"/>
      <c r="S785" s="406"/>
      <c r="T785" s="406"/>
      <c r="U785" s="406"/>
      <c r="V785" s="406"/>
      <c r="W785" s="406"/>
      <c r="X785" s="407"/>
      <c r="Y785" s="402">
        <v>5</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9"/>
      <c r="C786" s="769"/>
      <c r="D786" s="769"/>
      <c r="E786" s="769"/>
      <c r="F786" s="770"/>
      <c r="G786" s="352" t="s">
        <v>655</v>
      </c>
      <c r="H786" s="771"/>
      <c r="I786" s="771"/>
      <c r="J786" s="771"/>
      <c r="K786" s="772"/>
      <c r="L786" s="405" t="s">
        <v>656</v>
      </c>
      <c r="M786" s="762"/>
      <c r="N786" s="762"/>
      <c r="O786" s="762"/>
      <c r="P786" s="762"/>
      <c r="Q786" s="762"/>
      <c r="R786" s="762"/>
      <c r="S786" s="762"/>
      <c r="T786" s="762"/>
      <c r="U786" s="762"/>
      <c r="V786" s="762"/>
      <c r="W786" s="762"/>
      <c r="X786" s="763"/>
      <c r="Y786" s="402">
        <v>1</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9"/>
      <c r="C787" s="769"/>
      <c r="D787" s="769"/>
      <c r="E787" s="769"/>
      <c r="F787" s="770"/>
      <c r="G787" s="352" t="s">
        <v>646</v>
      </c>
      <c r="H787" s="771"/>
      <c r="I787" s="771"/>
      <c r="J787" s="771"/>
      <c r="K787" s="772"/>
      <c r="L787" s="405" t="s">
        <v>647</v>
      </c>
      <c r="M787" s="762"/>
      <c r="N787" s="762"/>
      <c r="O787" s="762"/>
      <c r="P787" s="762"/>
      <c r="Q787" s="762"/>
      <c r="R787" s="762"/>
      <c r="S787" s="762"/>
      <c r="T787" s="762"/>
      <c r="U787" s="762"/>
      <c r="V787" s="762"/>
      <c r="W787" s="762"/>
      <c r="X787" s="763"/>
      <c r="Y787" s="402">
        <v>3</v>
      </c>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9"/>
      <c r="C788" s="769"/>
      <c r="D788" s="769"/>
      <c r="E788" s="769"/>
      <c r="F788" s="770"/>
      <c r="G788" s="352" t="s">
        <v>80</v>
      </c>
      <c r="H788" s="353"/>
      <c r="I788" s="353"/>
      <c r="J788" s="353"/>
      <c r="K788" s="354"/>
      <c r="L788" s="405" t="s">
        <v>648</v>
      </c>
      <c r="M788" s="406"/>
      <c r="N788" s="406"/>
      <c r="O788" s="406"/>
      <c r="P788" s="406"/>
      <c r="Q788" s="406"/>
      <c r="R788" s="406"/>
      <c r="S788" s="406"/>
      <c r="T788" s="406"/>
      <c r="U788" s="406"/>
      <c r="V788" s="406"/>
      <c r="W788" s="406"/>
      <c r="X788" s="407"/>
      <c r="Y788" s="402">
        <v>14.6</v>
      </c>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9"/>
      <c r="C789" s="769"/>
      <c r="D789" s="769"/>
      <c r="E789" s="769"/>
      <c r="F789" s="77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9"/>
      <c r="C790" s="769"/>
      <c r="D790" s="769"/>
      <c r="E790" s="769"/>
      <c r="F790" s="77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9"/>
      <c r="C791" s="769"/>
      <c r="D791" s="769"/>
      <c r="E791" s="769"/>
      <c r="F791" s="770"/>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9"/>
      <c r="C792" s="769"/>
      <c r="D792" s="769"/>
      <c r="E792" s="769"/>
      <c r="F792" s="770"/>
      <c r="G792" s="413" t="s">
        <v>20</v>
      </c>
      <c r="H792" s="414"/>
      <c r="I792" s="414"/>
      <c r="J792" s="414"/>
      <c r="K792" s="414"/>
      <c r="L792" s="415"/>
      <c r="M792" s="416"/>
      <c r="N792" s="416"/>
      <c r="O792" s="416"/>
      <c r="P792" s="416"/>
      <c r="Q792" s="416"/>
      <c r="R792" s="416"/>
      <c r="S792" s="416"/>
      <c r="T792" s="416"/>
      <c r="U792" s="416"/>
      <c r="V792" s="416"/>
      <c r="W792" s="416"/>
      <c r="X792" s="417"/>
      <c r="Y792" s="418">
        <f>SUM(Y782:AB791)</f>
        <v>64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9"/>
      <c r="C793" s="769"/>
      <c r="D793" s="769"/>
      <c r="E793" s="769"/>
      <c r="F793" s="770"/>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9"/>
      <c r="C794" s="769"/>
      <c r="D794" s="769"/>
      <c r="E794" s="769"/>
      <c r="F794" s="770"/>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9"/>
      <c r="C795" s="769"/>
      <c r="D795" s="769"/>
      <c r="E795" s="769"/>
      <c r="F795" s="770"/>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9"/>
      <c r="C796" s="769"/>
      <c r="D796" s="769"/>
      <c r="E796" s="769"/>
      <c r="F796" s="77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9"/>
      <c r="C797" s="769"/>
      <c r="D797" s="769"/>
      <c r="E797" s="769"/>
      <c r="F797" s="77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9"/>
      <c r="C798" s="769"/>
      <c r="D798" s="769"/>
      <c r="E798" s="769"/>
      <c r="F798" s="77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9"/>
      <c r="C799" s="769"/>
      <c r="D799" s="769"/>
      <c r="E799" s="769"/>
      <c r="F799" s="77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9"/>
      <c r="C800" s="769"/>
      <c r="D800" s="769"/>
      <c r="E800" s="769"/>
      <c r="F800" s="77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9"/>
      <c r="C801" s="769"/>
      <c r="D801" s="769"/>
      <c r="E801" s="769"/>
      <c r="F801" s="77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9"/>
      <c r="C802" s="769"/>
      <c r="D802" s="769"/>
      <c r="E802" s="769"/>
      <c r="F802" s="77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9"/>
      <c r="C803" s="769"/>
      <c r="D803" s="769"/>
      <c r="E803" s="769"/>
      <c r="F803" s="77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9"/>
      <c r="C804" s="769"/>
      <c r="D804" s="769"/>
      <c r="E804" s="769"/>
      <c r="F804" s="770"/>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9"/>
      <c r="C805" s="769"/>
      <c r="D805" s="769"/>
      <c r="E805" s="769"/>
      <c r="F805" s="770"/>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9"/>
      <c r="C806" s="769"/>
      <c r="D806" s="769"/>
      <c r="E806" s="769"/>
      <c r="F806" s="770"/>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9"/>
      <c r="C807" s="769"/>
      <c r="D807" s="769"/>
      <c r="E807" s="769"/>
      <c r="F807" s="770"/>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9"/>
      <c r="C808" s="769"/>
      <c r="D808" s="769"/>
      <c r="E808" s="769"/>
      <c r="F808" s="770"/>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9"/>
      <c r="C809" s="769"/>
      <c r="D809" s="769"/>
      <c r="E809" s="769"/>
      <c r="F809" s="77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9"/>
      <c r="C810" s="769"/>
      <c r="D810" s="769"/>
      <c r="E810" s="769"/>
      <c r="F810" s="77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9"/>
      <c r="C811" s="769"/>
      <c r="D811" s="769"/>
      <c r="E811" s="769"/>
      <c r="F811" s="77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9"/>
      <c r="C812" s="769"/>
      <c r="D812" s="769"/>
      <c r="E812" s="769"/>
      <c r="F812" s="77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9"/>
      <c r="C813" s="769"/>
      <c r="D813" s="769"/>
      <c r="E813" s="769"/>
      <c r="F813" s="77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9"/>
      <c r="C814" s="769"/>
      <c r="D814" s="769"/>
      <c r="E814" s="769"/>
      <c r="F814" s="77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9"/>
      <c r="C815" s="769"/>
      <c r="D815" s="769"/>
      <c r="E815" s="769"/>
      <c r="F815" s="77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9"/>
      <c r="C816" s="769"/>
      <c r="D816" s="769"/>
      <c r="E816" s="769"/>
      <c r="F816" s="77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9"/>
      <c r="C817" s="769"/>
      <c r="D817" s="769"/>
      <c r="E817" s="769"/>
      <c r="F817" s="770"/>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9"/>
      <c r="C818" s="769"/>
      <c r="D818" s="769"/>
      <c r="E818" s="769"/>
      <c r="F818" s="770"/>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9"/>
      <c r="C819" s="769"/>
      <c r="D819" s="769"/>
      <c r="E819" s="769"/>
      <c r="F819" s="770"/>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9"/>
      <c r="C820" s="769"/>
      <c r="D820" s="769"/>
      <c r="E820" s="769"/>
      <c r="F820" s="770"/>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9"/>
      <c r="C821" s="769"/>
      <c r="D821" s="769"/>
      <c r="E821" s="769"/>
      <c r="F821" s="770"/>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9"/>
      <c r="C822" s="769"/>
      <c r="D822" s="769"/>
      <c r="E822" s="769"/>
      <c r="F822" s="77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9"/>
      <c r="C823" s="769"/>
      <c r="D823" s="769"/>
      <c r="E823" s="769"/>
      <c r="F823" s="77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9"/>
      <c r="C824" s="769"/>
      <c r="D824" s="769"/>
      <c r="E824" s="769"/>
      <c r="F824" s="77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9"/>
      <c r="C825" s="769"/>
      <c r="D825" s="769"/>
      <c r="E825" s="769"/>
      <c r="F825" s="77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9"/>
      <c r="C826" s="769"/>
      <c r="D826" s="769"/>
      <c r="E826" s="769"/>
      <c r="F826" s="77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9"/>
      <c r="C827" s="769"/>
      <c r="D827" s="769"/>
      <c r="E827" s="769"/>
      <c r="F827" s="77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9"/>
      <c r="C828" s="769"/>
      <c r="D828" s="769"/>
      <c r="E828" s="769"/>
      <c r="F828" s="77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9"/>
      <c r="C829" s="769"/>
      <c r="D829" s="769"/>
      <c r="E829" s="769"/>
      <c r="F829" s="77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9"/>
      <c r="C830" s="769"/>
      <c r="D830" s="769"/>
      <c r="E830" s="769"/>
      <c r="F830" s="770"/>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9"/>
      <c r="C831" s="769"/>
      <c r="D831" s="769"/>
      <c r="E831" s="769"/>
      <c r="F831" s="770"/>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4" t="s">
        <v>348</v>
      </c>
      <c r="AM832" s="965"/>
      <c r="AN832" s="96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36.75" customHeight="1" x14ac:dyDescent="0.15">
      <c r="A838" s="408">
        <v>1</v>
      </c>
      <c r="B838" s="408">
        <v>1</v>
      </c>
      <c r="C838" s="428" t="s">
        <v>649</v>
      </c>
      <c r="D838" s="422"/>
      <c r="E838" s="422"/>
      <c r="F838" s="422"/>
      <c r="G838" s="422"/>
      <c r="H838" s="422"/>
      <c r="I838" s="422"/>
      <c r="J838" s="423">
        <v>1010405010138</v>
      </c>
      <c r="K838" s="424"/>
      <c r="L838" s="424"/>
      <c r="M838" s="424"/>
      <c r="N838" s="424"/>
      <c r="O838" s="424"/>
      <c r="P838" s="429" t="s">
        <v>650</v>
      </c>
      <c r="Q838" s="321"/>
      <c r="R838" s="321"/>
      <c r="S838" s="321"/>
      <c r="T838" s="321"/>
      <c r="U838" s="321"/>
      <c r="V838" s="321"/>
      <c r="W838" s="321"/>
      <c r="X838" s="321"/>
      <c r="Y838" s="322">
        <v>64</v>
      </c>
      <c r="Z838" s="323"/>
      <c r="AA838" s="323"/>
      <c r="AB838" s="324"/>
      <c r="AC838" s="332" t="s">
        <v>651</v>
      </c>
      <c r="AD838" s="427"/>
      <c r="AE838" s="427"/>
      <c r="AF838" s="427"/>
      <c r="AG838" s="427"/>
      <c r="AH838" s="425" t="s">
        <v>412</v>
      </c>
      <c r="AI838" s="426"/>
      <c r="AJ838" s="426"/>
      <c r="AK838" s="426"/>
      <c r="AL838" s="329" t="s">
        <v>412</v>
      </c>
      <c r="AM838" s="330"/>
      <c r="AN838" s="330"/>
      <c r="AO838" s="331"/>
      <c r="AP838" s="325" t="s">
        <v>652</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348</v>
      </c>
      <c r="AM1099" s="967"/>
      <c r="AN1099" s="96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9"/>
      <c r="E1102" s="281" t="s">
        <v>265</v>
      </c>
      <c r="F1102" s="899"/>
      <c r="G1102" s="899"/>
      <c r="H1102" s="899"/>
      <c r="I1102" s="899"/>
      <c r="J1102" s="281" t="s">
        <v>300</v>
      </c>
      <c r="K1102" s="281"/>
      <c r="L1102" s="281"/>
      <c r="M1102" s="281"/>
      <c r="N1102" s="281"/>
      <c r="O1102" s="281"/>
      <c r="P1102" s="348" t="s">
        <v>27</v>
      </c>
      <c r="Q1102" s="348"/>
      <c r="R1102" s="348"/>
      <c r="S1102" s="348"/>
      <c r="T1102" s="348"/>
      <c r="U1102" s="348"/>
      <c r="V1102" s="348"/>
      <c r="W1102" s="348"/>
      <c r="X1102" s="348"/>
      <c r="Y1102" s="281" t="s">
        <v>302</v>
      </c>
      <c r="Z1102" s="899"/>
      <c r="AA1102" s="899"/>
      <c r="AB1102" s="899"/>
      <c r="AC1102" s="281" t="s">
        <v>248</v>
      </c>
      <c r="AD1102" s="281"/>
      <c r="AE1102" s="281"/>
      <c r="AF1102" s="281"/>
      <c r="AG1102" s="281"/>
      <c r="AH1102" s="348" t="s">
        <v>261</v>
      </c>
      <c r="AI1102" s="349"/>
      <c r="AJ1102" s="349"/>
      <c r="AK1102" s="349"/>
      <c r="AL1102" s="349" t="s">
        <v>21</v>
      </c>
      <c r="AM1102" s="349"/>
      <c r="AN1102" s="349"/>
      <c r="AO1102" s="902"/>
      <c r="AP1102" s="431" t="s">
        <v>334</v>
      </c>
      <c r="AQ1102" s="431"/>
      <c r="AR1102" s="431"/>
      <c r="AS1102" s="431"/>
      <c r="AT1102" s="431"/>
      <c r="AU1102" s="431"/>
      <c r="AV1102" s="431"/>
      <c r="AW1102" s="431"/>
      <c r="AX1102" s="431"/>
    </row>
    <row r="1103" spans="1:50" ht="30" customHeight="1" x14ac:dyDescent="0.15">
      <c r="A1103" s="408">
        <v>1</v>
      </c>
      <c r="B1103" s="408">
        <v>1</v>
      </c>
      <c r="C1103" s="901"/>
      <c r="D1103" s="901"/>
      <c r="E1103" s="265" t="s">
        <v>565</v>
      </c>
      <c r="F1103" s="900"/>
      <c r="G1103" s="900"/>
      <c r="H1103" s="900"/>
      <c r="I1103" s="900"/>
      <c r="J1103" s="423" t="s">
        <v>566</v>
      </c>
      <c r="K1103" s="424"/>
      <c r="L1103" s="424"/>
      <c r="M1103" s="424"/>
      <c r="N1103" s="424"/>
      <c r="O1103" s="424"/>
      <c r="P1103" s="429" t="s">
        <v>566</v>
      </c>
      <c r="Q1103" s="321"/>
      <c r="R1103" s="321"/>
      <c r="S1103" s="321"/>
      <c r="T1103" s="321"/>
      <c r="U1103" s="321"/>
      <c r="V1103" s="321"/>
      <c r="W1103" s="321"/>
      <c r="X1103" s="321"/>
      <c r="Y1103" s="322" t="s">
        <v>565</v>
      </c>
      <c r="Z1103" s="323"/>
      <c r="AA1103" s="323"/>
      <c r="AB1103" s="324"/>
      <c r="AC1103" s="326"/>
      <c r="AD1103" s="326"/>
      <c r="AE1103" s="326"/>
      <c r="AF1103" s="326"/>
      <c r="AG1103" s="326"/>
      <c r="AH1103" s="327" t="s">
        <v>567</v>
      </c>
      <c r="AI1103" s="328"/>
      <c r="AJ1103" s="328"/>
      <c r="AK1103" s="328"/>
      <c r="AL1103" s="329" t="s">
        <v>567</v>
      </c>
      <c r="AM1103" s="330"/>
      <c r="AN1103" s="330"/>
      <c r="AO1103" s="331"/>
      <c r="AP1103" s="325" t="s">
        <v>565</v>
      </c>
      <c r="AQ1103" s="325"/>
      <c r="AR1103" s="325"/>
      <c r="AS1103" s="325"/>
      <c r="AT1103" s="325"/>
      <c r="AU1103" s="325"/>
      <c r="AV1103" s="325"/>
      <c r="AW1103" s="325"/>
      <c r="AX1103" s="325"/>
    </row>
    <row r="1104" spans="1:50" ht="30" hidden="1" customHeight="1" x14ac:dyDescent="0.15">
      <c r="A1104" s="408">
        <v>2</v>
      </c>
      <c r="B1104" s="408">
        <v>1</v>
      </c>
      <c r="C1104" s="901"/>
      <c r="D1104" s="901"/>
      <c r="E1104" s="900"/>
      <c r="F1104" s="900"/>
      <c r="G1104" s="900"/>
      <c r="H1104" s="900"/>
      <c r="I1104" s="900"/>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1"/>
      <c r="D1105" s="901"/>
      <c r="E1105" s="900"/>
      <c r="F1105" s="900"/>
      <c r="G1105" s="900"/>
      <c r="H1105" s="900"/>
      <c r="I1105" s="900"/>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1"/>
      <c r="D1106" s="901"/>
      <c r="E1106" s="900"/>
      <c r="F1106" s="900"/>
      <c r="G1106" s="900"/>
      <c r="H1106" s="900"/>
      <c r="I1106" s="900"/>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1"/>
      <c r="D1107" s="901"/>
      <c r="E1107" s="900"/>
      <c r="F1107" s="900"/>
      <c r="G1107" s="900"/>
      <c r="H1107" s="900"/>
      <c r="I1107" s="900"/>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1"/>
      <c r="D1108" s="901"/>
      <c r="E1108" s="900"/>
      <c r="F1108" s="900"/>
      <c r="G1108" s="900"/>
      <c r="H1108" s="900"/>
      <c r="I1108" s="900"/>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1"/>
      <c r="D1109" s="901"/>
      <c r="E1109" s="900"/>
      <c r="F1109" s="900"/>
      <c r="G1109" s="900"/>
      <c r="H1109" s="900"/>
      <c r="I1109" s="900"/>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1"/>
      <c r="D1110" s="901"/>
      <c r="E1110" s="900"/>
      <c r="F1110" s="900"/>
      <c r="G1110" s="900"/>
      <c r="H1110" s="900"/>
      <c r="I1110" s="900"/>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1"/>
      <c r="D1111" s="901"/>
      <c r="E1111" s="900"/>
      <c r="F1111" s="900"/>
      <c r="G1111" s="900"/>
      <c r="H1111" s="900"/>
      <c r="I1111" s="900"/>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1"/>
      <c r="D1112" s="901"/>
      <c r="E1112" s="900"/>
      <c r="F1112" s="900"/>
      <c r="G1112" s="900"/>
      <c r="H1112" s="900"/>
      <c r="I1112" s="900"/>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1"/>
      <c r="D1113" s="901"/>
      <c r="E1113" s="900"/>
      <c r="F1113" s="900"/>
      <c r="G1113" s="900"/>
      <c r="H1113" s="900"/>
      <c r="I1113" s="900"/>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1"/>
      <c r="D1114" s="901"/>
      <c r="E1114" s="900"/>
      <c r="F1114" s="900"/>
      <c r="G1114" s="900"/>
      <c r="H1114" s="900"/>
      <c r="I1114" s="900"/>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1"/>
      <c r="D1115" s="901"/>
      <c r="E1115" s="900"/>
      <c r="F1115" s="900"/>
      <c r="G1115" s="900"/>
      <c r="H1115" s="900"/>
      <c r="I1115" s="900"/>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1"/>
      <c r="D1116" s="901"/>
      <c r="E1116" s="900"/>
      <c r="F1116" s="900"/>
      <c r="G1116" s="900"/>
      <c r="H1116" s="900"/>
      <c r="I1116" s="900"/>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1"/>
      <c r="D1117" s="901"/>
      <c r="E1117" s="900"/>
      <c r="F1117" s="900"/>
      <c r="G1117" s="900"/>
      <c r="H1117" s="900"/>
      <c r="I1117" s="900"/>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1"/>
      <c r="D1118" s="901"/>
      <c r="E1118" s="900"/>
      <c r="F1118" s="900"/>
      <c r="G1118" s="900"/>
      <c r="H1118" s="900"/>
      <c r="I1118" s="900"/>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1"/>
      <c r="D1119" s="901"/>
      <c r="E1119" s="900"/>
      <c r="F1119" s="900"/>
      <c r="G1119" s="900"/>
      <c r="H1119" s="900"/>
      <c r="I1119" s="900"/>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1"/>
      <c r="D1120" s="901"/>
      <c r="E1120" s="265"/>
      <c r="F1120" s="900"/>
      <c r="G1120" s="900"/>
      <c r="H1120" s="900"/>
      <c r="I1120" s="900"/>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1"/>
      <c r="D1121" s="901"/>
      <c r="E1121" s="900"/>
      <c r="F1121" s="900"/>
      <c r="G1121" s="900"/>
      <c r="H1121" s="900"/>
      <c r="I1121" s="900"/>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1"/>
      <c r="D1122" s="901"/>
      <c r="E1122" s="900"/>
      <c r="F1122" s="900"/>
      <c r="G1122" s="900"/>
      <c r="H1122" s="900"/>
      <c r="I1122" s="900"/>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1"/>
      <c r="D1123" s="901"/>
      <c r="E1123" s="900"/>
      <c r="F1123" s="900"/>
      <c r="G1123" s="900"/>
      <c r="H1123" s="900"/>
      <c r="I1123" s="900"/>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1"/>
      <c r="D1124" s="901"/>
      <c r="E1124" s="900"/>
      <c r="F1124" s="900"/>
      <c r="G1124" s="900"/>
      <c r="H1124" s="900"/>
      <c r="I1124" s="900"/>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1"/>
      <c r="D1125" s="901"/>
      <c r="E1125" s="900"/>
      <c r="F1125" s="900"/>
      <c r="G1125" s="900"/>
      <c r="H1125" s="900"/>
      <c r="I1125" s="900"/>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1"/>
      <c r="D1126" s="901"/>
      <c r="E1126" s="900"/>
      <c r="F1126" s="900"/>
      <c r="G1126" s="900"/>
      <c r="H1126" s="900"/>
      <c r="I1126" s="900"/>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1"/>
      <c r="D1127" s="901"/>
      <c r="E1127" s="900"/>
      <c r="F1127" s="900"/>
      <c r="G1127" s="900"/>
      <c r="H1127" s="900"/>
      <c r="I1127" s="900"/>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1"/>
      <c r="D1128" s="901"/>
      <c r="E1128" s="900"/>
      <c r="F1128" s="900"/>
      <c r="G1128" s="900"/>
      <c r="H1128" s="900"/>
      <c r="I1128" s="900"/>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1"/>
      <c r="D1129" s="901"/>
      <c r="E1129" s="900"/>
      <c r="F1129" s="900"/>
      <c r="G1129" s="900"/>
      <c r="H1129" s="900"/>
      <c r="I1129" s="900"/>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1"/>
      <c r="D1130" s="901"/>
      <c r="E1130" s="900"/>
      <c r="F1130" s="900"/>
      <c r="G1130" s="900"/>
      <c r="H1130" s="900"/>
      <c r="I1130" s="900"/>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1"/>
      <c r="D1131" s="901"/>
      <c r="E1131" s="900"/>
      <c r="F1131" s="900"/>
      <c r="G1131" s="900"/>
      <c r="H1131" s="900"/>
      <c r="I1131" s="900"/>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1"/>
      <c r="D1132" s="901"/>
      <c r="E1132" s="900"/>
      <c r="F1132" s="900"/>
      <c r="G1132" s="900"/>
      <c r="H1132" s="900"/>
      <c r="I1132" s="900"/>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92">
    <cfRule type="expression" dxfId="2805" priority="13889">
      <formula>IF(RIGHT(TEXT(Y792,"0.#"),1)=".",FALSE,TRUE)</formula>
    </cfRule>
    <cfRule type="expression" dxfId="2804" priority="13890">
      <formula>IF(RIGHT(TEXT(Y792,"0.#"),1)=".",TRUE,FALSE)</formula>
    </cfRule>
  </conditionalFormatting>
  <conditionalFormatting sqref="Y823:Y830 Y821 Y810:Y817 Y808 Y797:Y804 Y795">
    <cfRule type="expression" dxfId="2803" priority="13671">
      <formula>IF(RIGHT(TEXT(Y795,"0.#"),1)=".",FALSE,TRUE)</formula>
    </cfRule>
    <cfRule type="expression" dxfId="2802" priority="13672">
      <formula>IF(RIGHT(TEXT(Y795,"0.#"),1)=".",TRUE,FALSE)</formula>
    </cfRule>
  </conditionalFormatting>
  <conditionalFormatting sqref="P16:AQ17 P15:AX15 P13:AX13">
    <cfRule type="expression" dxfId="2801" priority="13719">
      <formula>IF(RIGHT(TEXT(P13,"0.#"),1)=".",FALSE,TRUE)</formula>
    </cfRule>
    <cfRule type="expression" dxfId="2800" priority="13720">
      <formula>IF(RIGHT(TEXT(P13,"0.#"),1)=".",TRUE,FALSE)</formula>
    </cfRule>
  </conditionalFormatting>
  <conditionalFormatting sqref="P19:AJ19">
    <cfRule type="expression" dxfId="2799" priority="13717">
      <formula>IF(RIGHT(TEXT(P19,"0.#"),1)=".",FALSE,TRUE)</formula>
    </cfRule>
    <cfRule type="expression" dxfId="2798" priority="13718">
      <formula>IF(RIGHT(TEXT(P19,"0.#"),1)=".",TRUE,FALSE)</formula>
    </cfRule>
  </conditionalFormatting>
  <conditionalFormatting sqref="AE101 AQ101">
    <cfRule type="expression" dxfId="2797" priority="13709">
      <formula>IF(RIGHT(TEXT(AE101,"0.#"),1)=".",FALSE,TRUE)</formula>
    </cfRule>
    <cfRule type="expression" dxfId="2796" priority="13710">
      <formula>IF(RIGHT(TEXT(AE101,"0.#"),1)=".",TRUE,FALSE)</formula>
    </cfRule>
  </conditionalFormatting>
  <conditionalFormatting sqref="Y789:Y791">
    <cfRule type="expression" dxfId="2795" priority="13695">
      <formula>IF(RIGHT(TEXT(Y789,"0.#"),1)=".",FALSE,TRUE)</formula>
    </cfRule>
    <cfRule type="expression" dxfId="2794" priority="13696">
      <formula>IF(RIGHT(TEXT(Y789,"0.#"),1)=".",TRUE,FALSE)</formula>
    </cfRule>
  </conditionalFormatting>
  <conditionalFormatting sqref="AU783">
    <cfRule type="expression" dxfId="2793" priority="13693">
      <formula>IF(RIGHT(TEXT(AU783,"0.#"),1)=".",FALSE,TRUE)</formula>
    </cfRule>
    <cfRule type="expression" dxfId="2792" priority="13694">
      <formula>IF(RIGHT(TEXT(AU783,"0.#"),1)=".",TRUE,FALSE)</formula>
    </cfRule>
  </conditionalFormatting>
  <conditionalFormatting sqref="AU792">
    <cfRule type="expression" dxfId="2791" priority="13691">
      <formula>IF(RIGHT(TEXT(AU792,"0.#"),1)=".",FALSE,TRUE)</formula>
    </cfRule>
    <cfRule type="expression" dxfId="2790" priority="13692">
      <formula>IF(RIGHT(TEXT(AU792,"0.#"),1)=".",TRUE,FALSE)</formula>
    </cfRule>
  </conditionalFormatting>
  <conditionalFormatting sqref="AU784:AU791 AU782">
    <cfRule type="expression" dxfId="2789" priority="13689">
      <formula>IF(RIGHT(TEXT(AU782,"0.#"),1)=".",FALSE,TRUE)</formula>
    </cfRule>
    <cfRule type="expression" dxfId="2788" priority="13690">
      <formula>IF(RIGHT(TEXT(AU782,"0.#"),1)=".",TRUE,FALSE)</formula>
    </cfRule>
  </conditionalFormatting>
  <conditionalFormatting sqref="Y822 Y809 Y796">
    <cfRule type="expression" dxfId="2787" priority="13675">
      <formula>IF(RIGHT(TEXT(Y796,"0.#"),1)=".",FALSE,TRUE)</formula>
    </cfRule>
    <cfRule type="expression" dxfId="2786" priority="13676">
      <formula>IF(RIGHT(TEXT(Y796,"0.#"),1)=".",TRUE,FALSE)</formula>
    </cfRule>
  </conditionalFormatting>
  <conditionalFormatting sqref="Y831 Y818 Y805">
    <cfRule type="expression" dxfId="2785" priority="13673">
      <formula>IF(RIGHT(TEXT(Y805,"0.#"),1)=".",FALSE,TRUE)</formula>
    </cfRule>
    <cfRule type="expression" dxfId="2784" priority="13674">
      <formula>IF(RIGHT(TEXT(Y805,"0.#"),1)=".",TRUE,FALSE)</formula>
    </cfRule>
  </conditionalFormatting>
  <conditionalFormatting sqref="AU822 AU809 AU796">
    <cfRule type="expression" dxfId="2783" priority="13669">
      <formula>IF(RIGHT(TEXT(AU796,"0.#"),1)=".",FALSE,TRUE)</formula>
    </cfRule>
    <cfRule type="expression" dxfId="2782" priority="13670">
      <formula>IF(RIGHT(TEXT(AU796,"0.#"),1)=".",TRUE,FALSE)</formula>
    </cfRule>
  </conditionalFormatting>
  <conditionalFormatting sqref="AU831 AU818 AU805">
    <cfRule type="expression" dxfId="2781" priority="13667">
      <formula>IF(RIGHT(TEXT(AU805,"0.#"),1)=".",FALSE,TRUE)</formula>
    </cfRule>
    <cfRule type="expression" dxfId="2780" priority="13668">
      <formula>IF(RIGHT(TEXT(AU805,"0.#"),1)=".",TRUE,FALSE)</formula>
    </cfRule>
  </conditionalFormatting>
  <conditionalFormatting sqref="AU823:AU830 AU821 AU810:AU817 AU808 AU797:AU804 AU795">
    <cfRule type="expression" dxfId="2779" priority="13665">
      <formula>IF(RIGHT(TEXT(AU795,"0.#"),1)=".",FALSE,TRUE)</formula>
    </cfRule>
    <cfRule type="expression" dxfId="2778" priority="13666">
      <formula>IF(RIGHT(TEXT(AU795,"0.#"),1)=".",TRUE,FALSE)</formula>
    </cfRule>
  </conditionalFormatting>
  <conditionalFormatting sqref="AM87">
    <cfRule type="expression" dxfId="2777" priority="13319">
      <formula>IF(RIGHT(TEXT(AM87,"0.#"),1)=".",FALSE,TRUE)</formula>
    </cfRule>
    <cfRule type="expression" dxfId="2776" priority="13320">
      <formula>IF(RIGHT(TEXT(AM87,"0.#"),1)=".",TRUE,FALSE)</formula>
    </cfRule>
  </conditionalFormatting>
  <conditionalFormatting sqref="AE55">
    <cfRule type="expression" dxfId="2775" priority="13387">
      <formula>IF(RIGHT(TEXT(AE55,"0.#"),1)=".",FALSE,TRUE)</formula>
    </cfRule>
    <cfRule type="expression" dxfId="2774" priority="13388">
      <formula>IF(RIGHT(TEXT(AE55,"0.#"),1)=".",TRUE,FALSE)</formula>
    </cfRule>
  </conditionalFormatting>
  <conditionalFormatting sqref="AI55">
    <cfRule type="expression" dxfId="2773" priority="13385">
      <formula>IF(RIGHT(TEXT(AI55,"0.#"),1)=".",FALSE,TRUE)</formula>
    </cfRule>
    <cfRule type="expression" dxfId="2772" priority="13386">
      <formula>IF(RIGHT(TEXT(AI55,"0.#"),1)=".",TRUE,FALSE)</formula>
    </cfRule>
  </conditionalFormatting>
  <conditionalFormatting sqref="AM34">
    <cfRule type="expression" dxfId="2771" priority="13465">
      <formula>IF(RIGHT(TEXT(AM34,"0.#"),1)=".",FALSE,TRUE)</formula>
    </cfRule>
    <cfRule type="expression" dxfId="2770" priority="13466">
      <formula>IF(RIGHT(TEXT(AM34,"0.#"),1)=".",TRUE,FALSE)</formula>
    </cfRule>
  </conditionalFormatting>
  <conditionalFormatting sqref="AE33">
    <cfRule type="expression" dxfId="2769" priority="13479">
      <formula>IF(RIGHT(TEXT(AE33,"0.#"),1)=".",FALSE,TRUE)</formula>
    </cfRule>
    <cfRule type="expression" dxfId="2768" priority="13480">
      <formula>IF(RIGHT(TEXT(AE33,"0.#"),1)=".",TRUE,FALSE)</formula>
    </cfRule>
  </conditionalFormatting>
  <conditionalFormatting sqref="AE34">
    <cfRule type="expression" dxfId="2767" priority="13477">
      <formula>IF(RIGHT(TEXT(AE34,"0.#"),1)=".",FALSE,TRUE)</formula>
    </cfRule>
    <cfRule type="expression" dxfId="2766" priority="13478">
      <formula>IF(RIGHT(TEXT(AE34,"0.#"),1)=".",TRUE,FALSE)</formula>
    </cfRule>
  </conditionalFormatting>
  <conditionalFormatting sqref="AI34">
    <cfRule type="expression" dxfId="2765" priority="13475">
      <formula>IF(RIGHT(TEXT(AI34,"0.#"),1)=".",FALSE,TRUE)</formula>
    </cfRule>
    <cfRule type="expression" dxfId="2764" priority="13476">
      <formula>IF(RIGHT(TEXT(AI34,"0.#"),1)=".",TRUE,FALSE)</formula>
    </cfRule>
  </conditionalFormatting>
  <conditionalFormatting sqref="AI33">
    <cfRule type="expression" dxfId="2763" priority="13473">
      <formula>IF(RIGHT(TEXT(AI33,"0.#"),1)=".",FALSE,TRUE)</formula>
    </cfRule>
    <cfRule type="expression" dxfId="2762" priority="13474">
      <formula>IF(RIGHT(TEXT(AI33,"0.#"),1)=".",TRUE,FALSE)</formula>
    </cfRule>
  </conditionalFormatting>
  <conditionalFormatting sqref="AI32">
    <cfRule type="expression" dxfId="2761" priority="13471">
      <formula>IF(RIGHT(TEXT(AI32,"0.#"),1)=".",FALSE,TRUE)</formula>
    </cfRule>
    <cfRule type="expression" dxfId="2760" priority="13472">
      <formula>IF(RIGHT(TEXT(AI32,"0.#"),1)=".",TRUE,FALSE)</formula>
    </cfRule>
  </conditionalFormatting>
  <conditionalFormatting sqref="AM32">
    <cfRule type="expression" dxfId="2759" priority="13469">
      <formula>IF(RIGHT(TEXT(AM32,"0.#"),1)=".",FALSE,TRUE)</formula>
    </cfRule>
    <cfRule type="expression" dxfId="2758" priority="13470">
      <formula>IF(RIGHT(TEXT(AM32,"0.#"),1)=".",TRUE,FALSE)</formula>
    </cfRule>
  </conditionalFormatting>
  <conditionalFormatting sqref="AM33">
    <cfRule type="expression" dxfId="2757" priority="13467">
      <formula>IF(RIGHT(TEXT(AM33,"0.#"),1)=".",FALSE,TRUE)</formula>
    </cfRule>
    <cfRule type="expression" dxfId="2756" priority="13468">
      <formula>IF(RIGHT(TEXT(AM33,"0.#"),1)=".",TRUE,FALSE)</formula>
    </cfRule>
  </conditionalFormatting>
  <conditionalFormatting sqref="AQ32:AQ34">
    <cfRule type="expression" dxfId="2755" priority="13459">
      <formula>IF(RIGHT(TEXT(AQ32,"0.#"),1)=".",FALSE,TRUE)</formula>
    </cfRule>
    <cfRule type="expression" dxfId="2754" priority="13460">
      <formula>IF(RIGHT(TEXT(AQ32,"0.#"),1)=".",TRUE,FALSE)</formula>
    </cfRule>
  </conditionalFormatting>
  <conditionalFormatting sqref="AU32:AU34">
    <cfRule type="expression" dxfId="2753" priority="13457">
      <formula>IF(RIGHT(TEXT(AU32,"0.#"),1)=".",FALSE,TRUE)</formula>
    </cfRule>
    <cfRule type="expression" dxfId="2752" priority="13458">
      <formula>IF(RIGHT(TEXT(AU32,"0.#"),1)=".",TRUE,FALSE)</formula>
    </cfRule>
  </conditionalFormatting>
  <conditionalFormatting sqref="AE53">
    <cfRule type="expression" dxfId="2751" priority="13391">
      <formula>IF(RIGHT(TEXT(AE53,"0.#"),1)=".",FALSE,TRUE)</formula>
    </cfRule>
    <cfRule type="expression" dxfId="2750" priority="13392">
      <formula>IF(RIGHT(TEXT(AE53,"0.#"),1)=".",TRUE,FALSE)</formula>
    </cfRule>
  </conditionalFormatting>
  <conditionalFormatting sqref="AE54">
    <cfRule type="expression" dxfId="2749" priority="13389">
      <formula>IF(RIGHT(TEXT(AE54,"0.#"),1)=".",FALSE,TRUE)</formula>
    </cfRule>
    <cfRule type="expression" dxfId="2748" priority="13390">
      <formula>IF(RIGHT(TEXT(AE54,"0.#"),1)=".",TRUE,FALSE)</formula>
    </cfRule>
  </conditionalFormatting>
  <conditionalFormatting sqref="AI54">
    <cfRule type="expression" dxfId="2747" priority="13383">
      <formula>IF(RIGHT(TEXT(AI54,"0.#"),1)=".",FALSE,TRUE)</formula>
    </cfRule>
    <cfRule type="expression" dxfId="2746" priority="13384">
      <formula>IF(RIGHT(TEXT(AI54,"0.#"),1)=".",TRUE,FALSE)</formula>
    </cfRule>
  </conditionalFormatting>
  <conditionalFormatting sqref="AI53">
    <cfRule type="expression" dxfId="2745" priority="13381">
      <formula>IF(RIGHT(TEXT(AI53,"0.#"),1)=".",FALSE,TRUE)</formula>
    </cfRule>
    <cfRule type="expression" dxfId="2744" priority="13382">
      <formula>IF(RIGHT(TEXT(AI53,"0.#"),1)=".",TRUE,FALSE)</formula>
    </cfRule>
  </conditionalFormatting>
  <conditionalFormatting sqref="AM53">
    <cfRule type="expression" dxfId="2743" priority="13379">
      <formula>IF(RIGHT(TEXT(AM53,"0.#"),1)=".",FALSE,TRUE)</formula>
    </cfRule>
    <cfRule type="expression" dxfId="2742" priority="13380">
      <formula>IF(RIGHT(TEXT(AM53,"0.#"),1)=".",TRUE,FALSE)</formula>
    </cfRule>
  </conditionalFormatting>
  <conditionalFormatting sqref="AM54">
    <cfRule type="expression" dxfId="2741" priority="13377">
      <formula>IF(RIGHT(TEXT(AM54,"0.#"),1)=".",FALSE,TRUE)</formula>
    </cfRule>
    <cfRule type="expression" dxfId="2740" priority="13378">
      <formula>IF(RIGHT(TEXT(AM54,"0.#"),1)=".",TRUE,FALSE)</formula>
    </cfRule>
  </conditionalFormatting>
  <conditionalFormatting sqref="AM55">
    <cfRule type="expression" dxfId="2739" priority="13375">
      <formula>IF(RIGHT(TEXT(AM55,"0.#"),1)=".",FALSE,TRUE)</formula>
    </cfRule>
    <cfRule type="expression" dxfId="2738" priority="13376">
      <formula>IF(RIGHT(TEXT(AM55,"0.#"),1)=".",TRUE,FALSE)</formula>
    </cfRule>
  </conditionalFormatting>
  <conditionalFormatting sqref="AE60">
    <cfRule type="expression" dxfId="2737" priority="13361">
      <formula>IF(RIGHT(TEXT(AE60,"0.#"),1)=".",FALSE,TRUE)</formula>
    </cfRule>
    <cfRule type="expression" dxfId="2736" priority="13362">
      <formula>IF(RIGHT(TEXT(AE60,"0.#"),1)=".",TRUE,FALSE)</formula>
    </cfRule>
  </conditionalFormatting>
  <conditionalFormatting sqref="AE61">
    <cfRule type="expression" dxfId="2735" priority="13359">
      <formula>IF(RIGHT(TEXT(AE61,"0.#"),1)=".",FALSE,TRUE)</formula>
    </cfRule>
    <cfRule type="expression" dxfId="2734" priority="13360">
      <formula>IF(RIGHT(TEXT(AE61,"0.#"),1)=".",TRUE,FALSE)</formula>
    </cfRule>
  </conditionalFormatting>
  <conditionalFormatting sqref="AE62">
    <cfRule type="expression" dxfId="2733" priority="13357">
      <formula>IF(RIGHT(TEXT(AE62,"0.#"),1)=".",FALSE,TRUE)</formula>
    </cfRule>
    <cfRule type="expression" dxfId="2732" priority="13358">
      <formula>IF(RIGHT(TEXT(AE62,"0.#"),1)=".",TRUE,FALSE)</formula>
    </cfRule>
  </conditionalFormatting>
  <conditionalFormatting sqref="AI62">
    <cfRule type="expression" dxfId="2731" priority="13355">
      <formula>IF(RIGHT(TEXT(AI62,"0.#"),1)=".",FALSE,TRUE)</formula>
    </cfRule>
    <cfRule type="expression" dxfId="2730" priority="13356">
      <formula>IF(RIGHT(TEXT(AI62,"0.#"),1)=".",TRUE,FALSE)</formula>
    </cfRule>
  </conditionalFormatting>
  <conditionalFormatting sqref="AI61">
    <cfRule type="expression" dxfId="2729" priority="13353">
      <formula>IF(RIGHT(TEXT(AI61,"0.#"),1)=".",FALSE,TRUE)</formula>
    </cfRule>
    <cfRule type="expression" dxfId="2728" priority="13354">
      <formula>IF(RIGHT(TEXT(AI61,"0.#"),1)=".",TRUE,FALSE)</formula>
    </cfRule>
  </conditionalFormatting>
  <conditionalFormatting sqref="AI60">
    <cfRule type="expression" dxfId="2727" priority="13351">
      <formula>IF(RIGHT(TEXT(AI60,"0.#"),1)=".",FALSE,TRUE)</formula>
    </cfRule>
    <cfRule type="expression" dxfId="2726" priority="13352">
      <formula>IF(RIGHT(TEXT(AI60,"0.#"),1)=".",TRUE,FALSE)</formula>
    </cfRule>
  </conditionalFormatting>
  <conditionalFormatting sqref="AM60">
    <cfRule type="expression" dxfId="2725" priority="13349">
      <formula>IF(RIGHT(TEXT(AM60,"0.#"),1)=".",FALSE,TRUE)</formula>
    </cfRule>
    <cfRule type="expression" dxfId="2724" priority="13350">
      <formula>IF(RIGHT(TEXT(AM60,"0.#"),1)=".",TRUE,FALSE)</formula>
    </cfRule>
  </conditionalFormatting>
  <conditionalFormatting sqref="AM61">
    <cfRule type="expression" dxfId="2723" priority="13347">
      <formula>IF(RIGHT(TEXT(AM61,"0.#"),1)=".",FALSE,TRUE)</formula>
    </cfRule>
    <cfRule type="expression" dxfId="2722" priority="13348">
      <formula>IF(RIGHT(TEXT(AM61,"0.#"),1)=".",TRUE,FALSE)</formula>
    </cfRule>
  </conditionalFormatting>
  <conditionalFormatting sqref="AM62">
    <cfRule type="expression" dxfId="2721" priority="13345">
      <formula>IF(RIGHT(TEXT(AM62,"0.#"),1)=".",FALSE,TRUE)</formula>
    </cfRule>
    <cfRule type="expression" dxfId="2720" priority="13346">
      <formula>IF(RIGHT(TEXT(AM62,"0.#"),1)=".",TRUE,FALSE)</formula>
    </cfRule>
  </conditionalFormatting>
  <conditionalFormatting sqref="AE87">
    <cfRule type="expression" dxfId="2719" priority="13331">
      <formula>IF(RIGHT(TEXT(AE87,"0.#"),1)=".",FALSE,TRUE)</formula>
    </cfRule>
    <cfRule type="expression" dxfId="2718" priority="13332">
      <formula>IF(RIGHT(TEXT(AE87,"0.#"),1)=".",TRUE,FALSE)</formula>
    </cfRule>
  </conditionalFormatting>
  <conditionalFormatting sqref="AE88">
    <cfRule type="expression" dxfId="2717" priority="13329">
      <formula>IF(RIGHT(TEXT(AE88,"0.#"),1)=".",FALSE,TRUE)</formula>
    </cfRule>
    <cfRule type="expression" dxfId="2716" priority="13330">
      <formula>IF(RIGHT(TEXT(AE88,"0.#"),1)=".",TRUE,FALSE)</formula>
    </cfRule>
  </conditionalFormatting>
  <conditionalFormatting sqref="AE89">
    <cfRule type="expression" dxfId="2715" priority="13327">
      <formula>IF(RIGHT(TEXT(AE89,"0.#"),1)=".",FALSE,TRUE)</formula>
    </cfRule>
    <cfRule type="expression" dxfId="2714" priority="13328">
      <formula>IF(RIGHT(TEXT(AE89,"0.#"),1)=".",TRUE,FALSE)</formula>
    </cfRule>
  </conditionalFormatting>
  <conditionalFormatting sqref="AI89">
    <cfRule type="expression" dxfId="2713" priority="13325">
      <formula>IF(RIGHT(TEXT(AI89,"0.#"),1)=".",FALSE,TRUE)</formula>
    </cfRule>
    <cfRule type="expression" dxfId="2712" priority="13326">
      <formula>IF(RIGHT(TEXT(AI89,"0.#"),1)=".",TRUE,FALSE)</formula>
    </cfRule>
  </conditionalFormatting>
  <conditionalFormatting sqref="AI88">
    <cfRule type="expression" dxfId="2711" priority="13323">
      <formula>IF(RIGHT(TEXT(AI88,"0.#"),1)=".",FALSE,TRUE)</formula>
    </cfRule>
    <cfRule type="expression" dxfId="2710" priority="13324">
      <formula>IF(RIGHT(TEXT(AI88,"0.#"),1)=".",TRUE,FALSE)</formula>
    </cfRule>
  </conditionalFormatting>
  <conditionalFormatting sqref="AI87">
    <cfRule type="expression" dxfId="2709" priority="13321">
      <formula>IF(RIGHT(TEXT(AI87,"0.#"),1)=".",FALSE,TRUE)</formula>
    </cfRule>
    <cfRule type="expression" dxfId="2708" priority="13322">
      <formula>IF(RIGHT(TEXT(AI87,"0.#"),1)=".",TRUE,FALSE)</formula>
    </cfRule>
  </conditionalFormatting>
  <conditionalFormatting sqref="AM88">
    <cfRule type="expression" dxfId="2707" priority="13317">
      <formula>IF(RIGHT(TEXT(AM88,"0.#"),1)=".",FALSE,TRUE)</formula>
    </cfRule>
    <cfRule type="expression" dxfId="2706" priority="13318">
      <formula>IF(RIGHT(TEXT(AM88,"0.#"),1)=".",TRUE,FALSE)</formula>
    </cfRule>
  </conditionalFormatting>
  <conditionalFormatting sqref="AM89">
    <cfRule type="expression" dxfId="2705" priority="13315">
      <formula>IF(RIGHT(TEXT(AM89,"0.#"),1)=".",FALSE,TRUE)</formula>
    </cfRule>
    <cfRule type="expression" dxfId="2704" priority="13316">
      <formula>IF(RIGHT(TEXT(AM89,"0.#"),1)=".",TRUE,FALSE)</formula>
    </cfRule>
  </conditionalFormatting>
  <conditionalFormatting sqref="AE92">
    <cfRule type="expression" dxfId="2703" priority="13301">
      <formula>IF(RIGHT(TEXT(AE92,"0.#"),1)=".",FALSE,TRUE)</formula>
    </cfRule>
    <cfRule type="expression" dxfId="2702" priority="13302">
      <formula>IF(RIGHT(TEXT(AE92,"0.#"),1)=".",TRUE,FALSE)</formula>
    </cfRule>
  </conditionalFormatting>
  <conditionalFormatting sqref="AE93">
    <cfRule type="expression" dxfId="2701" priority="13299">
      <formula>IF(RIGHT(TEXT(AE93,"0.#"),1)=".",FALSE,TRUE)</formula>
    </cfRule>
    <cfRule type="expression" dxfId="2700" priority="13300">
      <formula>IF(RIGHT(TEXT(AE93,"0.#"),1)=".",TRUE,FALSE)</formula>
    </cfRule>
  </conditionalFormatting>
  <conditionalFormatting sqref="AE94">
    <cfRule type="expression" dxfId="2699" priority="13297">
      <formula>IF(RIGHT(TEXT(AE94,"0.#"),1)=".",FALSE,TRUE)</formula>
    </cfRule>
    <cfRule type="expression" dxfId="2698" priority="13298">
      <formula>IF(RIGHT(TEXT(AE94,"0.#"),1)=".",TRUE,FALSE)</formula>
    </cfRule>
  </conditionalFormatting>
  <conditionalFormatting sqref="AI94">
    <cfRule type="expression" dxfId="2697" priority="13295">
      <formula>IF(RIGHT(TEXT(AI94,"0.#"),1)=".",FALSE,TRUE)</formula>
    </cfRule>
    <cfRule type="expression" dxfId="2696" priority="13296">
      <formula>IF(RIGHT(TEXT(AI94,"0.#"),1)=".",TRUE,FALSE)</formula>
    </cfRule>
  </conditionalFormatting>
  <conditionalFormatting sqref="AI93">
    <cfRule type="expression" dxfId="2695" priority="13293">
      <formula>IF(RIGHT(TEXT(AI93,"0.#"),1)=".",FALSE,TRUE)</formula>
    </cfRule>
    <cfRule type="expression" dxfId="2694" priority="13294">
      <formula>IF(RIGHT(TEXT(AI93,"0.#"),1)=".",TRUE,FALSE)</formula>
    </cfRule>
  </conditionalFormatting>
  <conditionalFormatting sqref="AI92">
    <cfRule type="expression" dxfId="2693" priority="13291">
      <formula>IF(RIGHT(TEXT(AI92,"0.#"),1)=".",FALSE,TRUE)</formula>
    </cfRule>
    <cfRule type="expression" dxfId="2692" priority="13292">
      <formula>IF(RIGHT(TEXT(AI92,"0.#"),1)=".",TRUE,FALSE)</formula>
    </cfRule>
  </conditionalFormatting>
  <conditionalFormatting sqref="AM92">
    <cfRule type="expression" dxfId="2691" priority="13289">
      <formula>IF(RIGHT(TEXT(AM92,"0.#"),1)=".",FALSE,TRUE)</formula>
    </cfRule>
    <cfRule type="expression" dxfId="2690" priority="13290">
      <formula>IF(RIGHT(TEXT(AM92,"0.#"),1)=".",TRUE,FALSE)</formula>
    </cfRule>
  </conditionalFormatting>
  <conditionalFormatting sqref="AM93">
    <cfRule type="expression" dxfId="2689" priority="13287">
      <formula>IF(RIGHT(TEXT(AM93,"0.#"),1)=".",FALSE,TRUE)</formula>
    </cfRule>
    <cfRule type="expression" dxfId="2688" priority="13288">
      <formula>IF(RIGHT(TEXT(AM93,"0.#"),1)=".",TRUE,FALSE)</formula>
    </cfRule>
  </conditionalFormatting>
  <conditionalFormatting sqref="AM94">
    <cfRule type="expression" dxfId="2687" priority="13285">
      <formula>IF(RIGHT(TEXT(AM94,"0.#"),1)=".",FALSE,TRUE)</formula>
    </cfRule>
    <cfRule type="expression" dxfId="2686" priority="13286">
      <formula>IF(RIGHT(TEXT(AM94,"0.#"),1)=".",TRUE,FALSE)</formula>
    </cfRule>
  </conditionalFormatting>
  <conditionalFormatting sqref="AE97">
    <cfRule type="expression" dxfId="2685" priority="13271">
      <formula>IF(RIGHT(TEXT(AE97,"0.#"),1)=".",FALSE,TRUE)</formula>
    </cfRule>
    <cfRule type="expression" dxfId="2684" priority="13272">
      <formula>IF(RIGHT(TEXT(AE97,"0.#"),1)=".",TRUE,FALSE)</formula>
    </cfRule>
  </conditionalFormatting>
  <conditionalFormatting sqref="AE98">
    <cfRule type="expression" dxfId="2683" priority="13269">
      <formula>IF(RIGHT(TEXT(AE98,"0.#"),1)=".",FALSE,TRUE)</formula>
    </cfRule>
    <cfRule type="expression" dxfId="2682" priority="13270">
      <formula>IF(RIGHT(TEXT(AE98,"0.#"),1)=".",TRUE,FALSE)</formula>
    </cfRule>
  </conditionalFormatting>
  <conditionalFormatting sqref="AE99">
    <cfRule type="expression" dxfId="2681" priority="13267">
      <formula>IF(RIGHT(TEXT(AE99,"0.#"),1)=".",FALSE,TRUE)</formula>
    </cfRule>
    <cfRule type="expression" dxfId="2680" priority="13268">
      <formula>IF(RIGHT(TEXT(AE99,"0.#"),1)=".",TRUE,FALSE)</formula>
    </cfRule>
  </conditionalFormatting>
  <conditionalFormatting sqref="AI99">
    <cfRule type="expression" dxfId="2679" priority="13265">
      <formula>IF(RIGHT(TEXT(AI99,"0.#"),1)=".",FALSE,TRUE)</formula>
    </cfRule>
    <cfRule type="expression" dxfId="2678" priority="13266">
      <formula>IF(RIGHT(TEXT(AI99,"0.#"),1)=".",TRUE,FALSE)</formula>
    </cfRule>
  </conditionalFormatting>
  <conditionalFormatting sqref="AI98">
    <cfRule type="expression" dxfId="2677" priority="13263">
      <formula>IF(RIGHT(TEXT(AI98,"0.#"),1)=".",FALSE,TRUE)</formula>
    </cfRule>
    <cfRule type="expression" dxfId="2676" priority="13264">
      <formula>IF(RIGHT(TEXT(AI98,"0.#"),1)=".",TRUE,FALSE)</formula>
    </cfRule>
  </conditionalFormatting>
  <conditionalFormatting sqref="AI97">
    <cfRule type="expression" dxfId="2675" priority="13261">
      <formula>IF(RIGHT(TEXT(AI97,"0.#"),1)=".",FALSE,TRUE)</formula>
    </cfRule>
    <cfRule type="expression" dxfId="2674" priority="13262">
      <formula>IF(RIGHT(TEXT(AI97,"0.#"),1)=".",TRUE,FALSE)</formula>
    </cfRule>
  </conditionalFormatting>
  <conditionalFormatting sqref="AM97">
    <cfRule type="expression" dxfId="2673" priority="13259">
      <formula>IF(RIGHT(TEXT(AM97,"0.#"),1)=".",FALSE,TRUE)</formula>
    </cfRule>
    <cfRule type="expression" dxfId="2672" priority="13260">
      <formula>IF(RIGHT(TEXT(AM97,"0.#"),1)=".",TRUE,FALSE)</formula>
    </cfRule>
  </conditionalFormatting>
  <conditionalFormatting sqref="AM98">
    <cfRule type="expression" dxfId="2671" priority="13257">
      <formula>IF(RIGHT(TEXT(AM98,"0.#"),1)=".",FALSE,TRUE)</formula>
    </cfRule>
    <cfRule type="expression" dxfId="2670" priority="13258">
      <formula>IF(RIGHT(TEXT(AM98,"0.#"),1)=".",TRUE,FALSE)</formula>
    </cfRule>
  </conditionalFormatting>
  <conditionalFormatting sqref="AM99">
    <cfRule type="expression" dxfId="2669" priority="13255">
      <formula>IF(RIGHT(TEXT(AM99,"0.#"),1)=".",FALSE,TRUE)</formula>
    </cfRule>
    <cfRule type="expression" dxfId="2668" priority="13256">
      <formula>IF(RIGHT(TEXT(AM99,"0.#"),1)=".",TRUE,FALSE)</formula>
    </cfRule>
  </conditionalFormatting>
  <conditionalFormatting sqref="AI101">
    <cfRule type="expression" dxfId="2667" priority="13241">
      <formula>IF(RIGHT(TEXT(AI101,"0.#"),1)=".",FALSE,TRUE)</formula>
    </cfRule>
    <cfRule type="expression" dxfId="2666" priority="13242">
      <formula>IF(RIGHT(TEXT(AI101,"0.#"),1)=".",TRUE,FALSE)</formula>
    </cfRule>
  </conditionalFormatting>
  <conditionalFormatting sqref="AM101">
    <cfRule type="expression" dxfId="2665" priority="13239">
      <formula>IF(RIGHT(TEXT(AM101,"0.#"),1)=".",FALSE,TRUE)</formula>
    </cfRule>
    <cfRule type="expression" dxfId="2664" priority="13240">
      <formula>IF(RIGHT(TEXT(AM101,"0.#"),1)=".",TRUE,FALSE)</formula>
    </cfRule>
  </conditionalFormatting>
  <conditionalFormatting sqref="AE102">
    <cfRule type="expression" dxfId="2663" priority="13237">
      <formula>IF(RIGHT(TEXT(AE102,"0.#"),1)=".",FALSE,TRUE)</formula>
    </cfRule>
    <cfRule type="expression" dxfId="2662" priority="13238">
      <formula>IF(RIGHT(TEXT(AE102,"0.#"),1)=".",TRUE,FALSE)</formula>
    </cfRule>
  </conditionalFormatting>
  <conditionalFormatting sqref="AI102">
    <cfRule type="expression" dxfId="2661" priority="13235">
      <formula>IF(RIGHT(TEXT(AI102,"0.#"),1)=".",FALSE,TRUE)</formula>
    </cfRule>
    <cfRule type="expression" dxfId="2660" priority="13236">
      <formula>IF(RIGHT(TEXT(AI102,"0.#"),1)=".",TRUE,FALSE)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E117 AM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0:AO867">
    <cfRule type="expression" dxfId="2515" priority="6643">
      <formula>IF(AND(AL840&gt;=0, RIGHT(TEXT(AL840,"0.#"),1)&lt;&gt;"."),TRUE,FALSE)</formula>
    </cfRule>
    <cfRule type="expression" dxfId="2514" priority="6644">
      <formula>IF(AND(AL840&gt;=0, RIGHT(TEXT(AL840,"0.#"),1)="."),TRUE,FALSE)</formula>
    </cfRule>
    <cfRule type="expression" dxfId="2513" priority="6645">
      <formula>IF(AND(AL840&lt;0, RIGHT(TEXT(AL840,"0.#"),1)&lt;&gt;"."),TRUE,FALSE)</formula>
    </cfRule>
    <cfRule type="expression" dxfId="2512" priority="6646">
      <formula>IF(AND(AL840&lt;0, RIGHT(TEXT(AL840,"0.#"),1)="."),TRUE,FALSE)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0:Y867">
    <cfRule type="expression" dxfId="2441" priority="2971">
      <formula>IF(RIGHT(TEXT(Y840,"0.#"),1)=".",FALSE,TRUE)</formula>
    </cfRule>
    <cfRule type="expression" dxfId="2440" priority="2972">
      <formula>IF(RIGHT(TEXT(Y840,"0.#"),1)=".",TRUE,FALSE)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3:AO1132">
    <cfRule type="expression" dxfId="2411" priority="2877">
      <formula>IF(AND(AL1103&gt;=0, RIGHT(TEXT(AL1103,"0.#"),1)&lt;&gt;"."),TRUE,FALSE)</formula>
    </cfRule>
    <cfRule type="expression" dxfId="2410" priority="2878">
      <formula>IF(AND(AL1103&gt;=0, RIGHT(TEXT(AL1103,"0.#"),1)="."),TRUE,FALSE)</formula>
    </cfRule>
    <cfRule type="expression" dxfId="2409" priority="2879">
      <formula>IF(AND(AL1103&lt;0, RIGHT(TEXT(AL1103,"0.#"),1)&lt;&gt;"."),TRUE,FALSE)</formula>
    </cfRule>
    <cfRule type="expression" dxfId="2408" priority="2880">
      <formula>IF(AND(AL1103&lt;0, RIGHT(TEXT(AL1103,"0.#"),1)="."),TRUE,FALSE)</formula>
    </cfRule>
  </conditionalFormatting>
  <conditionalFormatting sqref="Y1103:Y1132">
    <cfRule type="expression" dxfId="2407" priority="2875">
      <formula>IF(RIGHT(TEXT(Y1103,"0.#"),1)=".",FALSE,TRUE)</formula>
    </cfRule>
    <cfRule type="expression" dxfId="2406" priority="2876">
      <formula>IF(RIGHT(TEXT(Y1103,"0.#"),1)=".",TRUE,FALSE)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9:AO839">
    <cfRule type="expression" dxfId="2397" priority="2829">
      <formula>IF(AND(AL839&gt;=0, RIGHT(TEXT(AL839,"0.#"),1)&lt;&gt;"."),TRUE,FALSE)</formula>
    </cfRule>
    <cfRule type="expression" dxfId="2396" priority="2830">
      <formula>IF(AND(AL839&gt;=0, RIGHT(TEXT(AL839,"0.#"),1)="."),TRUE,FALSE)</formula>
    </cfRule>
    <cfRule type="expression" dxfId="2395" priority="2831">
      <formula>IF(AND(AL839&lt;0, RIGHT(TEXT(AL839,"0.#"),1)&lt;&gt;"."),TRUE,FALSE)</formula>
    </cfRule>
    <cfRule type="expression" dxfId="2394" priority="2832">
      <formula>IF(AND(AL839&lt;0, RIGHT(TEXT(AL839,"0.#"),1)="."),TRUE,FALSE)</formula>
    </cfRule>
  </conditionalFormatting>
  <conditionalFormatting sqref="Y839">
    <cfRule type="expression" dxfId="2393" priority="2827">
      <formula>IF(RIGHT(TEXT(Y839,"0.#"),1)=".",FALSE,TRUE)</formula>
    </cfRule>
    <cfRule type="expression" dxfId="2392" priority="2828">
      <formula>IF(RIGHT(TEXT(Y839,"0.#"),1)=".",TRUE,FALSE)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1:Y872">
    <cfRule type="expression" dxfId="2073" priority="2081">
      <formula>IF(RIGHT(TEXT(Y871,"0.#"),1)=".",FALSE,TRUE)</formula>
    </cfRule>
    <cfRule type="expression" dxfId="2072" priority="2082">
      <formula>IF(RIGHT(TEXT(Y871,"0.#"),1)=".",TRUE,FALSE)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1:AO872">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Y783">
    <cfRule type="expression" dxfId="715" priority="15">
      <formula>IF(RIGHT(TEXT(Y783,"0.#"),1)=".",FALSE,TRUE)</formula>
    </cfRule>
    <cfRule type="expression" dxfId="714" priority="16">
      <formula>IF(RIGHT(TEXT(Y783,"0.#"),1)=".",TRUE,FALSE)</formula>
    </cfRule>
  </conditionalFormatting>
  <conditionalFormatting sqref="Y784:Y785 Y782">
    <cfRule type="expression" dxfId="713" priority="13">
      <formula>IF(RIGHT(TEXT(Y782,"0.#"),1)=".",FALSE,TRUE)</formula>
    </cfRule>
    <cfRule type="expression" dxfId="712" priority="14">
      <formula>IF(RIGHT(TEXT(Y782,"0.#"),1)=".",TRUE,FALSE)</formula>
    </cfRule>
  </conditionalFormatting>
  <conditionalFormatting sqref="Y786">
    <cfRule type="expression" dxfId="711" priority="11">
      <formula>IF(RIGHT(TEXT(Y786,"0.#"),1)=".",FALSE,TRUE)</formula>
    </cfRule>
    <cfRule type="expression" dxfId="710" priority="12">
      <formula>IF(RIGHT(TEXT(Y786,"0.#"),1)=".",TRUE,FALSE)</formula>
    </cfRule>
  </conditionalFormatting>
  <conditionalFormatting sqref="Y787">
    <cfRule type="expression" dxfId="709" priority="9">
      <formula>IF(RIGHT(TEXT(Y787,"0.#"),1)=".",FALSE,TRUE)</formula>
    </cfRule>
    <cfRule type="expression" dxfId="708" priority="10">
      <formula>IF(RIGHT(TEXT(Y787,"0.#"),1)=".",TRUE,FALSE)</formula>
    </cfRule>
  </conditionalFormatting>
  <conditionalFormatting sqref="Y788">
    <cfRule type="expression" dxfId="707" priority="7">
      <formula>IF(RIGHT(TEXT(Y788,"0.#"),1)=".",FALSE,TRUE)</formula>
    </cfRule>
    <cfRule type="expression" dxfId="706" priority="8">
      <formula>IF(RIGHT(TEXT(Y788,"0.#"),1)=".",TRUE,FALSE)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9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t="s">
        <v>562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562</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2" t="s">
        <v>146</v>
      </c>
      <c r="H2" s="787"/>
      <c r="I2" s="787"/>
      <c r="J2" s="787"/>
      <c r="K2" s="787"/>
      <c r="L2" s="787"/>
      <c r="M2" s="787"/>
      <c r="N2" s="787"/>
      <c r="O2" s="788"/>
      <c r="P2" s="786" t="s">
        <v>59</v>
      </c>
      <c r="Q2" s="787"/>
      <c r="R2" s="787"/>
      <c r="S2" s="787"/>
      <c r="T2" s="787"/>
      <c r="U2" s="787"/>
      <c r="V2" s="787"/>
      <c r="W2" s="787"/>
      <c r="X2" s="788"/>
      <c r="Y2" s="1012"/>
      <c r="Z2" s="416"/>
      <c r="AA2" s="417"/>
      <c r="AB2" s="1016" t="s">
        <v>11</v>
      </c>
      <c r="AC2" s="1017"/>
      <c r="AD2" s="1018"/>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3"/>
      <c r="Z3" s="1014"/>
      <c r="AA3" s="1015"/>
      <c r="AB3" s="1019"/>
      <c r="AC3" s="1020"/>
      <c r="AD3" s="1021"/>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22"/>
      <c r="I4" s="1022"/>
      <c r="J4" s="1022"/>
      <c r="K4" s="1022"/>
      <c r="L4" s="1022"/>
      <c r="M4" s="1022"/>
      <c r="N4" s="1022"/>
      <c r="O4" s="1023"/>
      <c r="P4" s="165"/>
      <c r="Q4" s="1030"/>
      <c r="R4" s="1030"/>
      <c r="S4" s="1030"/>
      <c r="T4" s="1030"/>
      <c r="U4" s="1030"/>
      <c r="V4" s="1030"/>
      <c r="W4" s="1030"/>
      <c r="X4" s="1031"/>
      <c r="Y4" s="1008" t="s">
        <v>12</v>
      </c>
      <c r="Z4" s="1009"/>
      <c r="AA4" s="1010"/>
      <c r="AB4" s="552"/>
      <c r="AC4" s="1011"/>
      <c r="AD4" s="1011"/>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7" t="s">
        <v>54</v>
      </c>
      <c r="Z5" s="1005"/>
      <c r="AA5" s="1006"/>
      <c r="AB5" s="523"/>
      <c r="AC5" s="1007"/>
      <c r="AD5" s="1007"/>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182</v>
      </c>
      <c r="AC6" s="1037"/>
      <c r="AD6" s="1037"/>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5" t="s">
        <v>384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13" t="s">
        <v>353</v>
      </c>
      <c r="B9" s="514"/>
      <c r="C9" s="514"/>
      <c r="D9" s="514"/>
      <c r="E9" s="514"/>
      <c r="F9" s="515"/>
      <c r="G9" s="802" t="s">
        <v>146</v>
      </c>
      <c r="H9" s="787"/>
      <c r="I9" s="787"/>
      <c r="J9" s="787"/>
      <c r="K9" s="787"/>
      <c r="L9" s="787"/>
      <c r="M9" s="787"/>
      <c r="N9" s="787"/>
      <c r="O9" s="788"/>
      <c r="P9" s="786" t="s">
        <v>59</v>
      </c>
      <c r="Q9" s="787"/>
      <c r="R9" s="787"/>
      <c r="S9" s="787"/>
      <c r="T9" s="787"/>
      <c r="U9" s="787"/>
      <c r="V9" s="787"/>
      <c r="W9" s="787"/>
      <c r="X9" s="788"/>
      <c r="Y9" s="1012"/>
      <c r="Z9" s="416"/>
      <c r="AA9" s="417"/>
      <c r="AB9" s="1016" t="s">
        <v>11</v>
      </c>
      <c r="AC9" s="1017"/>
      <c r="AD9" s="1018"/>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3"/>
      <c r="Z10" s="1014"/>
      <c r="AA10" s="1015"/>
      <c r="AB10" s="1019"/>
      <c r="AC10" s="1020"/>
      <c r="AD10" s="1021"/>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52"/>
      <c r="AC11" s="1011"/>
      <c r="AD11" s="1011"/>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7" t="s">
        <v>54</v>
      </c>
      <c r="Z12" s="1005"/>
      <c r="AA12" s="1006"/>
      <c r="AB12" s="523"/>
      <c r="AC12" s="1007"/>
      <c r="AD12" s="1007"/>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182</v>
      </c>
      <c r="AC13" s="1037"/>
      <c r="AD13" s="1037"/>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5" t="s">
        <v>384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13" t="s">
        <v>353</v>
      </c>
      <c r="B16" s="514"/>
      <c r="C16" s="514"/>
      <c r="D16" s="514"/>
      <c r="E16" s="514"/>
      <c r="F16" s="515"/>
      <c r="G16" s="802" t="s">
        <v>146</v>
      </c>
      <c r="H16" s="787"/>
      <c r="I16" s="787"/>
      <c r="J16" s="787"/>
      <c r="K16" s="787"/>
      <c r="L16" s="787"/>
      <c r="M16" s="787"/>
      <c r="N16" s="787"/>
      <c r="O16" s="788"/>
      <c r="P16" s="786" t="s">
        <v>59</v>
      </c>
      <c r="Q16" s="787"/>
      <c r="R16" s="787"/>
      <c r="S16" s="787"/>
      <c r="T16" s="787"/>
      <c r="U16" s="787"/>
      <c r="V16" s="787"/>
      <c r="W16" s="787"/>
      <c r="X16" s="788"/>
      <c r="Y16" s="1012"/>
      <c r="Z16" s="416"/>
      <c r="AA16" s="417"/>
      <c r="AB16" s="1016" t="s">
        <v>11</v>
      </c>
      <c r="AC16" s="1017"/>
      <c r="AD16" s="1018"/>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3"/>
      <c r="Z17" s="1014"/>
      <c r="AA17" s="1015"/>
      <c r="AB17" s="1019"/>
      <c r="AC17" s="1020"/>
      <c r="AD17" s="1021"/>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52"/>
      <c r="AC18" s="1011"/>
      <c r="AD18" s="1011"/>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7" t="s">
        <v>54</v>
      </c>
      <c r="Z19" s="1005"/>
      <c r="AA19" s="1006"/>
      <c r="AB19" s="523"/>
      <c r="AC19" s="1007"/>
      <c r="AD19" s="1007"/>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182</v>
      </c>
      <c r="AC20" s="1037"/>
      <c r="AD20" s="1037"/>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5" t="s">
        <v>384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13" t="s">
        <v>353</v>
      </c>
      <c r="B23" s="514"/>
      <c r="C23" s="514"/>
      <c r="D23" s="514"/>
      <c r="E23" s="514"/>
      <c r="F23" s="515"/>
      <c r="G23" s="802" t="s">
        <v>146</v>
      </c>
      <c r="H23" s="787"/>
      <c r="I23" s="787"/>
      <c r="J23" s="787"/>
      <c r="K23" s="787"/>
      <c r="L23" s="787"/>
      <c r="M23" s="787"/>
      <c r="N23" s="787"/>
      <c r="O23" s="788"/>
      <c r="P23" s="786" t="s">
        <v>59</v>
      </c>
      <c r="Q23" s="787"/>
      <c r="R23" s="787"/>
      <c r="S23" s="787"/>
      <c r="T23" s="787"/>
      <c r="U23" s="787"/>
      <c r="V23" s="787"/>
      <c r="W23" s="787"/>
      <c r="X23" s="788"/>
      <c r="Y23" s="1012"/>
      <c r="Z23" s="416"/>
      <c r="AA23" s="417"/>
      <c r="AB23" s="1016" t="s">
        <v>11</v>
      </c>
      <c r="AC23" s="1017"/>
      <c r="AD23" s="1018"/>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3"/>
      <c r="Z24" s="1014"/>
      <c r="AA24" s="1015"/>
      <c r="AB24" s="1019"/>
      <c r="AC24" s="1020"/>
      <c r="AD24" s="1021"/>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52"/>
      <c r="AC25" s="1011"/>
      <c r="AD25" s="1011"/>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7" t="s">
        <v>54</v>
      </c>
      <c r="Z26" s="1005"/>
      <c r="AA26" s="1006"/>
      <c r="AB26" s="523"/>
      <c r="AC26" s="1007"/>
      <c r="AD26" s="1007"/>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182</v>
      </c>
      <c r="AC27" s="1037"/>
      <c r="AD27" s="1037"/>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5" t="s">
        <v>384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13" t="s">
        <v>353</v>
      </c>
      <c r="B30" s="514"/>
      <c r="C30" s="514"/>
      <c r="D30" s="514"/>
      <c r="E30" s="514"/>
      <c r="F30" s="515"/>
      <c r="G30" s="802" t="s">
        <v>146</v>
      </c>
      <c r="H30" s="787"/>
      <c r="I30" s="787"/>
      <c r="J30" s="787"/>
      <c r="K30" s="787"/>
      <c r="L30" s="787"/>
      <c r="M30" s="787"/>
      <c r="N30" s="787"/>
      <c r="O30" s="788"/>
      <c r="P30" s="786" t="s">
        <v>59</v>
      </c>
      <c r="Q30" s="787"/>
      <c r="R30" s="787"/>
      <c r="S30" s="787"/>
      <c r="T30" s="787"/>
      <c r="U30" s="787"/>
      <c r="V30" s="787"/>
      <c r="W30" s="787"/>
      <c r="X30" s="788"/>
      <c r="Y30" s="1012"/>
      <c r="Z30" s="416"/>
      <c r="AA30" s="417"/>
      <c r="AB30" s="1016" t="s">
        <v>11</v>
      </c>
      <c r="AC30" s="1017"/>
      <c r="AD30" s="1018"/>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3"/>
      <c r="Z31" s="1014"/>
      <c r="AA31" s="1015"/>
      <c r="AB31" s="1019"/>
      <c r="AC31" s="1020"/>
      <c r="AD31" s="1021"/>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52"/>
      <c r="AC32" s="1011"/>
      <c r="AD32" s="1011"/>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7" t="s">
        <v>54</v>
      </c>
      <c r="Z33" s="1005"/>
      <c r="AA33" s="1006"/>
      <c r="AB33" s="523"/>
      <c r="AC33" s="1007"/>
      <c r="AD33" s="1007"/>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182</v>
      </c>
      <c r="AC34" s="1037"/>
      <c r="AD34" s="1037"/>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5" t="s">
        <v>384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13" t="s">
        <v>353</v>
      </c>
      <c r="B37" s="514"/>
      <c r="C37" s="514"/>
      <c r="D37" s="514"/>
      <c r="E37" s="514"/>
      <c r="F37" s="515"/>
      <c r="G37" s="802" t="s">
        <v>146</v>
      </c>
      <c r="H37" s="787"/>
      <c r="I37" s="787"/>
      <c r="J37" s="787"/>
      <c r="K37" s="787"/>
      <c r="L37" s="787"/>
      <c r="M37" s="787"/>
      <c r="N37" s="787"/>
      <c r="O37" s="788"/>
      <c r="P37" s="786" t="s">
        <v>59</v>
      </c>
      <c r="Q37" s="787"/>
      <c r="R37" s="787"/>
      <c r="S37" s="787"/>
      <c r="T37" s="787"/>
      <c r="U37" s="787"/>
      <c r="V37" s="787"/>
      <c r="W37" s="787"/>
      <c r="X37" s="788"/>
      <c r="Y37" s="1012"/>
      <c r="Z37" s="416"/>
      <c r="AA37" s="417"/>
      <c r="AB37" s="1016" t="s">
        <v>11</v>
      </c>
      <c r="AC37" s="1017"/>
      <c r="AD37" s="1018"/>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3"/>
      <c r="Z38" s="1014"/>
      <c r="AA38" s="1015"/>
      <c r="AB38" s="1019"/>
      <c r="AC38" s="1020"/>
      <c r="AD38" s="1021"/>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52"/>
      <c r="AC39" s="1011"/>
      <c r="AD39" s="1011"/>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7" t="s">
        <v>54</v>
      </c>
      <c r="Z40" s="1005"/>
      <c r="AA40" s="1006"/>
      <c r="AB40" s="523"/>
      <c r="AC40" s="1007"/>
      <c r="AD40" s="100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182</v>
      </c>
      <c r="AC41" s="1037"/>
      <c r="AD41" s="103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5" t="s">
        <v>384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13" t="s">
        <v>353</v>
      </c>
      <c r="B44" s="514"/>
      <c r="C44" s="514"/>
      <c r="D44" s="514"/>
      <c r="E44" s="514"/>
      <c r="F44" s="515"/>
      <c r="G44" s="802" t="s">
        <v>146</v>
      </c>
      <c r="H44" s="787"/>
      <c r="I44" s="787"/>
      <c r="J44" s="787"/>
      <c r="K44" s="787"/>
      <c r="L44" s="787"/>
      <c r="M44" s="787"/>
      <c r="N44" s="787"/>
      <c r="O44" s="788"/>
      <c r="P44" s="786" t="s">
        <v>59</v>
      </c>
      <c r="Q44" s="787"/>
      <c r="R44" s="787"/>
      <c r="S44" s="787"/>
      <c r="T44" s="787"/>
      <c r="U44" s="787"/>
      <c r="V44" s="787"/>
      <c r="W44" s="787"/>
      <c r="X44" s="788"/>
      <c r="Y44" s="1012"/>
      <c r="Z44" s="416"/>
      <c r="AA44" s="417"/>
      <c r="AB44" s="1016" t="s">
        <v>11</v>
      </c>
      <c r="AC44" s="1017"/>
      <c r="AD44" s="1018"/>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3"/>
      <c r="Z45" s="1014"/>
      <c r="AA45" s="1015"/>
      <c r="AB45" s="1019"/>
      <c r="AC45" s="1020"/>
      <c r="AD45" s="1021"/>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52"/>
      <c r="AC46" s="1011"/>
      <c r="AD46" s="1011"/>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7" t="s">
        <v>54</v>
      </c>
      <c r="Z47" s="1005"/>
      <c r="AA47" s="1006"/>
      <c r="AB47" s="523"/>
      <c r="AC47" s="1007"/>
      <c r="AD47" s="100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182</v>
      </c>
      <c r="AC48" s="1037"/>
      <c r="AD48" s="103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5" t="s">
        <v>384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13" t="s">
        <v>353</v>
      </c>
      <c r="B51" s="514"/>
      <c r="C51" s="514"/>
      <c r="D51" s="514"/>
      <c r="E51" s="514"/>
      <c r="F51" s="515"/>
      <c r="G51" s="802" t="s">
        <v>146</v>
      </c>
      <c r="H51" s="787"/>
      <c r="I51" s="787"/>
      <c r="J51" s="787"/>
      <c r="K51" s="787"/>
      <c r="L51" s="787"/>
      <c r="M51" s="787"/>
      <c r="N51" s="787"/>
      <c r="O51" s="788"/>
      <c r="P51" s="786" t="s">
        <v>59</v>
      </c>
      <c r="Q51" s="787"/>
      <c r="R51" s="787"/>
      <c r="S51" s="787"/>
      <c r="T51" s="787"/>
      <c r="U51" s="787"/>
      <c r="V51" s="787"/>
      <c r="W51" s="787"/>
      <c r="X51" s="788"/>
      <c r="Y51" s="1012"/>
      <c r="Z51" s="416"/>
      <c r="AA51" s="417"/>
      <c r="AB51" s="372" t="s">
        <v>11</v>
      </c>
      <c r="AC51" s="1017"/>
      <c r="AD51" s="1018"/>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3"/>
      <c r="Z52" s="1014"/>
      <c r="AA52" s="1015"/>
      <c r="AB52" s="1019"/>
      <c r="AC52" s="1020"/>
      <c r="AD52" s="1021"/>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52"/>
      <c r="AC53" s="1011"/>
      <c r="AD53" s="101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7" t="s">
        <v>54</v>
      </c>
      <c r="Z54" s="1005"/>
      <c r="AA54" s="1006"/>
      <c r="AB54" s="523"/>
      <c r="AC54" s="1007"/>
      <c r="AD54" s="100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182</v>
      </c>
      <c r="AC55" s="1037"/>
      <c r="AD55" s="1037"/>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5" t="s">
        <v>384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13" t="s">
        <v>353</v>
      </c>
      <c r="B58" s="514"/>
      <c r="C58" s="514"/>
      <c r="D58" s="514"/>
      <c r="E58" s="514"/>
      <c r="F58" s="515"/>
      <c r="G58" s="802" t="s">
        <v>146</v>
      </c>
      <c r="H58" s="787"/>
      <c r="I58" s="787"/>
      <c r="J58" s="787"/>
      <c r="K58" s="787"/>
      <c r="L58" s="787"/>
      <c r="M58" s="787"/>
      <c r="N58" s="787"/>
      <c r="O58" s="788"/>
      <c r="P58" s="786" t="s">
        <v>59</v>
      </c>
      <c r="Q58" s="787"/>
      <c r="R58" s="787"/>
      <c r="S58" s="787"/>
      <c r="T58" s="787"/>
      <c r="U58" s="787"/>
      <c r="V58" s="787"/>
      <c r="W58" s="787"/>
      <c r="X58" s="788"/>
      <c r="Y58" s="1012"/>
      <c r="Z58" s="416"/>
      <c r="AA58" s="417"/>
      <c r="AB58" s="1016" t="s">
        <v>11</v>
      </c>
      <c r="AC58" s="1017"/>
      <c r="AD58" s="1018"/>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3"/>
      <c r="Z59" s="1014"/>
      <c r="AA59" s="1015"/>
      <c r="AB59" s="1019"/>
      <c r="AC59" s="1020"/>
      <c r="AD59" s="1021"/>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52"/>
      <c r="AC60" s="1011"/>
      <c r="AD60" s="101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7" t="s">
        <v>54</v>
      </c>
      <c r="Z61" s="1005"/>
      <c r="AA61" s="1006"/>
      <c r="AB61" s="523"/>
      <c r="AC61" s="1007"/>
      <c r="AD61" s="100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182</v>
      </c>
      <c r="AC62" s="1037"/>
      <c r="AD62" s="103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5" t="s">
        <v>384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13" t="s">
        <v>353</v>
      </c>
      <c r="B65" s="514"/>
      <c r="C65" s="514"/>
      <c r="D65" s="514"/>
      <c r="E65" s="514"/>
      <c r="F65" s="515"/>
      <c r="G65" s="802" t="s">
        <v>146</v>
      </c>
      <c r="H65" s="787"/>
      <c r="I65" s="787"/>
      <c r="J65" s="787"/>
      <c r="K65" s="787"/>
      <c r="L65" s="787"/>
      <c r="M65" s="787"/>
      <c r="N65" s="787"/>
      <c r="O65" s="788"/>
      <c r="P65" s="786" t="s">
        <v>59</v>
      </c>
      <c r="Q65" s="787"/>
      <c r="R65" s="787"/>
      <c r="S65" s="787"/>
      <c r="T65" s="787"/>
      <c r="U65" s="787"/>
      <c r="V65" s="787"/>
      <c r="W65" s="787"/>
      <c r="X65" s="788"/>
      <c r="Y65" s="1012"/>
      <c r="Z65" s="416"/>
      <c r="AA65" s="417"/>
      <c r="AB65" s="1016" t="s">
        <v>11</v>
      </c>
      <c r="AC65" s="1017"/>
      <c r="AD65" s="1018"/>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3"/>
      <c r="Z66" s="1014"/>
      <c r="AA66" s="1015"/>
      <c r="AB66" s="1019"/>
      <c r="AC66" s="1020"/>
      <c r="AD66" s="1021"/>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52"/>
      <c r="AC67" s="1011"/>
      <c r="AD67" s="1011"/>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7" t="s">
        <v>54</v>
      </c>
      <c r="Z68" s="1005"/>
      <c r="AA68" s="1006"/>
      <c r="AB68" s="523"/>
      <c r="AC68" s="1007"/>
      <c r="AD68" s="1007"/>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7" t="s">
        <v>13</v>
      </c>
      <c r="Z69" s="1005"/>
      <c r="AA69" s="1006"/>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5" t="s">
        <v>384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4"/>
      <c r="B5" s="1045"/>
      <c r="C5" s="1045"/>
      <c r="D5" s="1045"/>
      <c r="E5" s="1045"/>
      <c r="F5" s="104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4"/>
      <c r="B18" s="1045"/>
      <c r="C18" s="1045"/>
      <c r="D18" s="1045"/>
      <c r="E18" s="1045"/>
      <c r="F18" s="104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4"/>
      <c r="B31" s="1045"/>
      <c r="C31" s="1045"/>
      <c r="D31" s="1045"/>
      <c r="E31" s="1045"/>
      <c r="F31" s="104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4"/>
      <c r="B44" s="1045"/>
      <c r="C44" s="1045"/>
      <c r="D44" s="1045"/>
      <c r="E44" s="1045"/>
      <c r="F44" s="104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4"/>
      <c r="B58" s="1045"/>
      <c r="C58" s="1045"/>
      <c r="D58" s="1045"/>
      <c r="E58" s="1045"/>
      <c r="F58" s="104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4"/>
      <c r="B71" s="1045"/>
      <c r="C71" s="1045"/>
      <c r="D71" s="1045"/>
      <c r="E71" s="1045"/>
      <c r="F71" s="104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4"/>
      <c r="B84" s="1045"/>
      <c r="C84" s="1045"/>
      <c r="D84" s="1045"/>
      <c r="E84" s="1045"/>
      <c r="F84" s="104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4"/>
      <c r="B97" s="1045"/>
      <c r="C97" s="1045"/>
      <c r="D97" s="1045"/>
      <c r="E97" s="1045"/>
      <c r="F97" s="104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4"/>
      <c r="B111" s="1045"/>
      <c r="C111" s="1045"/>
      <c r="D111" s="1045"/>
      <c r="E111" s="1045"/>
      <c r="F111" s="104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4"/>
      <c r="B124" s="1045"/>
      <c r="C124" s="1045"/>
      <c r="D124" s="1045"/>
      <c r="E124" s="1045"/>
      <c r="F124" s="104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4"/>
      <c r="B137" s="1045"/>
      <c r="C137" s="1045"/>
      <c r="D137" s="1045"/>
      <c r="E137" s="1045"/>
      <c r="F137" s="104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4"/>
      <c r="B150" s="1045"/>
      <c r="C150" s="1045"/>
      <c r="D150" s="1045"/>
      <c r="E150" s="1045"/>
      <c r="F150" s="104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4"/>
      <c r="B164" s="1045"/>
      <c r="C164" s="1045"/>
      <c r="D164" s="1045"/>
      <c r="E164" s="1045"/>
      <c r="F164" s="104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4"/>
      <c r="B177" s="1045"/>
      <c r="C177" s="1045"/>
      <c r="D177" s="1045"/>
      <c r="E177" s="1045"/>
      <c r="F177" s="104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4"/>
      <c r="B190" s="1045"/>
      <c r="C190" s="1045"/>
      <c r="D190" s="1045"/>
      <c r="E190" s="1045"/>
      <c r="F190" s="104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4"/>
      <c r="B203" s="1045"/>
      <c r="C203" s="1045"/>
      <c r="D203" s="1045"/>
      <c r="E203" s="1045"/>
      <c r="F203" s="104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4"/>
      <c r="B217" s="1045"/>
      <c r="C217" s="1045"/>
      <c r="D217" s="1045"/>
      <c r="E217" s="1045"/>
      <c r="F217" s="104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4"/>
      <c r="B230" s="1045"/>
      <c r="C230" s="1045"/>
      <c r="D230" s="1045"/>
      <c r="E230" s="1045"/>
      <c r="F230" s="104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4"/>
      <c r="B243" s="1045"/>
      <c r="C243" s="1045"/>
      <c r="D243" s="1045"/>
      <c r="E243" s="1045"/>
      <c r="F243" s="104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4"/>
      <c r="B256" s="1045"/>
      <c r="C256" s="1045"/>
      <c r="D256" s="1045"/>
      <c r="E256" s="1045"/>
      <c r="F256" s="104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4">
        <v>1</v>
      </c>
      <c r="B4" s="1064">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4">
        <v>2</v>
      </c>
      <c r="B5" s="1064">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4">
        <v>3</v>
      </c>
      <c r="B6" s="1064">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4">
        <v>4</v>
      </c>
      <c r="B7" s="1064">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4">
        <v>5</v>
      </c>
      <c r="B8" s="1064">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4">
        <v>6</v>
      </c>
      <c r="B9" s="1064">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4">
        <v>7</v>
      </c>
      <c r="B10" s="1064">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4">
        <v>8</v>
      </c>
      <c r="B11" s="1064">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4">
        <v>9</v>
      </c>
      <c r="B12" s="1064">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4">
        <v>10</v>
      </c>
      <c r="B13" s="1064">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4">
        <v>11</v>
      </c>
      <c r="B14" s="1064">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4">
        <v>12</v>
      </c>
      <c r="B15" s="1064">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4">
        <v>13</v>
      </c>
      <c r="B16" s="1064">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4">
        <v>14</v>
      </c>
      <c r="B17" s="1064">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4">
        <v>15</v>
      </c>
      <c r="B18" s="1064">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4">
        <v>16</v>
      </c>
      <c r="B19" s="1064">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4">
        <v>17</v>
      </c>
      <c r="B20" s="1064">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4">
        <v>18</v>
      </c>
      <c r="B21" s="1064">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4">
        <v>19</v>
      </c>
      <c r="B22" s="1064">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4">
        <v>20</v>
      </c>
      <c r="B23" s="1064">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4">
        <v>21</v>
      </c>
      <c r="B24" s="1064">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4">
        <v>22</v>
      </c>
      <c r="B25" s="1064">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4">
        <v>23</v>
      </c>
      <c r="B26" s="1064">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4">
        <v>24</v>
      </c>
      <c r="B27" s="1064">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4">
        <v>25</v>
      </c>
      <c r="B28" s="1064">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4">
        <v>26</v>
      </c>
      <c r="B29" s="1064">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4">
        <v>27</v>
      </c>
      <c r="B30" s="1064">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4">
        <v>28</v>
      </c>
      <c r="B31" s="1064">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4">
        <v>29</v>
      </c>
      <c r="B32" s="1064">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4">
        <v>30</v>
      </c>
      <c r="B33" s="1064">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4">
        <v>1</v>
      </c>
      <c r="B37" s="1064">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4">
        <v>2</v>
      </c>
      <c r="B38" s="1064">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4">
        <v>3</v>
      </c>
      <c r="B39" s="1064">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4">
        <v>4</v>
      </c>
      <c r="B40" s="1064">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4">
        <v>5</v>
      </c>
      <c r="B41" s="1064">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4">
        <v>6</v>
      </c>
      <c r="B42" s="1064">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4">
        <v>7</v>
      </c>
      <c r="B43" s="1064">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4">
        <v>8</v>
      </c>
      <c r="B44" s="1064">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4">
        <v>9</v>
      </c>
      <c r="B45" s="1064">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4">
        <v>10</v>
      </c>
      <c r="B46" s="1064">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4">
        <v>11</v>
      </c>
      <c r="B47" s="1064">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4">
        <v>12</v>
      </c>
      <c r="B48" s="1064">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4">
        <v>13</v>
      </c>
      <c r="B49" s="1064">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4">
        <v>14</v>
      </c>
      <c r="B50" s="1064">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4">
        <v>15</v>
      </c>
      <c r="B51" s="1064">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4">
        <v>16</v>
      </c>
      <c r="B52" s="1064">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4">
        <v>17</v>
      </c>
      <c r="B53" s="1064">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4">
        <v>18</v>
      </c>
      <c r="B54" s="1064">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4">
        <v>19</v>
      </c>
      <c r="B55" s="1064">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4">
        <v>20</v>
      </c>
      <c r="B56" s="1064">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4">
        <v>21</v>
      </c>
      <c r="B57" s="1064">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4">
        <v>22</v>
      </c>
      <c r="B58" s="1064">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4">
        <v>23</v>
      </c>
      <c r="B59" s="1064">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4">
        <v>24</v>
      </c>
      <c r="B60" s="1064">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4">
        <v>25</v>
      </c>
      <c r="B61" s="1064">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4">
        <v>26</v>
      </c>
      <c r="B62" s="1064">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4">
        <v>27</v>
      </c>
      <c r="B63" s="1064">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4">
        <v>28</v>
      </c>
      <c r="B64" s="1064">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4">
        <v>29</v>
      </c>
      <c r="B65" s="1064">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4">
        <v>30</v>
      </c>
      <c r="B66" s="1064">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4">
        <v>1</v>
      </c>
      <c r="B70" s="1064">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4">
        <v>2</v>
      </c>
      <c r="B71" s="1064">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4">
        <v>3</v>
      </c>
      <c r="B72" s="1064">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4">
        <v>4</v>
      </c>
      <c r="B73" s="1064">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4">
        <v>5</v>
      </c>
      <c r="B74" s="1064">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4">
        <v>6</v>
      </c>
      <c r="B75" s="1064">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4">
        <v>7</v>
      </c>
      <c r="B76" s="1064">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4">
        <v>8</v>
      </c>
      <c r="B77" s="1064">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4">
        <v>9</v>
      </c>
      <c r="B78" s="1064">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4">
        <v>10</v>
      </c>
      <c r="B79" s="1064">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4">
        <v>11</v>
      </c>
      <c r="B80" s="1064">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4">
        <v>12</v>
      </c>
      <c r="B81" s="1064">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4">
        <v>13</v>
      </c>
      <c r="B82" s="1064">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4">
        <v>14</v>
      </c>
      <c r="B83" s="1064">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4">
        <v>15</v>
      </c>
      <c r="B84" s="1064">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4">
        <v>16</v>
      </c>
      <c r="B85" s="1064">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4">
        <v>17</v>
      </c>
      <c r="B86" s="1064">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4">
        <v>18</v>
      </c>
      <c r="B87" s="1064">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4">
        <v>19</v>
      </c>
      <c r="B88" s="1064">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4">
        <v>20</v>
      </c>
      <c r="B89" s="1064">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4">
        <v>21</v>
      </c>
      <c r="B90" s="1064">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4">
        <v>22</v>
      </c>
      <c r="B91" s="1064">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4">
        <v>23</v>
      </c>
      <c r="B92" s="1064">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4">
        <v>24</v>
      </c>
      <c r="B93" s="1064">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4">
        <v>25</v>
      </c>
      <c r="B94" s="1064">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4">
        <v>26</v>
      </c>
      <c r="B95" s="1064">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4">
        <v>27</v>
      </c>
      <c r="B96" s="1064">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4">
        <v>28</v>
      </c>
      <c r="B97" s="1064">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4">
        <v>29</v>
      </c>
      <c r="B98" s="1064">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4">
        <v>30</v>
      </c>
      <c r="B99" s="1064">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2020-07-04T15:42:19Z</cp:lastPrinted>
  <dcterms:created xsi:type="dcterms:W3CDTF">2012-03-13T00:50:25Z</dcterms:created>
  <dcterms:modified xsi:type="dcterms:W3CDTF">2020-10-08T19:17:33Z</dcterms:modified>
</cp:coreProperties>
</file>