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<sst xmlns="http://schemas.openxmlformats.org/spreadsheetml/2006/main" count="2922" uniqueCount="670">
  <si>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</si>
  <si>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</si>
  <si>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</si>
  <si>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</si>
  <si>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</si>
  <si>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</si>
  <si>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</si>
  <si>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</si>
  <si>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</si>
  <si>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</si>
  <si>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</si>
  <si>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</si>
  <si>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</si>
  <si>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</si>
  <si>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</si>
  <si>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</si>
  <si>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</si>
  <si>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</si>
  <si>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</si>
  <si>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</si>
  <si>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</si>
  <si>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</si>
  <si>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</si>
  <si>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</si>
  <si>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</si>
  <si>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</si>
  <si>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</si>
  <si>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</si>
  <si>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</si>
  <si>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</si>
  <si>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</si>
  <si>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</si>
  <si>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</si>
  <si>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</si>
  <si>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</si>
  <si>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</si>
  <si>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</si>
  <si>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</si>
  <si>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</si>
  <si>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</si>
  <si>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</si>
  <si>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</si>
  <si>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</si>
  <si>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</si>
  <si>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</si>
  <si>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</si>
  <si>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</si>
  <si>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</si>
  <si>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</si>
  <si>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</si>
  <si>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</si>
  <si>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</si>
  <si>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</si>
  <si>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</si>
  <si>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</si>
  <si>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</si>
  <si>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</si>
  <si>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</si>
  <si>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</si>
  <si>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</si>
  <si>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</si>
  <si>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</si>
  <si>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</si>
  <si>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</si>
  <si>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</si>
  <si>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</si>
  <si>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</si>
  <si>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</si>
  <si>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</si>
  <si>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</si>
  <si>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</si>
  <si>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</si>
  <si>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</si>
  <si>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</si>
  <si>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</si>
  <si>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</si>
  <si>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</si>
  <si>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</si>
  <si>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</si>
  <si>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</si>
  <si>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</si>
  <si>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</si>
  <si>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</si>
  <si>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</si>
  <si>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</si>
  <si>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</si>
  <si>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</si>
  <si>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</si>
  <si>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</si>
  <si>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</si>
  <si>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</si>
  <si>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</si>
  <si>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</si>
  <si>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</si>
  <si>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</si>
  <si>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</si>
  <si>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</si>
  <si>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</si>
  <si>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</si>
  <si>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</si>
  <si>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</si>
  <si>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</si>
  <si>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</si>
  <si>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</si>
  <si>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</si>
  <si>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</si>
  <si>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</si>
  <si>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</si>
  <si>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</si>
  <si>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</si>
  <si>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</si>
  <si>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</si>
  <si>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</si>
  <si>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</si>
  <si>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</si>
  <si>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</si>
  <si>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</si>
  <si>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</si>
  <si>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</si>
  <si>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</si>
  <si>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</si>
  <si>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</si>
  <si>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</si>
  <si>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</si>
  <si>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</si>
  <si>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</si>
  <si>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</si>
  <si>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</si>
  <si>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</si>
  <si>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</si>
  <si>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</si>
  <si>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</si>
  <si>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</si>
  <si>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</si>
  <si>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</si>
  <si>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</si>
  <si>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</si>
  <si>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</si>
  <si>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</si>
  <si>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</si>
  <si>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</si>
  <si>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</si>
  <si>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</si>
  <si>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</si>
  <si>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</si>
  <si>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</si>
  <si>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</si>
  <si>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</si>
  <si>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</si>
  <si>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</si>
  <si>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</si>
  <si>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</si>
  <si>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</si>
  <si>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</si>
  <si>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</si>
  <si>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</si>
  <si>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</si>
  <si>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</si>
  <si>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</si>
  <si>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</si>
  <si>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</si>
  <si>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</si>
  <si>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</si>
  <si>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</si>
  <si>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</si>
  <si>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</si>
  <si>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</si>
  <si>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</si>
  <si>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</si>
  <si>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</si>
  <si>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</si>
  <si>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</si>
  <si>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</si>
  <si>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</si>
  <si>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</si>
  <si>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</si>
  <si>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</si>
  <si>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</si>
  <si>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</si>
  <si>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</si>
  <si>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</si>
  <si>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</si>
  <si>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</si>
  <si>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</si>
  <si>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</si>
  <si>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</si>
  <si>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</si>
  <si>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</si>
  <si>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</si>
  <si>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</si>
  <si>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</si>
  <si>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</si>
  <si>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</si>
  <si>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</si>
  <si>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</si>
  <si>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</si>
  <si>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</si>
  <si>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</si>
  <si>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</si>
  <si>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</si>
  <si>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</si>
  <si>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</si>
  <si>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</si>
  <si>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</si>
  <si>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</si>
  <si>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</si>
  <si>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</si>
  <si>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</si>
  <si>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</si>
  <si>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</si>
  <si>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</si>
  <si>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</si>
  <si>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</si>
  <si>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</si>
  <si>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</si>
  <si>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</si>
  <si>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</si>
  <si>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</si>
  <si>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</si>
  <si>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</si>
  <si>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</si>
  <si>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</si>
  <si>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</si>
  <si>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</si>
  <si>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</si>
  <si>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</si>
  <si>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</si>
  <si>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</si>
  <si>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</si>
  <si>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</si>
  <si>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</si>
  <si>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</si>
  <si>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</si>
  <si>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</si>
  <si>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</si>
  <si>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</si>
  <si>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</si>
  <si>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</si>
  <si>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</si>
  <si>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</si>
  <si>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</si>
  <si>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</si>
  <si>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</si>
  <si>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</si>
  <si>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</si>
  <si>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</si>
  <si>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</si>
  <si>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</si>
  <si>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</si>
  <si>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</si>
  <si>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</si>
  <si>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</si>
  <si>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</si>
  <si>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</si>
  <si>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</si>
  <si>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</si>
  <si>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</si>
  <si>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</si>
  <si>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</si>
  <si>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</si>
  <si>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</si>
  <si>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</si>
  <si>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</si>
  <si>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</si>
  <si>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</si>
  <si>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</si>
  <si>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</si>
  <si>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</si>
  <si>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</si>
  <si>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</si>
  <si>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</si>
  <si>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</si>
  <si>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</si>
  <si>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</si>
  <si>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</si>
  <si>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</si>
  <si>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</si>
  <si>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</si>
  <si>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</si>
  <si>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</si>
  <si>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</si>
  <si>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</si>
  <si>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</si>
  <si>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</si>
  <si>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</si>
  <si>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</si>
  <si>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</si>
  <si>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</si>
  <si>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</si>
  <si>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</si>
  <si>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</si>
  <si>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</si>
  <si>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</si>
  <si>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</si>
  <si>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</si>
  <si>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</si>
  <si>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</si>
  <si>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</si>
  <si>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</si>
  <si>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</si>
  <si>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</si>
  <si>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</si>
  <si>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</si>
  <si>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</si>
  <si>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</si>
  <si>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</si>
  <si>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</si>
  <si>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</si>
  <si>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</si>
  <si>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</si>
  <si>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</si>
  <si>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</si>
  <si>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</si>
  <si>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</si>
  <si>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</si>
  <si>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</si>
  <si>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</si>
  <si>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</si>
  <si>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</si>
  <si>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</si>
  <si>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</si>
  <si>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</si>
  <si>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</si>
  <si>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</si>
  <si>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</si>
  <si>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</si>
  <si>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</si>
  <si>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</si>
  <si>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</si>
  <si>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</si>
  <si>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</si>
  <si>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</si>
  <si>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</si>
  <si>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</si>
  <si>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</si>
  <si>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</si>
  <si>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</si>
  <si>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</si>
  <si>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</si>
  <si>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</si>
  <si>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</si>
  <si>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</si>
  <si>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</si>
  <si>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</si>
  <si>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</si>
  <si>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</si>
  <si>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</si>
  <si>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</si>
  <si>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</si>
  <si>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</si>
  <si>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</si>
  <si>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</si>
  <si>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</si>
  <si>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</si>
  <si>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</si>
  <si>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</si>
  <si>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</si>
  <si>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</si>
  <si>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</si>
  <si>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</si>
  <si>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</si>
  <si>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</si>
  <si>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</si>
  <si>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</si>
  <si>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</si>
  <si>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</si>
  <si>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</si>
  <si>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</si>
  <si>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</si>
  <si>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</si>
  <si>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</si>
  <si>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</si>
  <si>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</si>
  <si>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</si>
  <si>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</si>
  <si>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</si>
  <si>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</si>
  <si>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</si>
  <si>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</si>
  <si>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</si>
  <si>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</si>
  <si>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</si>
  <si>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</si>
  <si>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</si>
  <si>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</si>
  <si>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</si>
  <si>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</si>
  <si>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</si>
  <si>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</si>
  <si>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</si>
  <si>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</si>
  <si>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</si>
  <si>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</si>
  <si>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</si>
  <si>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</si>
  <si>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</si>
  <si>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</si>
  <si>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</si>
  <si>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</si>
  <si>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</si>
  <si>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</si>
  <si>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</si>
  <si>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</si>
  <si>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</si>
  <si>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</si>
  <si>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</si>
  <si>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</si>
  <si>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</si>
  <si>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</si>
  <si>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</si>
  <si>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</si>
  <si>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</si>
  <si>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</si>
  <si>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</si>
  <si>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</si>
  <si>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</si>
  <si>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</si>
  <si>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</si>
  <si>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</si>
  <si>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</si>
  <si>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</si>
  <si>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</si>
  <si>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</si>
  <si>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</si>
  <si>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</si>
  <si>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</si>
  <si>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</si>
  <si>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</si>
  <si>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</si>
  <si>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</si>
  <si>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</si>
  <si>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</si>
  <si>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</si>
  <si>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</si>
  <si>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</si>
  <si>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</si>
  <si>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</si>
  <si>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</si>
  <si>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</si>
  <si>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</si>
  <si>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</si>
  <si>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</si>
  <si>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</si>
  <si>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</si>
  <si>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</si>
  <si>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</si>
  <si>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</si>
  <si>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</si>
  <si>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</si>
  <si>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</si>
  <si>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</si>
  <si>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</si>
  <si>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</si>
  <si>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</si>
  <si>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</si>
  <si>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</si>
  <si>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</si>
  <si>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</si>
  <si>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</si>
  <si>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</si>
  <si>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</si>
  <si>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</si>
  <si>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</si>
  <si>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</si>
  <si>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</si>
  <si>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</si>
  <si>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</si>
  <si>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</si>
  <si>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</si>
  <si>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</si>
  <si>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</si>
  <si>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</si>
  <si>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</si>
  <si>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</si>
  <si>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</si>
  <si>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</si>
  <si>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</si>
  <si>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</si>
  <si>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</si>
  <si>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</si>
  <si>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</si>
  <si>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</si>
  <si>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</si>
  <si>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</si>
  <si>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</si>
  <si>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</si>
  <si>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</si>
  <si>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</si>
  <si>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</si>
  <si>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</si>
  <si>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</si>
  <si>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</si>
  <si>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</si>
  <si>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</si>
  <si>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</si>
  <si>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</si>
  <si>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</si>
  <si>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</si>
  <si>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</si>
  <si>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</si>
  <si>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</si>
  <si>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</si>
  <si>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</si>
  <si>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</si>
  <si>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</si>
  <si>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</si>
  <si>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</si>
  <si>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</si>
  <si>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</si>
  <si>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</si>
  <si>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</si>
  <si>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</si>
  <si>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</si>
  <si>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</si>
  <si>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</si>
  <si>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</si>
  <si>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</si>
  <si>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</si>
  <si>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</si>
  <si>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</si>
  <si>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</si>
  <si>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</si>
  <si>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</si>
  <si>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</si>
  <si>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</si>
  <si>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</si>
  <si>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</si>
  <si>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</si>
  <si>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</si>
  <si>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</si>
  <si>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</si>
  <si>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</si>
  <si>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</si>
  <si>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</si>
  <si>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</si>
  <si>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</si>
  <si>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</si>
  <si>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</si>
  <si>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</si>
  <si>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</si>
  <si>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</si>
  <si>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</si>
  <si>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</si>
  <si>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</si>
  <si>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</si>
  <si>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</si>
  <si>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</si>
  <si>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</si>
  <si>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</si>
  <si>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</si>
  <si>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</si>
  <si>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</si>
  <si>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</si>
  <si>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</si>
  <si>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</si>
  <si>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</si>
  <si>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</si>
  <si>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</si>
  <si>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</si>
  <si>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</si>
  <si>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</si>
  <si>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</si>
  <si>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</si>
  <si>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</si>
  <si>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</si>
  <si>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</si>
  <si>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</si>
  <si>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</si>
  <si>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</si>
  <si>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</si>
  <si>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</si>
  <si>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</si>
  <si>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</si>
  <si>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</si>
  <si>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</si>
  <si>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外国人看護師・介護福祉士受入支援事業</t>
  </si>
  <si>
    <t>平成１９年度</t>
  </si>
  <si>
    <t>看護課</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</si>
  <si>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</si>
  <si>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・平成30年度外国人看護師・介護福祉士受入支援事業委託費交付要綱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t>
  </si>
  <si>
    <t>経済連携協定の趣旨に則り、受入施設において適切な就労・研修が行われることを確保するため、経済連携協定に基づき、我が国に入国及び一時的な滞在が認められる外国人看護師及び介護福祉士（以下、「外国人看護師等」という。）が単に安価な労働力として利用されることのないよう、外国人看護師等の適切な雇用管理を確保することを目的とする。</t>
  </si>
  <si>
    <t>本事業は、（公社）国際厚生事業団が行う以下の事業について補助を行うものである。
○候補者の就労開始前に実施する看護導入研修　経済連携協定に基づき入国した外国人看護師候補者が、入国後、我が国国内の医療施設で就労・研修を行うにあたり必要となる知識・技術を習得させることを目的とした日本語研修の実施。
○受入施設に対する巡回訪問（就労・研修等の状況把握）　候補者の受入れ施設を対象に、年1回以上、相談専門員による巡回訪問を実施し、候補者の労務管理及び施設内の研修状況を把握し必要な指導を実施。
○候補者からの就労・研修に係る相談・苦情対応等　候補者のメンタルヘルスケアの観点から、母国語（英語、インドネシア語、ベトナム語）での相談窓口を設置し、各種相談を実施。</t>
  </si>
  <si>
    <t>外国人看護師候補者の看護師国家試験合格率を前年度以上とする。</t>
  </si>
  <si>
    <t>外国人看護師候補者の看護師国家試験合格率
※計算式
外国人看護師候補者の看護師国家試験合格者数／外国人看護師候補者の看護師国家試験受験者数</t>
  </si>
  <si>
    <t>-</t>
    <phoneticPr fontId="5"/>
  </si>
  <si>
    <t>-</t>
    <phoneticPr fontId="5"/>
  </si>
  <si>
    <t>担当課による推計</t>
  </si>
  <si>
    <t>巡回訪問施設数</t>
  </si>
  <si>
    <t>受入れの枠組みの国内説明会の回数</t>
  </si>
  <si>
    <t>施設</t>
  </si>
  <si>
    <t>回</t>
  </si>
  <si>
    <t>補助金の執行額
／就労・研修している外国人看護師等の数　　　　　　　　　　　　</t>
  </si>
  <si>
    <t>補助金の執行額
／巡回訪問施設数　　　　　　　　　　　　</t>
    <rPh sb="9" eb="11">
      <t>ジュンカイ</t>
    </rPh>
    <rPh sb="11" eb="13">
      <t>ホウモン</t>
    </rPh>
    <rPh sb="13" eb="16">
      <t>シセツスウ</t>
    </rPh>
    <phoneticPr fontId="5"/>
  </si>
  <si>
    <t>補助金の執行額
／受入れの枠組みの国内説明会の回数　　　　　　　　</t>
    <rPh sb="9" eb="11">
      <t>ウケイレ</t>
    </rPh>
    <rPh sb="13" eb="15">
      <t>ワクグ</t>
    </rPh>
    <rPh sb="17" eb="19">
      <t>コクナイ</t>
    </rPh>
    <rPh sb="19" eb="22">
      <t>セツメイカイ</t>
    </rPh>
    <rPh sb="23" eb="25">
      <t>カイスウ</t>
    </rPh>
    <phoneticPr fontId="5"/>
  </si>
  <si>
    <t>円</t>
  </si>
  <si>
    <t>Ｘ千円/Ｙ人</t>
  </si>
  <si>
    <t>円</t>
    <rPh sb="0" eb="1">
      <t>エン</t>
    </rPh>
    <phoneticPr fontId="5"/>
  </si>
  <si>
    <t>Ｘ千円/Ｙ施設</t>
    <rPh sb="5" eb="7">
      <t>シセツ</t>
    </rPh>
    <phoneticPr fontId="5"/>
  </si>
  <si>
    <t>千円</t>
    <rPh sb="0" eb="2">
      <t>センエン</t>
    </rPh>
    <phoneticPr fontId="5"/>
  </si>
  <si>
    <t>62,240/472</t>
  </si>
  <si>
    <t>62,372/570</t>
  </si>
  <si>
    <t>62,240/119</t>
  </si>
  <si>
    <t>62,372/118</t>
  </si>
  <si>
    <t>62,240/4</t>
  </si>
  <si>
    <t>62,372/4</t>
  </si>
  <si>
    <t>Ｘ千円/Ｙ回</t>
    <rPh sb="5" eb="6">
      <t>カイ</t>
    </rPh>
    <phoneticPr fontId="5"/>
  </si>
  <si>
    <t>施策大目標１　地域において必要な医療を提供できる体制を整備すること</t>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</si>
  <si>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日常生活圏の中で良質かつ適切な医療が効率的に提供できる体制を整備すること（成果目標Ⅰ－１－１）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セイカ</t>
    </rPh>
    <rPh sb="39" eb="41">
      <t>モクヒョウ</t>
    </rPh>
    <phoneticPr fontId="5"/>
  </si>
  <si>
    <t>外国人看護師候補者へ日本語研修等を実施し看護師国家試験合格率を高めることで、看護職員の資質の向上に寄与する。</t>
  </si>
  <si>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</si>
  <si>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</si>
  <si>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</si>
  <si>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</si>
  <si>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t>
    <phoneticPr fontId="5"/>
  </si>
  <si>
    <t>無</t>
  </si>
  <si>
    <t>交付要綱において、予め補助対象、基準額等を定めており、受益者との負担関係は妥当である。</t>
    <phoneticPr fontId="5"/>
  </si>
  <si>
    <t>交付要綱において、予め基準額を定めており、妥当な水準である。</t>
    <phoneticPr fontId="5"/>
  </si>
  <si>
    <t>外国人看護師候補者を受け入れる施設の研修支援体制の充実に使途が限定されている。</t>
    <phoneticPr fontId="5"/>
  </si>
  <si>
    <t>-</t>
    <phoneticPr fontId="5"/>
  </si>
  <si>
    <t>事業の実施に必要最低限の経費のみを対象としている。</t>
    <phoneticPr fontId="5"/>
  </si>
  <si>
    <t>30年度においては成果実績が成果目標を達成できなかったが、28，29年度においては目標を達成している。</t>
    <rPh sb="9" eb="11">
      <t>セイカ</t>
    </rPh>
    <rPh sb="11" eb="13">
      <t>ジッセキ</t>
    </rPh>
    <rPh sb="14" eb="16">
      <t>セイカ</t>
    </rPh>
    <rPh sb="16" eb="18">
      <t>モクヒョウ</t>
    </rPh>
    <rPh sb="19" eb="21">
      <t>タッセイ</t>
    </rPh>
    <rPh sb="34" eb="36">
      <t>ネンド</t>
    </rPh>
    <rPh sb="41" eb="43">
      <t>モクヒョウ</t>
    </rPh>
    <rPh sb="44" eb="46">
      <t>タッセイ</t>
    </rPh>
    <phoneticPr fontId="5"/>
  </si>
  <si>
    <t>30年度においては目標を達成している。</t>
    <rPh sb="9" eb="11">
      <t>モクヒョウ</t>
    </rPh>
    <rPh sb="12" eb="14">
      <t>タッセイ</t>
    </rPh>
    <phoneticPr fontId="5"/>
  </si>
  <si>
    <t>看護師国家試験に合格した外国人看護師候補者は日本の看護師として活躍している。</t>
    <phoneticPr fontId="5"/>
  </si>
  <si>
    <t>関連事業ではあるが、職業安定局においては雇用管理に必要な経費を、社会・援護局においては介護福祉士候補者の受入支援に必要な経費であり、適切な役割分担を行っている。
また、外国人看護師候補者学習支援事業は、入国した外国人看護師候補者が看護師国家試験の受験するうえでのサポートを行う事業であり、経済連携協定に基づき入国した外国人看護師候補者が、入国後、我が国国内の医療施設で就労・研修を行うにあたり必要となる知識・技術を習得させることを目的とした日本語研修の実施を行うなど、外国人看護師候補者の就労・研修を行う本事業とは、役割分担が出来ている。
また、外国人看護師候補者就労研修支援事業については、外国人看護師候補者に対し、日本語学校等への就学や日本語講師を招聘するなど、外国人看護師候補者の日本語能力を向上させるために必要な指導者経費等に財政支援を行う事業であり、本事業とは対象が異なるため、適切に役割分担が出来ている。</t>
    <rPh sb="84" eb="87">
      <t>ガイコクジン</t>
    </rPh>
    <rPh sb="87" eb="90">
      <t>カンゴシ</t>
    </rPh>
    <rPh sb="90" eb="93">
      <t>コウホシャ</t>
    </rPh>
    <rPh sb="93" eb="95">
      <t>ガクシュウ</t>
    </rPh>
    <rPh sb="95" eb="97">
      <t>シエン</t>
    </rPh>
    <rPh sb="252" eb="253">
      <t>ホン</t>
    </rPh>
    <rPh sb="258" eb="260">
      <t>ヤクワリ</t>
    </rPh>
    <rPh sb="260" eb="262">
      <t>ブンタン</t>
    </rPh>
    <rPh sb="263" eb="265">
      <t>デキ</t>
    </rPh>
    <phoneticPr fontId="5"/>
  </si>
  <si>
    <t>外国人看護師・介護福祉士受入支援事業（職業安定局）</t>
  </si>
  <si>
    <t>外国人看護師・介護福祉士受入支援事業（社会・援護局）</t>
  </si>
  <si>
    <t>外国人看護師候補者学習支援事業</t>
    <rPh sb="0" eb="3">
      <t>ガイコクジン</t>
    </rPh>
    <rPh sb="3" eb="6">
      <t>カンゴシ</t>
    </rPh>
    <rPh sb="6" eb="9">
      <t>コウホシャ</t>
    </rPh>
    <rPh sb="9" eb="11">
      <t>ガクシュウ</t>
    </rPh>
    <rPh sb="11" eb="13">
      <t>シエン</t>
    </rPh>
    <rPh sb="13" eb="15">
      <t>ジギョウ</t>
    </rPh>
    <phoneticPr fontId="5"/>
  </si>
  <si>
    <t>外国人看護師候補者就労研修支援事業</t>
    <rPh sb="0" eb="3">
      <t>ガイコクジン</t>
    </rPh>
    <rPh sb="3" eb="6">
      <t>カンゴシ</t>
    </rPh>
    <rPh sb="6" eb="9">
      <t>コウホシャ</t>
    </rPh>
    <rPh sb="9" eb="11">
      <t>シュウロウ</t>
    </rPh>
    <rPh sb="11" eb="13">
      <t>ケンシュウ</t>
    </rPh>
    <rPh sb="13" eb="15">
      <t>シエン</t>
    </rPh>
    <rPh sb="15" eb="17">
      <t>ジギョウ</t>
    </rPh>
    <phoneticPr fontId="5"/>
  </si>
  <si>
    <t>外国人看護師候補者の看護師国家試験合格率は、平成30年度の目標値には至らなかったが、経年では本事業の実施前と比較すると上昇（平成21年度0.0％、平成22年度1.2％）しており、本事業は一定の成果を上げていると考える。</t>
    <rPh sb="42" eb="44">
      <t>ケイネン</t>
    </rPh>
    <phoneticPr fontId="5"/>
  </si>
  <si>
    <t>外国人看護師候補者の受入支援の質が担保され、看護師国家試験合格率をさらに上昇させていくために、引き続き、必要な予算額を確保し、適正な執行に努めてまいりたい。</t>
    <rPh sb="10" eb="12">
      <t>ウケイレ</t>
    </rPh>
    <rPh sb="12" eb="14">
      <t>シエン</t>
    </rPh>
    <rPh sb="15" eb="16">
      <t>シツ</t>
    </rPh>
    <rPh sb="17" eb="19">
      <t>タンポ</t>
    </rPh>
    <rPh sb="22" eb="25">
      <t>カンゴシ</t>
    </rPh>
    <phoneticPr fontId="5"/>
  </si>
  <si>
    <t>101</t>
  </si>
  <si>
    <t>55</t>
  </si>
  <si>
    <t>82</t>
  </si>
  <si>
    <t>58</t>
  </si>
  <si>
    <t>61</t>
  </si>
  <si>
    <t>59</t>
  </si>
  <si>
    <t>50</t>
  </si>
  <si>
    <t>0061</t>
  </si>
  <si>
    <t>0066</t>
    <phoneticPr fontId="5"/>
  </si>
  <si>
    <t>A.（公社）国際厚生事業団</t>
  </si>
  <si>
    <t>人件費</t>
    <phoneticPr fontId="5"/>
  </si>
  <si>
    <t>職員基本給等</t>
    <rPh sb="0" eb="2">
      <t>ショクイン</t>
    </rPh>
    <rPh sb="2" eb="5">
      <t>キホンキュウ</t>
    </rPh>
    <rPh sb="5" eb="6">
      <t>トウ</t>
    </rPh>
    <phoneticPr fontId="5"/>
  </si>
  <si>
    <t>講師謝金等</t>
    <rPh sb="0" eb="2">
      <t>コウシ</t>
    </rPh>
    <rPh sb="2" eb="4">
      <t>シャキン</t>
    </rPh>
    <rPh sb="4" eb="5">
      <t>トウ</t>
    </rPh>
    <phoneticPr fontId="5"/>
  </si>
  <si>
    <t>看護師コース導入研修</t>
    <phoneticPr fontId="5"/>
  </si>
  <si>
    <t>専門家謝金</t>
    <rPh sb="0" eb="3">
      <t>センモンカ</t>
    </rPh>
    <rPh sb="3" eb="5">
      <t>シャキン</t>
    </rPh>
    <phoneticPr fontId="5"/>
  </si>
  <si>
    <t>外国人看護師候補者受入施設巡回訪問</t>
    <rPh sb="0" eb="2">
      <t>ガイコク</t>
    </rPh>
    <rPh sb="2" eb="3">
      <t>ジン</t>
    </rPh>
    <rPh sb="3" eb="6">
      <t>カンゴシ</t>
    </rPh>
    <rPh sb="6" eb="9">
      <t>コウホシャ</t>
    </rPh>
    <rPh sb="9" eb="11">
      <t>ウケイレ</t>
    </rPh>
    <rPh sb="11" eb="13">
      <t>シセツ</t>
    </rPh>
    <rPh sb="13" eb="15">
      <t>ジュンカイ</t>
    </rPh>
    <rPh sb="15" eb="17">
      <t>ホウモン</t>
    </rPh>
    <phoneticPr fontId="5"/>
  </si>
  <si>
    <t>講師等旅費</t>
    <rPh sb="0" eb="3">
      <t>コウシナド</t>
    </rPh>
    <rPh sb="3" eb="5">
      <t>リョヒ</t>
    </rPh>
    <phoneticPr fontId="5"/>
  </si>
  <si>
    <t>受入施設対象就労前説明会</t>
    <rPh sb="0" eb="2">
      <t>ウケイレ</t>
    </rPh>
    <rPh sb="2" eb="4">
      <t>シセツ</t>
    </rPh>
    <rPh sb="4" eb="6">
      <t>タイショウ</t>
    </rPh>
    <rPh sb="6" eb="8">
      <t>シュウロウ</t>
    </rPh>
    <rPh sb="8" eb="9">
      <t>マエ</t>
    </rPh>
    <rPh sb="9" eb="12">
      <t>セツメイカイ</t>
    </rPh>
    <phoneticPr fontId="5"/>
  </si>
  <si>
    <t>広報費等</t>
    <rPh sb="0" eb="3">
      <t>コウホウヒ</t>
    </rPh>
    <rPh sb="3" eb="4">
      <t>トウ</t>
    </rPh>
    <phoneticPr fontId="5"/>
  </si>
  <si>
    <t>（公社）国際厚生事業団</t>
    <phoneticPr fontId="5"/>
  </si>
  <si>
    <t>看護・介護導入研修の実施</t>
    <phoneticPr fontId="5"/>
  </si>
  <si>
    <t>補助金等交付</t>
  </si>
  <si>
    <t>－</t>
    <phoneticPr fontId="5"/>
  </si>
  <si>
    <t>借料及び損料</t>
    <rPh sb="0" eb="2">
      <t>シャクリョウ</t>
    </rPh>
    <rPh sb="2" eb="3">
      <t>オヨ</t>
    </rPh>
    <rPh sb="4" eb="6">
      <t>ソンリョウ</t>
    </rPh>
    <phoneticPr fontId="5"/>
  </si>
  <si>
    <t>事務所賃借料等</t>
    <rPh sb="0" eb="2">
      <t>ジム</t>
    </rPh>
    <rPh sb="2" eb="3">
      <t>ショ</t>
    </rPh>
    <rPh sb="3" eb="6">
      <t>チンシャクリョウ</t>
    </rPh>
    <rPh sb="6" eb="7">
      <t>トウ</t>
    </rPh>
    <phoneticPr fontId="5"/>
  </si>
  <si>
    <t>印刷製本費</t>
    <rPh sb="0" eb="2">
      <t>インサツ</t>
    </rPh>
    <rPh sb="2" eb="4">
      <t>セイホン</t>
    </rPh>
    <rPh sb="4" eb="5">
      <t>ヒ</t>
    </rPh>
    <phoneticPr fontId="5"/>
  </si>
  <si>
    <t>研修資材送料等</t>
    <rPh sb="0" eb="2">
      <t>ケンシュウ</t>
    </rPh>
    <rPh sb="2" eb="4">
      <t>シザイ</t>
    </rPh>
    <rPh sb="4" eb="6">
      <t>ソウリョウ</t>
    </rPh>
    <rPh sb="6" eb="7">
      <t>トウ</t>
    </rPh>
    <phoneticPr fontId="5"/>
  </si>
  <si>
    <t>医療施設運営費等補助金</t>
    <rPh sb="0" eb="2">
      <t>イリョウ</t>
    </rPh>
    <rPh sb="2" eb="4">
      <t>シセツ</t>
    </rPh>
    <rPh sb="4" eb="7">
      <t>ウンエイヒ</t>
    </rPh>
    <rPh sb="7" eb="8">
      <t>トウ</t>
    </rPh>
    <rPh sb="8" eb="11">
      <t>ホジョキン</t>
    </rPh>
    <phoneticPr fontId="5"/>
  </si>
  <si>
    <t>課長：島田陽子</t>
    <rPh sb="0" eb="2">
      <t>カチョウ</t>
    </rPh>
    <rPh sb="3" eb="5">
      <t>シマダ</t>
    </rPh>
    <rPh sb="5" eb="7">
      <t>ヨウコ</t>
    </rPh>
    <phoneticPr fontId="5"/>
  </si>
  <si>
    <t>62,355/458</t>
    <phoneticPr fontId="5"/>
  </si>
  <si>
    <t>62,355/458</t>
    <phoneticPr fontId="5"/>
  </si>
  <si>
    <t>62,355/170</t>
    <phoneticPr fontId="5"/>
  </si>
  <si>
    <t>62,355/170</t>
    <phoneticPr fontId="5"/>
  </si>
  <si>
    <t>62,355/2</t>
    <phoneticPr fontId="5"/>
  </si>
  <si>
    <t>62,355/2</t>
    <phoneticPr fontId="5"/>
  </si>
  <si>
    <t>－</t>
    <phoneticPr fontId="5"/>
  </si>
  <si>
    <t>点検対象外</t>
    <rPh sb="0" eb="2">
      <t>テンケン</t>
    </rPh>
    <rPh sb="2" eb="5">
      <t>タイショウガイ</t>
    </rPh>
    <phoneticPr fontId="5"/>
  </si>
  <si>
    <t>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</si>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</sst>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33617</xdr:colOff>
      <xdr:row>742</xdr:row>
      <xdr:rowOff>22412</xdr:rowOff>
    </xdr:from>
    <xdr:to>
      <xdr:col>34</xdr:col>
      <xdr:colOff>44822</xdr:colOff>
      <xdr:row>745</xdr:row>
      <xdr:rowOff>22412</xdr:rowOff>
    </xdr:to>
    <xdr:sp macro="" textlink="">
      <xdr:nvSpPr>
        <xdr:cNvPr id="2" name="正方形/長方形 1"/>
        <xdr:cNvSpPr/>
      </xdr:nvSpPr>
      <xdr:spPr>
        <a:xfrm>
          <a:off x="3834092" y="44008862"/>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６４百万円</a:t>
          </a:r>
        </a:p>
      </xdr:txBody>
    </xdr:sp>
    <xdr:clientData/>
  </xdr:twoCellAnchor>
  <xdr:twoCellAnchor>
    <xdr:from>
      <xdr:col>26</xdr:col>
      <xdr:colOff>44824</xdr:colOff>
      <xdr:row>746</xdr:row>
      <xdr:rowOff>112059</xdr:rowOff>
    </xdr:from>
    <xdr:to>
      <xdr:col>26</xdr:col>
      <xdr:colOff>50426</xdr:colOff>
      <xdr:row>749</xdr:row>
      <xdr:rowOff>33619</xdr:rowOff>
    </xdr:to>
    <xdr:cxnSp macro="">
      <xdr:nvCxnSpPr>
        <xdr:cNvPr id="3" name="直線矢印コネクタ 2"/>
        <xdr:cNvCxnSpPr>
          <a:endCxn id="4" idx="0"/>
        </xdr:cNvCxnSpPr>
      </xdr:nvCxnSpPr>
      <xdr:spPr>
        <a:xfrm>
          <a:off x="5445499" y="45508209"/>
          <a:ext cx="5602" cy="9788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22411</xdr:colOff>
      <xdr:row>749</xdr:row>
      <xdr:rowOff>33619</xdr:rowOff>
    </xdr:from>
    <xdr:to>
      <xdr:col>32</xdr:col>
      <xdr:colOff>78441</xdr:colOff>
      <xdr:row>750</xdr:row>
      <xdr:rowOff>18304</xdr:rowOff>
    </xdr:to>
    <xdr:sp macro="" textlink="">
      <xdr:nvSpPr>
        <xdr:cNvPr id="4" name="正方形/長方形 3"/>
        <xdr:cNvSpPr/>
      </xdr:nvSpPr>
      <xdr:spPr>
        <a:xfrm>
          <a:off x="4222936" y="46487044"/>
          <a:ext cx="2456330" cy="337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16</xdr:col>
      <xdr:colOff>0</xdr:colOff>
      <xdr:row>750</xdr:row>
      <xdr:rowOff>0</xdr:rowOff>
    </xdr:from>
    <xdr:to>
      <xdr:col>36</xdr:col>
      <xdr:colOff>190500</xdr:colOff>
      <xdr:row>753</xdr:row>
      <xdr:rowOff>0</xdr:rowOff>
    </xdr:to>
    <xdr:sp macro="" textlink="">
      <xdr:nvSpPr>
        <xdr:cNvPr id="5" name="正方形/長方形 4"/>
        <xdr:cNvSpPr/>
      </xdr:nvSpPr>
      <xdr:spPr>
        <a:xfrm>
          <a:off x="3400425" y="46805850"/>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．（公社）国際厚生事業団</a:t>
          </a:r>
          <a:endParaRPr kumimoji="1" lang="en-US" altLang="ja-JP" sz="1400"/>
        </a:p>
        <a:p>
          <a:pPr algn="ctr"/>
          <a:r>
            <a:rPr kumimoji="1" lang="ja-JP" altLang="en-US" sz="1400"/>
            <a:t>６４百万円</a:t>
          </a:r>
        </a:p>
      </xdr:txBody>
    </xdr:sp>
    <xdr:clientData/>
  </xdr:twoCellAnchor>
  <xdr:twoCellAnchor>
    <xdr:from>
      <xdr:col>13</xdr:col>
      <xdr:colOff>177800</xdr:colOff>
      <xdr:row>753</xdr:row>
      <xdr:rowOff>201706</xdr:rowOff>
    </xdr:from>
    <xdr:to>
      <xdr:col>40</xdr:col>
      <xdr:colOff>25400</xdr:colOff>
      <xdr:row>755</xdr:row>
      <xdr:rowOff>313764</xdr:rowOff>
    </xdr:to>
    <xdr:sp macro="" textlink="">
      <xdr:nvSpPr>
        <xdr:cNvPr id="6" name="中かっこ 5"/>
        <xdr:cNvSpPr/>
      </xdr:nvSpPr>
      <xdr:spPr>
        <a:xfrm>
          <a:off x="2978150" y="48064831"/>
          <a:ext cx="5248275" cy="816908"/>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・看護・介護導入研修の実施</a:t>
          </a:r>
          <a:endParaRPr kumimoji="1" lang="en-US" altLang="ja-JP" sz="1100"/>
        </a:p>
        <a:p>
          <a:pPr algn="l"/>
          <a:r>
            <a:rPr kumimoji="1" lang="ja-JP" altLang="en-US" sz="1100"/>
            <a:t>・母国語による相談窓口の設置</a:t>
          </a:r>
          <a:endParaRPr kumimoji="1" lang="en-US" altLang="ja-JP" sz="1100"/>
        </a:p>
        <a:p>
          <a:pPr algn="l"/>
          <a:r>
            <a:rPr kumimoji="1" lang="ja-JP" altLang="en-US" sz="1100"/>
            <a:t>・巡回指導の実施（受入状況の確認、就労・研修に対する指導等）</a:t>
          </a:r>
        </a:p>
      </xdr:txBody>
    </xdr:sp>
    <xdr:clientData/>
  </xdr:twoCellAnchor>
  <xdr:twoCellAnchor>
    <xdr:from>
      <xdr:col>17</xdr:col>
      <xdr:colOff>44823</xdr:colOff>
      <xdr:row>745</xdr:row>
      <xdr:rowOff>78442</xdr:rowOff>
    </xdr:from>
    <xdr:to>
      <xdr:col>35</xdr:col>
      <xdr:colOff>56028</xdr:colOff>
      <xdr:row>747</xdr:row>
      <xdr:rowOff>22412</xdr:rowOff>
    </xdr:to>
    <xdr:sp macro="" textlink="">
      <xdr:nvSpPr>
        <xdr:cNvPr id="7" name="中かっこ 6"/>
        <xdr:cNvSpPr/>
      </xdr:nvSpPr>
      <xdr:spPr>
        <a:xfrm>
          <a:off x="3645273" y="45122167"/>
          <a:ext cx="3611655" cy="648820"/>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1"/>
        <a:lstStyle/>
        <a:p>
          <a:pPr algn="l"/>
          <a:r>
            <a:rPr kumimoji="1" lang="ja-JP" altLang="en-US" sz="1100"/>
            <a:t>外国人看護師・介護福祉士の受入に対する事業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G435" sqref="BG4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50</v>
      </c>
      <c r="AT2" s="218"/>
      <c r="AU2" s="218"/>
      <c r="AV2" s="51" t="str">
        <f>IF(AW2="", "", "-")</f>
        <v/>
      </c>
      <c r="AW2" s="401"/>
      <c r="AX2" s="401"/>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576</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577</v>
      </c>
      <c r="AF5" s="721"/>
      <c r="AG5" s="721"/>
      <c r="AH5" s="721"/>
      <c r="AI5" s="721"/>
      <c r="AJ5" s="721"/>
      <c r="AK5" s="721"/>
      <c r="AL5" s="721"/>
      <c r="AM5" s="721"/>
      <c r="AN5" s="721"/>
      <c r="AO5" s="721"/>
      <c r="AP5" s="722"/>
      <c r="AQ5" s="723" t="s">
        <v>658</v>
      </c>
      <c r="AR5" s="724"/>
      <c r="AS5" s="724"/>
      <c r="AT5" s="724"/>
      <c r="AU5" s="724"/>
      <c r="AV5" s="724"/>
      <c r="AW5" s="724"/>
      <c r="AX5" s="725"/>
    </row>
    <row r="6" spans="1:50" ht="39"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247.5" customHeight="1" x14ac:dyDescent="0.15">
      <c r="A7" s="834" t="s">
        <v>22</v>
      </c>
      <c r="B7" s="835"/>
      <c r="C7" s="835"/>
      <c r="D7" s="835"/>
      <c r="E7" s="835"/>
      <c r="F7" s="836"/>
      <c r="G7" s="837" t="s">
        <v>578</v>
      </c>
      <c r="H7" s="838"/>
      <c r="I7" s="838"/>
      <c r="J7" s="838"/>
      <c r="K7" s="838"/>
      <c r="L7" s="838"/>
      <c r="M7" s="838"/>
      <c r="N7" s="838"/>
      <c r="O7" s="838"/>
      <c r="P7" s="838"/>
      <c r="Q7" s="838"/>
      <c r="R7" s="838"/>
      <c r="S7" s="838"/>
      <c r="T7" s="838"/>
      <c r="U7" s="838"/>
      <c r="V7" s="838"/>
      <c r="W7" s="838"/>
      <c r="X7" s="839"/>
      <c r="Y7" s="399" t="s">
        <v>393</v>
      </c>
      <c r="Z7" s="300"/>
      <c r="AA7" s="300"/>
      <c r="AB7" s="300"/>
      <c r="AC7" s="300"/>
      <c r="AD7" s="400"/>
      <c r="AE7" s="387" t="s">
        <v>579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580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2.75" customHeight="1" x14ac:dyDescent="0.15">
      <c r="A10" s="743" t="s">
        <v>30</v>
      </c>
      <c r="B10" s="744"/>
      <c r="C10" s="744"/>
      <c r="D10" s="744"/>
      <c r="E10" s="744"/>
      <c r="F10" s="744"/>
      <c r="G10" s="676" t="s">
        <v>581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62</v>
      </c>
      <c r="Q13" s="117"/>
      <c r="R13" s="117"/>
      <c r="S13" s="117"/>
      <c r="T13" s="117"/>
      <c r="U13" s="117"/>
      <c r="V13" s="118"/>
      <c r="W13" s="116">
        <v>62</v>
      </c>
      <c r="X13" s="117"/>
      <c r="Y13" s="117"/>
      <c r="Z13" s="117"/>
      <c r="AA13" s="117"/>
      <c r="AB13" s="117"/>
      <c r="AC13" s="118"/>
      <c r="AD13" s="116">
        <v>62</v>
      </c>
      <c r="AE13" s="117"/>
      <c r="AF13" s="117"/>
      <c r="AG13" s="117"/>
      <c r="AH13" s="117"/>
      <c r="AI13" s="117"/>
      <c r="AJ13" s="118"/>
      <c r="AK13" s="116">
        <v>62</v>
      </c>
      <c r="AL13" s="117"/>
      <c r="AM13" s="117"/>
      <c r="AN13" s="117"/>
      <c r="AO13" s="117"/>
      <c r="AP13" s="117"/>
      <c r="AQ13" s="118"/>
      <c r="AR13" s="113">
        <v>62</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568</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669</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62</v>
      </c>
      <c r="Q18" s="123"/>
      <c r="R18" s="123"/>
      <c r="S18" s="123"/>
      <c r="T18" s="123"/>
      <c r="U18" s="123"/>
      <c r="V18" s="124"/>
      <c r="W18" s="122">
        <f>SUM(W13:AC17)</f>
        <v>62</v>
      </c>
      <c r="X18" s="123"/>
      <c r="Y18" s="123"/>
      <c r="Z18" s="123"/>
      <c r="AA18" s="123"/>
      <c r="AB18" s="123"/>
      <c r="AC18" s="124"/>
      <c r="AD18" s="122">
        <f>SUM(AD13:AJ17)</f>
        <v>62</v>
      </c>
      <c r="AE18" s="123"/>
      <c r="AF18" s="123"/>
      <c r="AG18" s="123"/>
      <c r="AH18" s="123"/>
      <c r="AI18" s="123"/>
      <c r="AJ18" s="124"/>
      <c r="AK18" s="122">
        <f>SUM(AK13:AQ17)</f>
        <v>62</v>
      </c>
      <c r="AL18" s="123"/>
      <c r="AM18" s="123"/>
      <c r="AN18" s="123"/>
      <c r="AO18" s="123"/>
      <c r="AP18" s="123"/>
      <c r="AQ18" s="124"/>
      <c r="AR18" s="122">
        <f>SUM(AR13:AX17)</f>
        <v>62</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62</v>
      </c>
      <c r="Q19" s="117"/>
      <c r="R19" s="117"/>
      <c r="S19" s="117"/>
      <c r="T19" s="117"/>
      <c r="U19" s="117"/>
      <c r="V19" s="118"/>
      <c r="W19" s="116">
        <v>62</v>
      </c>
      <c r="X19" s="117"/>
      <c r="Y19" s="117"/>
      <c r="Z19" s="117"/>
      <c r="AA19" s="117"/>
      <c r="AB19" s="117"/>
      <c r="AC19" s="118"/>
      <c r="AD19" s="116">
        <v>64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1.032258064516129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5" t="s">
        <v>358</v>
      </c>
      <c r="H21" s="936"/>
      <c r="I21" s="936"/>
      <c r="J21" s="936"/>
      <c r="K21" s="936"/>
      <c r="L21" s="936"/>
      <c r="M21" s="936"/>
      <c r="N21" s="936"/>
      <c r="O21" s="936"/>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1.032258064516129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657</v>
      </c>
      <c r="H23" s="191"/>
      <c r="I23" s="191"/>
      <c r="J23" s="191"/>
      <c r="K23" s="191"/>
      <c r="L23" s="191"/>
      <c r="M23" s="191"/>
      <c r="N23" s="191"/>
      <c r="O23" s="192"/>
      <c r="P23" s="113">
        <v>62</v>
      </c>
      <c r="Q23" s="114"/>
      <c r="R23" s="114"/>
      <c r="S23" s="114"/>
      <c r="T23" s="114"/>
      <c r="U23" s="114"/>
      <c r="V23" s="115"/>
      <c r="W23" s="113">
        <v>62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62</v>
      </c>
      <c r="Q29" s="117"/>
      <c r="R29" s="117"/>
      <c r="S29" s="117"/>
      <c r="T29" s="117"/>
      <c r="U29" s="117"/>
      <c r="V29" s="118"/>
      <c r="W29" s="222">
        <f>AR13</f>
        <v>62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396</v>
      </c>
      <c r="AF30" s="391"/>
      <c r="AG30" s="391"/>
      <c r="AH30" s="392"/>
      <c r="AI30" s="390" t="s">
        <v>418</v>
      </c>
      <c r="AJ30" s="391"/>
      <c r="AK30" s="391"/>
      <c r="AL30" s="392"/>
      <c r="AM30" s="393" t="s">
        <v>423</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2</v>
      </c>
      <c r="AR31" s="140"/>
      <c r="AS31" s="141" t="s">
        <v>236</v>
      </c>
      <c r="AT31" s="176"/>
      <c r="AU31" s="275"/>
      <c r="AV31" s="275"/>
      <c r="AW31" s="383" t="s">
        <v>181</v>
      </c>
      <c r="AX31" s="384"/>
    </row>
    <row r="32" spans="1:50" ht="35.25" customHeight="1" x14ac:dyDescent="0.15">
      <c r="A32" s="516"/>
      <c r="B32" s="514"/>
      <c r="C32" s="514"/>
      <c r="D32" s="514"/>
      <c r="E32" s="514"/>
      <c r="F32" s="515"/>
      <c r="G32" s="541" t="s">
        <v>582</v>
      </c>
      <c r="H32" s="542"/>
      <c r="I32" s="542"/>
      <c r="J32" s="542"/>
      <c r="K32" s="542"/>
      <c r="L32" s="542"/>
      <c r="M32" s="542"/>
      <c r="N32" s="542"/>
      <c r="O32" s="543"/>
      <c r="P32" s="165" t="s">
        <v>583</v>
      </c>
      <c r="Q32" s="165"/>
      <c r="R32" s="165"/>
      <c r="S32" s="165"/>
      <c r="T32" s="165"/>
      <c r="U32" s="165"/>
      <c r="V32" s="165"/>
      <c r="W32" s="165"/>
      <c r="X32" s="236"/>
      <c r="Y32" s="342" t="s">
        <v>12</v>
      </c>
      <c r="Z32" s="550"/>
      <c r="AA32" s="551"/>
      <c r="AB32" s="552" t="s">
        <v>375</v>
      </c>
      <c r="AC32" s="552"/>
      <c r="AD32" s="552"/>
      <c r="AE32" s="368">
        <v>17.7</v>
      </c>
      <c r="AF32" s="369"/>
      <c r="AG32" s="369"/>
      <c r="AH32" s="369"/>
      <c r="AI32" s="368">
        <v>16.3</v>
      </c>
      <c r="AJ32" s="369"/>
      <c r="AK32" s="369"/>
      <c r="AL32" s="369"/>
      <c r="AM32" s="368">
        <v>11.1</v>
      </c>
      <c r="AN32" s="369"/>
      <c r="AO32" s="369"/>
      <c r="AP32" s="369"/>
      <c r="AQ32" s="119" t="s">
        <v>584</v>
      </c>
      <c r="AR32" s="120"/>
      <c r="AS32" s="120"/>
      <c r="AT32" s="121"/>
      <c r="AU32" s="369" t="s">
        <v>568</v>
      </c>
      <c r="AV32" s="369"/>
      <c r="AW32" s="369"/>
      <c r="AX32" s="371"/>
    </row>
    <row r="33" spans="1:50" ht="35.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375</v>
      </c>
      <c r="AC33" s="523"/>
      <c r="AD33" s="523"/>
      <c r="AE33" s="368">
        <v>14.5</v>
      </c>
      <c r="AF33" s="369"/>
      <c r="AG33" s="369"/>
      <c r="AH33" s="369"/>
      <c r="AI33" s="368">
        <v>17.7</v>
      </c>
      <c r="AJ33" s="369"/>
      <c r="AK33" s="369"/>
      <c r="AL33" s="369"/>
      <c r="AM33" s="368">
        <v>16.3</v>
      </c>
      <c r="AN33" s="369"/>
      <c r="AO33" s="369"/>
      <c r="AP33" s="369"/>
      <c r="AQ33" s="119">
        <v>16.3</v>
      </c>
      <c r="AR33" s="120"/>
      <c r="AS33" s="120"/>
      <c r="AT33" s="121"/>
      <c r="AU33" s="369">
        <v>16.3</v>
      </c>
      <c r="AV33" s="369"/>
      <c r="AW33" s="369"/>
      <c r="AX33" s="371"/>
    </row>
    <row r="34" spans="1:50" ht="35.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122.1</v>
      </c>
      <c r="AF34" s="369"/>
      <c r="AG34" s="369"/>
      <c r="AH34" s="369"/>
      <c r="AI34" s="368">
        <v>92</v>
      </c>
      <c r="AJ34" s="369"/>
      <c r="AK34" s="369"/>
      <c r="AL34" s="369"/>
      <c r="AM34" s="368">
        <v>68.099999999999994</v>
      </c>
      <c r="AN34" s="369"/>
      <c r="AO34" s="369"/>
      <c r="AP34" s="369"/>
      <c r="AQ34" s="119" t="s">
        <v>585</v>
      </c>
      <c r="AR34" s="120"/>
      <c r="AS34" s="120"/>
      <c r="AT34" s="121"/>
      <c r="AU34" s="369" t="s">
        <v>568</v>
      </c>
      <c r="AV34" s="369"/>
      <c r="AW34" s="369"/>
      <c r="AX34" s="371"/>
    </row>
    <row r="35" spans="1:50" ht="23.25" customHeight="1" x14ac:dyDescent="0.15">
      <c r="A35" s="905" t="s">
        <v>384</v>
      </c>
      <c r="B35" s="906"/>
      <c r="C35" s="906"/>
      <c r="D35" s="906"/>
      <c r="E35" s="906"/>
      <c r="F35" s="907"/>
      <c r="G35" s="911" t="s">
        <v>586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5" t="s">
        <v>384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5" t="s">
        <v>384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5" t="s">
        <v>384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5" t="s">
        <v>384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2" t="s">
        <v>396</v>
      </c>
      <c r="AF65" s="373"/>
      <c r="AG65" s="373"/>
      <c r="AH65" s="374"/>
      <c r="AI65" s="372" t="s">
        <v>394</v>
      </c>
      <c r="AJ65" s="373"/>
      <c r="AK65" s="373"/>
      <c r="AL65" s="374"/>
      <c r="AM65" s="379" t="s">
        <v>423</v>
      </c>
      <c r="AN65" s="379"/>
      <c r="AO65" s="379"/>
      <c r="AP65" s="379"/>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80"/>
      <c r="AQ66" s="274"/>
      <c r="AR66" s="275"/>
      <c r="AS66" s="873" t="s">
        <v>236</v>
      </c>
      <c r="AT66" s="874"/>
      <c r="AU66" s="275"/>
      <c r="AV66" s="275"/>
      <c r="AW66" s="873" t="s">
        <v>352</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374</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374</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375</v>
      </c>
      <c r="AC69" s="984"/>
      <c r="AD69" s="984"/>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373</v>
      </c>
      <c r="X70" s="953"/>
      <c r="Y70" s="958" t="s">
        <v>12</v>
      </c>
      <c r="Z70" s="958"/>
      <c r="AA70" s="959"/>
      <c r="AB70" s="960" t="s">
        <v>374</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374</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375</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8"/>
      <c r="B75" s="849"/>
      <c r="C75" s="849"/>
      <c r="D75" s="849"/>
      <c r="E75" s="849"/>
      <c r="F75" s="850"/>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8"/>
      <c r="B76" s="849"/>
      <c r="C76" s="849"/>
      <c r="D76" s="849"/>
      <c r="E76" s="849"/>
      <c r="F76" s="850"/>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8"/>
      <c r="B77" s="849"/>
      <c r="C77" s="849"/>
      <c r="D77" s="849"/>
      <c r="E77" s="849"/>
      <c r="F77" s="850"/>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0" t="s">
        <v>387</v>
      </c>
      <c r="B78" s="921"/>
      <c r="C78" s="921"/>
      <c r="D78" s="921"/>
      <c r="E78" s="918" t="s">
        <v>332</v>
      </c>
      <c r="F78" s="919"/>
      <c r="G78" s="56" t="s">
        <v>238</v>
      </c>
      <c r="H78" s="800"/>
      <c r="I78" s="248"/>
      <c r="J78" s="248"/>
      <c r="K78" s="248"/>
      <c r="L78" s="248"/>
      <c r="M78" s="248"/>
      <c r="N78" s="248"/>
      <c r="O78" s="801"/>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hidden="1" customHeight="1" x14ac:dyDescent="0.15">
      <c r="A80" s="520"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1"/>
      <c r="B81" s="857"/>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7"/>
      <c r="R87" s="807"/>
      <c r="S87" s="807"/>
      <c r="T87" s="807"/>
      <c r="U87" s="807"/>
      <c r="V87" s="807"/>
      <c r="W87" s="807"/>
      <c r="X87" s="808"/>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9"/>
      <c r="Q88" s="809"/>
      <c r="R88" s="809"/>
      <c r="S88" s="809"/>
      <c r="T88" s="809"/>
      <c r="U88" s="809"/>
      <c r="V88" s="809"/>
      <c r="W88" s="809"/>
      <c r="X88" s="810"/>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1"/>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7"/>
      <c r="R92" s="807"/>
      <c r="S92" s="807"/>
      <c r="T92" s="807"/>
      <c r="U92" s="807"/>
      <c r="V92" s="807"/>
      <c r="W92" s="807"/>
      <c r="X92" s="808"/>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9"/>
      <c r="Q93" s="809"/>
      <c r="R93" s="809"/>
      <c r="S93" s="809"/>
      <c r="T93" s="809"/>
      <c r="U93" s="809"/>
      <c r="V93" s="809"/>
      <c r="W93" s="809"/>
      <c r="X93" s="810"/>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1"/>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7"/>
      <c r="R97" s="807"/>
      <c r="S97" s="807"/>
      <c r="T97" s="807"/>
      <c r="U97" s="807"/>
      <c r="V97" s="807"/>
      <c r="W97" s="807"/>
      <c r="X97" s="808"/>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9"/>
      <c r="Q98" s="809"/>
      <c r="R98" s="809"/>
      <c r="S98" s="809"/>
      <c r="T98" s="809"/>
      <c r="U98" s="809"/>
      <c r="V98" s="809"/>
      <c r="W98" s="809"/>
      <c r="X98" s="810"/>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396</v>
      </c>
      <c r="AF100" s="832"/>
      <c r="AG100" s="832"/>
      <c r="AH100" s="833"/>
      <c r="AI100" s="831" t="s">
        <v>416</v>
      </c>
      <c r="AJ100" s="832"/>
      <c r="AK100" s="832"/>
      <c r="AL100" s="833"/>
      <c r="AM100" s="831" t="s">
        <v>423</v>
      </c>
      <c r="AN100" s="832"/>
      <c r="AO100" s="832"/>
      <c r="AP100" s="833"/>
      <c r="AQ100" s="937" t="s">
        <v>436</v>
      </c>
      <c r="AR100" s="938"/>
      <c r="AS100" s="938"/>
      <c r="AT100" s="939"/>
      <c r="AU100" s="937" t="s">
        <v>437</v>
      </c>
      <c r="AV100" s="938"/>
      <c r="AW100" s="938"/>
      <c r="AX100" s="940"/>
    </row>
    <row r="101" spans="1:60" ht="23.25" customHeight="1" x14ac:dyDescent="0.15">
      <c r="A101" s="492"/>
      <c r="B101" s="493"/>
      <c r="C101" s="493"/>
      <c r="D101" s="493"/>
      <c r="E101" s="493"/>
      <c r="F101" s="494"/>
      <c r="G101" s="165" t="s">
        <v>587</v>
      </c>
      <c r="H101" s="165"/>
      <c r="I101" s="165"/>
      <c r="J101" s="165"/>
      <c r="K101" s="165"/>
      <c r="L101" s="165"/>
      <c r="M101" s="165"/>
      <c r="N101" s="165"/>
      <c r="O101" s="165"/>
      <c r="P101" s="165"/>
      <c r="Q101" s="165"/>
      <c r="R101" s="165"/>
      <c r="S101" s="165"/>
      <c r="T101" s="165"/>
      <c r="U101" s="165"/>
      <c r="V101" s="165"/>
      <c r="W101" s="165"/>
      <c r="X101" s="236"/>
      <c r="Y101" s="821" t="s">
        <v>55</v>
      </c>
      <c r="Z101" s="719"/>
      <c r="AA101" s="720"/>
      <c r="AB101" s="552" t="s">
        <v>589</v>
      </c>
      <c r="AC101" s="552"/>
      <c r="AD101" s="552"/>
      <c r="AE101" s="368">
        <v>119</v>
      </c>
      <c r="AF101" s="369"/>
      <c r="AG101" s="369"/>
      <c r="AH101" s="370"/>
      <c r="AI101" s="368">
        <v>118</v>
      </c>
      <c r="AJ101" s="369"/>
      <c r="AK101" s="369"/>
      <c r="AL101" s="370"/>
      <c r="AM101" s="368">
        <v>170</v>
      </c>
      <c r="AN101" s="369"/>
      <c r="AO101" s="369"/>
      <c r="AP101" s="370"/>
      <c r="AQ101" s="368" t="s">
        <v>568</v>
      </c>
      <c r="AR101" s="369"/>
      <c r="AS101" s="369"/>
      <c r="AT101" s="370"/>
      <c r="AU101" s="368" t="s">
        <v>668</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589</v>
      </c>
      <c r="AC102" s="552"/>
      <c r="AD102" s="552"/>
      <c r="AE102" s="362">
        <v>129</v>
      </c>
      <c r="AF102" s="362"/>
      <c r="AG102" s="362"/>
      <c r="AH102" s="362"/>
      <c r="AI102" s="362">
        <v>118</v>
      </c>
      <c r="AJ102" s="362"/>
      <c r="AK102" s="362"/>
      <c r="AL102" s="362"/>
      <c r="AM102" s="362">
        <v>118</v>
      </c>
      <c r="AN102" s="362"/>
      <c r="AO102" s="362"/>
      <c r="AP102" s="362"/>
      <c r="AQ102" s="822">
        <v>118</v>
      </c>
      <c r="AR102" s="823"/>
      <c r="AS102" s="823"/>
      <c r="AT102" s="824"/>
      <c r="AU102" s="822">
        <v>118</v>
      </c>
      <c r="AV102" s="823"/>
      <c r="AW102" s="823"/>
      <c r="AX102" s="824"/>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customHeight="1" x14ac:dyDescent="0.15">
      <c r="A104" s="492"/>
      <c r="B104" s="493"/>
      <c r="C104" s="493"/>
      <c r="D104" s="493"/>
      <c r="E104" s="493"/>
      <c r="F104" s="494"/>
      <c r="G104" s="165" t="s">
        <v>588</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590</v>
      </c>
      <c r="AC104" s="473"/>
      <c r="AD104" s="474"/>
      <c r="AE104" s="368">
        <v>4</v>
      </c>
      <c r="AF104" s="369"/>
      <c r="AG104" s="369"/>
      <c r="AH104" s="370"/>
      <c r="AI104" s="368">
        <v>4</v>
      </c>
      <c r="AJ104" s="369"/>
      <c r="AK104" s="369"/>
      <c r="AL104" s="370"/>
      <c r="AM104" s="368">
        <v>2</v>
      </c>
      <c r="AN104" s="369"/>
      <c r="AO104" s="369"/>
      <c r="AP104" s="370"/>
      <c r="AQ104" s="368" t="s">
        <v>568</v>
      </c>
      <c r="AR104" s="369"/>
      <c r="AS104" s="369"/>
      <c r="AT104" s="370"/>
      <c r="AU104" s="368" t="s">
        <v>668</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590</v>
      </c>
      <c r="AC105" s="411"/>
      <c r="AD105" s="412"/>
      <c r="AE105" s="362">
        <v>4</v>
      </c>
      <c r="AF105" s="362"/>
      <c r="AG105" s="362"/>
      <c r="AH105" s="362"/>
      <c r="AI105" s="362">
        <v>4</v>
      </c>
      <c r="AJ105" s="362"/>
      <c r="AK105" s="362"/>
      <c r="AL105" s="362"/>
      <c r="AM105" s="362">
        <v>4</v>
      </c>
      <c r="AN105" s="362"/>
      <c r="AO105" s="362"/>
      <c r="AP105" s="362"/>
      <c r="AQ105" s="368">
        <v>4</v>
      </c>
      <c r="AR105" s="369"/>
      <c r="AS105" s="369"/>
      <c r="AT105" s="370"/>
      <c r="AU105" s="822">
        <v>4</v>
      </c>
      <c r="AV105" s="823"/>
      <c r="AW105" s="823"/>
      <c r="AX105" s="824"/>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591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594</v>
      </c>
      <c r="AC116" s="305"/>
      <c r="AD116" s="306"/>
      <c r="AE116" s="362">
        <v>131864</v>
      </c>
      <c r="AF116" s="362"/>
      <c r="AG116" s="362"/>
      <c r="AH116" s="362"/>
      <c r="AI116" s="362">
        <v>109425</v>
      </c>
      <c r="AJ116" s="362"/>
      <c r="AK116" s="362"/>
      <c r="AL116" s="362"/>
      <c r="AM116" s="362">
        <v>136146</v>
      </c>
      <c r="AN116" s="362"/>
      <c r="AO116" s="362"/>
      <c r="AP116" s="362"/>
      <c r="AQ116" s="368">
        <v>136146</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310" t="s">
        <v>599</v>
      </c>
      <c r="AF117" s="310"/>
      <c r="AG117" s="310"/>
      <c r="AH117" s="310"/>
      <c r="AI117" s="310" t="s">
        <v>600</v>
      </c>
      <c r="AJ117" s="310"/>
      <c r="AK117" s="310"/>
      <c r="AL117" s="310"/>
      <c r="AM117" s="310" t="s">
        <v>659</v>
      </c>
      <c r="AN117" s="310"/>
      <c r="AO117" s="310"/>
      <c r="AP117" s="310"/>
      <c r="AQ117" s="310" t="s">
        <v>660</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customHeight="1" x14ac:dyDescent="0.15">
      <c r="A119" s="296"/>
      <c r="B119" s="297"/>
      <c r="C119" s="297"/>
      <c r="D119" s="297"/>
      <c r="E119" s="297"/>
      <c r="F119" s="298"/>
      <c r="G119" s="355" t="s">
        <v>592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596</v>
      </c>
      <c r="AC119" s="305"/>
      <c r="AD119" s="306"/>
      <c r="AE119" s="362">
        <v>523025</v>
      </c>
      <c r="AF119" s="362"/>
      <c r="AG119" s="362"/>
      <c r="AH119" s="362"/>
      <c r="AI119" s="362">
        <v>528576</v>
      </c>
      <c r="AJ119" s="362"/>
      <c r="AK119" s="362"/>
      <c r="AL119" s="362"/>
      <c r="AM119" s="362">
        <v>366794</v>
      </c>
      <c r="AN119" s="362"/>
      <c r="AO119" s="362"/>
      <c r="AP119" s="362"/>
      <c r="AQ119" s="362">
        <v>366794</v>
      </c>
      <c r="AR119" s="362"/>
      <c r="AS119" s="362"/>
      <c r="AT119" s="362"/>
      <c r="AU119" s="362"/>
      <c r="AV119" s="362"/>
      <c r="AW119" s="362"/>
      <c r="AX119" s="363"/>
    </row>
    <row r="120" spans="1:50" ht="46.5"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597</v>
      </c>
      <c r="AC120" s="346"/>
      <c r="AD120" s="347"/>
      <c r="AE120" s="310" t="s">
        <v>601</v>
      </c>
      <c r="AF120" s="310"/>
      <c r="AG120" s="310"/>
      <c r="AH120" s="310"/>
      <c r="AI120" s="310" t="s">
        <v>602</v>
      </c>
      <c r="AJ120" s="310"/>
      <c r="AK120" s="310"/>
      <c r="AL120" s="310"/>
      <c r="AM120" s="310" t="s">
        <v>661</v>
      </c>
      <c r="AN120" s="310"/>
      <c r="AO120" s="310"/>
      <c r="AP120" s="310"/>
      <c r="AQ120" s="310" t="s">
        <v>662</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customHeight="1" x14ac:dyDescent="0.15">
      <c r="A122" s="296"/>
      <c r="B122" s="297"/>
      <c r="C122" s="297"/>
      <c r="D122" s="297"/>
      <c r="E122" s="297"/>
      <c r="F122" s="298"/>
      <c r="G122" s="355" t="s">
        <v>593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598</v>
      </c>
      <c r="AC122" s="305"/>
      <c r="AD122" s="306"/>
      <c r="AE122" s="362">
        <v>15560</v>
      </c>
      <c r="AF122" s="362"/>
      <c r="AG122" s="362"/>
      <c r="AH122" s="362"/>
      <c r="AI122" s="362">
        <v>15593</v>
      </c>
      <c r="AJ122" s="362"/>
      <c r="AK122" s="362"/>
      <c r="AL122" s="362"/>
      <c r="AM122" s="362">
        <v>31178</v>
      </c>
      <c r="AN122" s="362"/>
      <c r="AO122" s="362"/>
      <c r="AP122" s="362"/>
      <c r="AQ122" s="362">
        <v>31178</v>
      </c>
      <c r="AR122" s="362"/>
      <c r="AS122" s="362"/>
      <c r="AT122" s="362"/>
      <c r="AU122" s="362"/>
      <c r="AV122" s="362"/>
      <c r="AW122" s="362"/>
      <c r="AX122" s="363"/>
    </row>
    <row r="123" spans="1:50" ht="46.5"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605</v>
      </c>
      <c r="AC123" s="346"/>
      <c r="AD123" s="347"/>
      <c r="AE123" s="310" t="s">
        <v>603</v>
      </c>
      <c r="AF123" s="310"/>
      <c r="AG123" s="310"/>
      <c r="AH123" s="310"/>
      <c r="AI123" s="310" t="s">
        <v>604</v>
      </c>
      <c r="AJ123" s="310"/>
      <c r="AK123" s="310"/>
      <c r="AL123" s="310"/>
      <c r="AM123" s="310" t="s">
        <v>663</v>
      </c>
      <c r="AN123" s="310"/>
      <c r="AO123" s="310"/>
      <c r="AP123" s="310"/>
      <c r="AQ123" s="310" t="s">
        <v>664</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411</v>
      </c>
      <c r="B130" s="1000"/>
      <c r="C130" s="999" t="s">
        <v>239</v>
      </c>
      <c r="D130" s="1000"/>
      <c r="E130" s="312" t="s">
        <v>268</v>
      </c>
      <c r="F130" s="313"/>
      <c r="G130" s="314" t="s">
        <v>606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267</v>
      </c>
      <c r="F131" s="243"/>
      <c r="G131" s="240" t="s">
        <v>607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669</v>
      </c>
      <c r="AR133" s="275"/>
      <c r="AS133" s="141" t="s">
        <v>236</v>
      </c>
      <c r="AT133" s="176"/>
      <c r="AU133" s="140" t="s">
        <v>669</v>
      </c>
      <c r="AV133" s="140"/>
      <c r="AW133" s="141" t="s">
        <v>181</v>
      </c>
      <c r="AX133" s="142"/>
    </row>
    <row r="134" spans="1:50" ht="39.75" customHeight="1" x14ac:dyDescent="0.15">
      <c r="A134" s="1003"/>
      <c r="B134" s="256"/>
      <c r="C134" s="255"/>
      <c r="D134" s="256"/>
      <c r="E134" s="255"/>
      <c r="F134" s="318"/>
      <c r="G134" s="235" t="s">
        <v>569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t="s">
        <v>572</v>
      </c>
      <c r="AF134" s="120"/>
      <c r="AG134" s="120"/>
      <c r="AH134" s="120"/>
      <c r="AI134" s="270" t="s">
        <v>572</v>
      </c>
      <c r="AJ134" s="120"/>
      <c r="AK134" s="120"/>
      <c r="AL134" s="120"/>
      <c r="AM134" s="270" t="s">
        <v>572</v>
      </c>
      <c r="AN134" s="120"/>
      <c r="AO134" s="120"/>
      <c r="AP134" s="120"/>
      <c r="AQ134" s="270" t="s">
        <v>572</v>
      </c>
      <c r="AR134" s="120"/>
      <c r="AS134" s="120"/>
      <c r="AT134" s="120"/>
      <c r="AU134" s="270" t="s">
        <v>572</v>
      </c>
      <c r="AV134" s="120"/>
      <c r="AW134" s="120"/>
      <c r="AX134" s="219"/>
    </row>
    <row r="135" spans="1:50" ht="39.75"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t="s">
        <v>572</v>
      </c>
      <c r="AF135" s="120"/>
      <c r="AG135" s="120"/>
      <c r="AH135" s="120"/>
      <c r="AI135" s="270" t="s">
        <v>572</v>
      </c>
      <c r="AJ135" s="120"/>
      <c r="AK135" s="120"/>
      <c r="AL135" s="120"/>
      <c r="AM135" s="270" t="s">
        <v>573</v>
      </c>
      <c r="AN135" s="120"/>
      <c r="AO135" s="120"/>
      <c r="AP135" s="120"/>
      <c r="AQ135" s="270" t="s">
        <v>572</v>
      </c>
      <c r="AR135" s="120"/>
      <c r="AS135" s="120"/>
      <c r="AT135" s="120"/>
      <c r="AU135" s="270" t="s">
        <v>572</v>
      </c>
      <c r="AV135" s="120"/>
      <c r="AW135" s="120"/>
      <c r="AX135" s="219"/>
    </row>
    <row r="136" spans="1:50" ht="18.75" hidden="1"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3"/>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3"/>
      <c r="B154" s="256"/>
      <c r="C154" s="255"/>
      <c r="D154" s="256"/>
      <c r="E154" s="255"/>
      <c r="F154" s="318"/>
      <c r="G154" s="235" t="s">
        <v>570</v>
      </c>
      <c r="H154" s="165"/>
      <c r="I154" s="165"/>
      <c r="J154" s="165"/>
      <c r="K154" s="165"/>
      <c r="L154" s="165"/>
      <c r="M154" s="165"/>
      <c r="N154" s="165"/>
      <c r="O154" s="165"/>
      <c r="P154" s="236"/>
      <c r="Q154" s="164" t="s">
        <v>569</v>
      </c>
      <c r="R154" s="165"/>
      <c r="S154" s="165"/>
      <c r="T154" s="165"/>
      <c r="U154" s="165"/>
      <c r="V154" s="165"/>
      <c r="W154" s="165"/>
      <c r="X154" s="165"/>
      <c r="Y154" s="165"/>
      <c r="Z154" s="165"/>
      <c r="AA154" s="932"/>
      <c r="AB154" s="259" t="s">
        <v>571</v>
      </c>
      <c r="AC154" s="260"/>
      <c r="AD154" s="260"/>
      <c r="AE154" s="265" t="s">
        <v>569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3"/>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3"/>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3"/>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3"/>
      <c r="AB157" s="261"/>
      <c r="AC157" s="262"/>
      <c r="AD157" s="262"/>
      <c r="AE157" s="164" t="s">
        <v>571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6"/>
      <c r="C188" s="255"/>
      <c r="D188" s="256"/>
      <c r="E188" s="164" t="s">
        <v>608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3"/>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426</v>
      </c>
      <c r="D430" s="254"/>
      <c r="E430" s="242" t="s">
        <v>404</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669</v>
      </c>
      <c r="AF432" s="140"/>
      <c r="AG432" s="141" t="s">
        <v>236</v>
      </c>
      <c r="AH432" s="176"/>
      <c r="AI432" s="186"/>
      <c r="AJ432" s="186"/>
      <c r="AK432" s="186"/>
      <c r="AL432" s="181"/>
      <c r="AM432" s="186"/>
      <c r="AN432" s="186"/>
      <c r="AO432" s="186"/>
      <c r="AP432" s="181"/>
      <c r="AQ432" s="140" t="s">
        <v>669</v>
      </c>
      <c r="AR432" s="140"/>
      <c r="AS432" s="141" t="s">
        <v>236</v>
      </c>
      <c r="AT432" s="176"/>
      <c r="AU432" s="140" t="s">
        <v>669</v>
      </c>
      <c r="AV432" s="140"/>
      <c r="AW432" s="141" t="s">
        <v>181</v>
      </c>
      <c r="AX432" s="142"/>
    </row>
    <row r="433" spans="1:50" ht="23.25" customHeight="1" x14ac:dyDescent="0.15">
      <c r="A433" s="1003"/>
      <c r="B433" s="256"/>
      <c r="C433" s="255"/>
      <c r="D433" s="256"/>
      <c r="E433" s="170"/>
      <c r="F433" s="171"/>
      <c r="G433" s="235" t="s">
        <v>569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568</v>
      </c>
      <c r="AC433" s="137"/>
      <c r="AD433" s="137"/>
      <c r="AE433" s="119" t="s">
        <v>568</v>
      </c>
      <c r="AF433" s="120"/>
      <c r="AG433" s="120"/>
      <c r="AH433" s="120"/>
      <c r="AI433" s="119" t="s">
        <v>568</v>
      </c>
      <c r="AJ433" s="120"/>
      <c r="AK433" s="120"/>
      <c r="AL433" s="120"/>
      <c r="AM433" s="119" t="s">
        <v>568</v>
      </c>
      <c r="AN433" s="120"/>
      <c r="AO433" s="120"/>
      <c r="AP433" s="121"/>
      <c r="AQ433" s="119" t="s">
        <v>568</v>
      </c>
      <c r="AR433" s="120"/>
      <c r="AS433" s="120"/>
      <c r="AT433" s="121"/>
      <c r="AU433" s="120" t="s">
        <v>568</v>
      </c>
      <c r="AV433" s="120"/>
      <c r="AW433" s="120"/>
      <c r="AX433" s="219"/>
    </row>
    <row r="434" spans="1:50" ht="23.25"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568</v>
      </c>
      <c r="AC434" s="228"/>
      <c r="AD434" s="228"/>
      <c r="AE434" s="119" t="s">
        <v>568</v>
      </c>
      <c r="AF434" s="120"/>
      <c r="AG434" s="120"/>
      <c r="AH434" s="121"/>
      <c r="AI434" s="119" t="s">
        <v>568</v>
      </c>
      <c r="AJ434" s="120"/>
      <c r="AK434" s="120"/>
      <c r="AL434" s="120"/>
      <c r="AM434" s="119" t="s">
        <v>568</v>
      </c>
      <c r="AN434" s="120"/>
      <c r="AO434" s="120"/>
      <c r="AP434" s="121"/>
      <c r="AQ434" s="119" t="s">
        <v>568</v>
      </c>
      <c r="AR434" s="120"/>
      <c r="AS434" s="120"/>
      <c r="AT434" s="121"/>
      <c r="AU434" s="120" t="s">
        <v>568</v>
      </c>
      <c r="AV434" s="120"/>
      <c r="AW434" s="120"/>
      <c r="AX434" s="219"/>
    </row>
    <row r="435" spans="1:50" ht="23.25"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568</v>
      </c>
      <c r="AF435" s="120"/>
      <c r="AG435" s="120"/>
      <c r="AH435" s="121"/>
      <c r="AI435" s="119" t="s">
        <v>568</v>
      </c>
      <c r="AJ435" s="120"/>
      <c r="AK435" s="120"/>
      <c r="AL435" s="120"/>
      <c r="AM435" s="119" t="s">
        <v>568</v>
      </c>
      <c r="AN435" s="120"/>
      <c r="AO435" s="120"/>
      <c r="AP435" s="121"/>
      <c r="AQ435" s="119" t="s">
        <v>568</v>
      </c>
      <c r="AR435" s="120"/>
      <c r="AS435" s="120"/>
      <c r="AT435" s="121"/>
      <c r="AU435" s="120" t="s">
        <v>568</v>
      </c>
      <c r="AV435" s="120"/>
      <c r="AW435" s="120"/>
      <c r="AX435" s="219"/>
    </row>
    <row r="436" spans="1:50" ht="18.75" hidden="1"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669</v>
      </c>
      <c r="AF457" s="140"/>
      <c r="AG457" s="141" t="s">
        <v>236</v>
      </c>
      <c r="AH457" s="176"/>
      <c r="AI457" s="186"/>
      <c r="AJ457" s="186"/>
      <c r="AK457" s="186"/>
      <c r="AL457" s="181"/>
      <c r="AM457" s="186"/>
      <c r="AN457" s="186"/>
      <c r="AO457" s="186"/>
      <c r="AP457" s="181"/>
      <c r="AQ457" s="140" t="s">
        <v>669</v>
      </c>
      <c r="AR457" s="140"/>
      <c r="AS457" s="141" t="s">
        <v>236</v>
      </c>
      <c r="AT457" s="176"/>
      <c r="AU457" s="140" t="s">
        <v>669</v>
      </c>
      <c r="AV457" s="140"/>
      <c r="AW457" s="141" t="s">
        <v>181</v>
      </c>
      <c r="AX457" s="142"/>
    </row>
    <row r="458" spans="1:50" ht="23.25" customHeight="1" x14ac:dyDescent="0.15">
      <c r="A458" s="1003"/>
      <c r="B458" s="256"/>
      <c r="C458" s="255"/>
      <c r="D458" s="256"/>
      <c r="E458" s="170"/>
      <c r="F458" s="171"/>
      <c r="G458" s="235" t="s">
        <v>569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568</v>
      </c>
      <c r="AC458" s="137"/>
      <c r="AD458" s="137"/>
      <c r="AE458" s="119" t="s">
        <v>568</v>
      </c>
      <c r="AF458" s="120"/>
      <c r="AG458" s="120"/>
      <c r="AH458" s="120"/>
      <c r="AI458" s="119" t="s">
        <v>568</v>
      </c>
      <c r="AJ458" s="120"/>
      <c r="AK458" s="120"/>
      <c r="AL458" s="120"/>
      <c r="AM458" s="119" t="s">
        <v>568</v>
      </c>
      <c r="AN458" s="120"/>
      <c r="AO458" s="120"/>
      <c r="AP458" s="121"/>
      <c r="AQ458" s="119" t="s">
        <v>568</v>
      </c>
      <c r="AR458" s="120"/>
      <c r="AS458" s="120"/>
      <c r="AT458" s="121"/>
      <c r="AU458" s="120" t="s">
        <v>568</v>
      </c>
      <c r="AV458" s="120"/>
      <c r="AW458" s="120"/>
      <c r="AX458" s="219"/>
    </row>
    <row r="459" spans="1:50" ht="23.25"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568</v>
      </c>
      <c r="AC459" s="228"/>
      <c r="AD459" s="228"/>
      <c r="AE459" s="119" t="s">
        <v>568</v>
      </c>
      <c r="AF459" s="120"/>
      <c r="AG459" s="120"/>
      <c r="AH459" s="121"/>
      <c r="AI459" s="119" t="s">
        <v>568</v>
      </c>
      <c r="AJ459" s="120"/>
      <c r="AK459" s="120"/>
      <c r="AL459" s="120"/>
      <c r="AM459" s="119" t="s">
        <v>568</v>
      </c>
      <c r="AN459" s="120"/>
      <c r="AO459" s="120"/>
      <c r="AP459" s="121"/>
      <c r="AQ459" s="119" t="s">
        <v>568</v>
      </c>
      <c r="AR459" s="120"/>
      <c r="AS459" s="120"/>
      <c r="AT459" s="121"/>
      <c r="AU459" s="120" t="s">
        <v>568</v>
      </c>
      <c r="AV459" s="120"/>
      <c r="AW459" s="120"/>
      <c r="AX459" s="219"/>
    </row>
    <row r="460" spans="1:50" ht="23.25"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568</v>
      </c>
      <c r="AF460" s="120"/>
      <c r="AG460" s="120"/>
      <c r="AH460" s="121"/>
      <c r="AI460" s="119" t="s">
        <v>568</v>
      </c>
      <c r="AJ460" s="120"/>
      <c r="AK460" s="120"/>
      <c r="AL460" s="120"/>
      <c r="AM460" s="119" t="s">
        <v>568</v>
      </c>
      <c r="AN460" s="120"/>
      <c r="AO460" s="120"/>
      <c r="AP460" s="121"/>
      <c r="AQ460" s="119" t="s">
        <v>568</v>
      </c>
      <c r="AR460" s="120"/>
      <c r="AS460" s="120"/>
      <c r="AT460" s="121"/>
      <c r="AU460" s="120" t="s">
        <v>568</v>
      </c>
      <c r="AV460" s="120"/>
      <c r="AW460" s="120"/>
      <c r="AX460" s="219"/>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3"/>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6"/>
      <c r="C482" s="255"/>
      <c r="D482" s="256"/>
      <c r="E482" s="164" t="s">
        <v>563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3"/>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8"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562</v>
      </c>
      <c r="AE702" s="904"/>
      <c r="AF702" s="904"/>
      <c r="AG702" s="893" t="s">
        <v>609</v>
      </c>
      <c r="AH702" s="894"/>
      <c r="AI702" s="894"/>
      <c r="AJ702" s="894"/>
      <c r="AK702" s="894"/>
      <c r="AL702" s="894"/>
      <c r="AM702" s="894"/>
      <c r="AN702" s="894"/>
      <c r="AO702" s="894"/>
      <c r="AP702" s="894"/>
      <c r="AQ702" s="894"/>
      <c r="AR702" s="894"/>
      <c r="AS702" s="894"/>
      <c r="AT702" s="894"/>
      <c r="AU702" s="894"/>
      <c r="AV702" s="894"/>
      <c r="AW702" s="894"/>
      <c r="AX702" s="895"/>
    </row>
    <row r="703" spans="1:50" ht="3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562</v>
      </c>
      <c r="AE703" s="159"/>
      <c r="AF703" s="159"/>
      <c r="AG703" s="668" t="s">
        <v>610</v>
      </c>
      <c r="AH703" s="669"/>
      <c r="AI703" s="669"/>
      <c r="AJ703" s="669"/>
      <c r="AK703" s="669"/>
      <c r="AL703" s="669"/>
      <c r="AM703" s="669"/>
      <c r="AN703" s="669"/>
      <c r="AO703" s="669"/>
      <c r="AP703" s="669"/>
      <c r="AQ703" s="669"/>
      <c r="AR703" s="669"/>
      <c r="AS703" s="669"/>
      <c r="AT703" s="669"/>
      <c r="AU703" s="669"/>
      <c r="AV703" s="669"/>
      <c r="AW703" s="669"/>
      <c r="AX703" s="670"/>
    </row>
    <row r="704" spans="1:50" ht="32.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562</v>
      </c>
      <c r="AE704" s="587"/>
      <c r="AF704" s="587"/>
      <c r="AG704" s="432" t="s">
        <v>611</v>
      </c>
      <c r="AH704" s="238"/>
      <c r="AI704" s="238"/>
      <c r="AJ704" s="238"/>
      <c r="AK704" s="238"/>
      <c r="AL704" s="238"/>
      <c r="AM704" s="238"/>
      <c r="AN704" s="238"/>
      <c r="AO704" s="238"/>
      <c r="AP704" s="238"/>
      <c r="AQ704" s="238"/>
      <c r="AR704" s="238"/>
      <c r="AS704" s="238"/>
      <c r="AT704" s="238"/>
      <c r="AU704" s="238"/>
      <c r="AV704" s="238"/>
      <c r="AW704" s="238"/>
      <c r="AX704" s="433"/>
    </row>
    <row r="705" spans="1:50" ht="24" customHeight="1" x14ac:dyDescent="0.15">
      <c r="A705" s="622" t="s">
        <v>39</v>
      </c>
      <c r="B705" s="77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612</v>
      </c>
      <c r="AE705" s="737"/>
      <c r="AF705" s="737"/>
      <c r="AG705" s="164" t="s">
        <v>613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8"/>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4" customHeight="1" x14ac:dyDescent="0.15">
      <c r="A707" s="659"/>
      <c r="B707" s="778"/>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614</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32.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562</v>
      </c>
      <c r="AE708" s="672"/>
      <c r="AF708" s="672"/>
      <c r="AG708" s="527" t="s">
        <v>615</v>
      </c>
      <c r="AH708" s="528"/>
      <c r="AI708" s="528"/>
      <c r="AJ708" s="528"/>
      <c r="AK708" s="528"/>
      <c r="AL708" s="528"/>
      <c r="AM708" s="528"/>
      <c r="AN708" s="528"/>
      <c r="AO708" s="528"/>
      <c r="AP708" s="528"/>
      <c r="AQ708" s="528"/>
      <c r="AR708" s="528"/>
      <c r="AS708" s="528"/>
      <c r="AT708" s="528"/>
      <c r="AU708" s="528"/>
      <c r="AV708" s="528"/>
      <c r="AW708" s="528"/>
      <c r="AX708" s="529"/>
    </row>
    <row r="709" spans="1:50" ht="32.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562</v>
      </c>
      <c r="AE709" s="159"/>
      <c r="AF709" s="159"/>
      <c r="AG709" s="668" t="s">
        <v>616</v>
      </c>
      <c r="AH709" s="669"/>
      <c r="AI709" s="669"/>
      <c r="AJ709" s="669"/>
      <c r="AK709" s="669"/>
      <c r="AL709" s="669"/>
      <c r="AM709" s="669"/>
      <c r="AN709" s="669"/>
      <c r="AO709" s="669"/>
      <c r="AP709" s="669"/>
      <c r="AQ709" s="669"/>
      <c r="AR709" s="669"/>
      <c r="AS709" s="669"/>
      <c r="AT709" s="669"/>
      <c r="AU709" s="669"/>
      <c r="AV709" s="669"/>
      <c r="AW709" s="669"/>
      <c r="AX709" s="670"/>
    </row>
    <row r="710" spans="1:50" ht="24"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612</v>
      </c>
      <c r="AE710" s="159"/>
      <c r="AF710" s="159"/>
      <c r="AG710" s="668" t="s">
        <v>412</v>
      </c>
      <c r="AH710" s="669"/>
      <c r="AI710" s="669"/>
      <c r="AJ710" s="669"/>
      <c r="AK710" s="669"/>
      <c r="AL710" s="669"/>
      <c r="AM710" s="669"/>
      <c r="AN710" s="669"/>
      <c r="AO710" s="669"/>
      <c r="AP710" s="669"/>
      <c r="AQ710" s="669"/>
      <c r="AR710" s="669"/>
      <c r="AS710" s="669"/>
      <c r="AT710" s="669"/>
      <c r="AU710" s="669"/>
      <c r="AV710" s="669"/>
      <c r="AW710" s="669"/>
      <c r="AX710" s="670"/>
    </row>
    <row r="711" spans="1:50" ht="32.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562</v>
      </c>
      <c r="AE711" s="159"/>
      <c r="AF711" s="159"/>
      <c r="AG711" s="668" t="s">
        <v>617</v>
      </c>
      <c r="AH711" s="669"/>
      <c r="AI711" s="669"/>
      <c r="AJ711" s="669"/>
      <c r="AK711" s="669"/>
      <c r="AL711" s="669"/>
      <c r="AM711" s="669"/>
      <c r="AN711" s="669"/>
      <c r="AO711" s="669"/>
      <c r="AP711" s="669"/>
      <c r="AQ711" s="669"/>
      <c r="AR711" s="669"/>
      <c r="AS711" s="669"/>
      <c r="AT711" s="669"/>
      <c r="AU711" s="669"/>
      <c r="AV711" s="669"/>
      <c r="AW711" s="669"/>
      <c r="AX711" s="670"/>
    </row>
    <row r="712" spans="1:50" ht="24"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612</v>
      </c>
      <c r="AE712" s="587"/>
      <c r="AF712" s="587"/>
      <c r="AG712" s="595" t="s">
        <v>618</v>
      </c>
      <c r="AH712" s="596"/>
      <c r="AI712" s="596"/>
      <c r="AJ712" s="596"/>
      <c r="AK712" s="596"/>
      <c r="AL712" s="596"/>
      <c r="AM712" s="596"/>
      <c r="AN712" s="596"/>
      <c r="AO712" s="596"/>
      <c r="AP712" s="596"/>
      <c r="AQ712" s="596"/>
      <c r="AR712" s="596"/>
      <c r="AS712" s="596"/>
      <c r="AT712" s="596"/>
      <c r="AU712" s="596"/>
      <c r="AV712" s="596"/>
      <c r="AW712" s="596"/>
      <c r="AX712" s="597"/>
    </row>
    <row r="713" spans="1:50" ht="24"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68" t="s">
        <v>412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2" t="s">
        <v>562</v>
      </c>
      <c r="AE714" s="593"/>
      <c r="AF714" s="594"/>
      <c r="AG714" s="693" t="s">
        <v>619</v>
      </c>
      <c r="AH714" s="694"/>
      <c r="AI714" s="694"/>
      <c r="AJ714" s="694"/>
      <c r="AK714" s="694"/>
      <c r="AL714" s="694"/>
      <c r="AM714" s="694"/>
      <c r="AN714" s="694"/>
      <c r="AO714" s="694"/>
      <c r="AP714" s="694"/>
      <c r="AQ714" s="694"/>
      <c r="AR714" s="694"/>
      <c r="AS714" s="694"/>
      <c r="AT714" s="694"/>
      <c r="AU714" s="694"/>
      <c r="AV714" s="694"/>
      <c r="AW714" s="694"/>
      <c r="AX714" s="695"/>
    </row>
    <row r="715" spans="1:50" ht="32.2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562</v>
      </c>
      <c r="AE715" s="672"/>
      <c r="AF715" s="785"/>
      <c r="AG715" s="527" t="s">
        <v>620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4" t="s">
        <v>612</v>
      </c>
      <c r="AE716" s="765"/>
      <c r="AF716" s="765"/>
      <c r="AG716" s="668" t="s">
        <v>613</v>
      </c>
      <c r="AH716" s="669"/>
      <c r="AI716" s="669"/>
      <c r="AJ716" s="669"/>
      <c r="AK716" s="669"/>
      <c r="AL716" s="669"/>
      <c r="AM716" s="669"/>
      <c r="AN716" s="669"/>
      <c r="AO716" s="669"/>
      <c r="AP716" s="669"/>
      <c r="AQ716" s="669"/>
      <c r="AR716" s="669"/>
      <c r="AS716" s="669"/>
      <c r="AT716" s="669"/>
      <c r="AU716" s="669"/>
      <c r="AV716" s="669"/>
      <c r="AW716" s="669"/>
      <c r="AX716" s="670"/>
    </row>
    <row r="717" spans="1:50" ht="24"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562</v>
      </c>
      <c r="AE717" s="159"/>
      <c r="AF717" s="159"/>
      <c r="AG717" s="668" t="s">
        <v>621</v>
      </c>
      <c r="AH717" s="669"/>
      <c r="AI717" s="669"/>
      <c r="AJ717" s="669"/>
      <c r="AK717" s="669"/>
      <c r="AL717" s="669"/>
      <c r="AM717" s="669"/>
      <c r="AN717" s="669"/>
      <c r="AO717" s="669"/>
      <c r="AP717" s="669"/>
      <c r="AQ717" s="669"/>
      <c r="AR717" s="669"/>
      <c r="AS717" s="669"/>
      <c r="AT717" s="669"/>
      <c r="AU717" s="669"/>
      <c r="AV717" s="669"/>
      <c r="AW717" s="669"/>
      <c r="AX717" s="670"/>
    </row>
    <row r="718" spans="1:50" ht="32.2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562</v>
      </c>
      <c r="AE718" s="159"/>
      <c r="AF718" s="159"/>
      <c r="AG718" s="167" t="s">
        <v>622</v>
      </c>
      <c r="AH718" s="168"/>
      <c r="AI718" s="168"/>
      <c r="AJ718" s="168"/>
      <c r="AK718" s="168"/>
      <c r="AL718" s="168"/>
      <c r="AM718" s="168"/>
      <c r="AN718" s="168"/>
      <c r="AO718" s="168"/>
      <c r="AP718" s="168"/>
      <c r="AQ718" s="168"/>
      <c r="AR718" s="168"/>
      <c r="AS718" s="168"/>
      <c r="AT718" s="168"/>
      <c r="AU718" s="168"/>
      <c r="AV718" s="168"/>
      <c r="AW718" s="168"/>
      <c r="AX718" s="169"/>
    </row>
    <row r="719" spans="1:50" ht="42" customHeight="1" x14ac:dyDescent="0.15">
      <c r="A719" s="652" t="s">
        <v>58</v>
      </c>
      <c r="B719" s="653"/>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7"/>
      <c r="AD719" s="671" t="s">
        <v>562</v>
      </c>
      <c r="AE719" s="672"/>
      <c r="AF719" s="672"/>
      <c r="AG719" s="164" t="s">
        <v>623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2"/>
      <c r="AH720" s="238"/>
      <c r="AI720" s="238"/>
      <c r="AJ720" s="238"/>
      <c r="AK720" s="238"/>
      <c r="AL720" s="238"/>
      <c r="AM720" s="238"/>
      <c r="AN720" s="238"/>
      <c r="AO720" s="238"/>
      <c r="AP720" s="238"/>
      <c r="AQ720" s="238"/>
      <c r="AR720" s="238"/>
      <c r="AS720" s="238"/>
      <c r="AT720" s="238"/>
      <c r="AU720" s="238"/>
      <c r="AV720" s="238"/>
      <c r="AW720" s="238"/>
      <c r="AX720" s="433"/>
    </row>
    <row r="721" spans="1:50" ht="33" customHeight="1" x14ac:dyDescent="0.15">
      <c r="A721" s="654"/>
      <c r="B721" s="655"/>
      <c r="C721" s="926" t="s">
        <v>561</v>
      </c>
      <c r="D721" s="927"/>
      <c r="E721" s="927"/>
      <c r="F721" s="928"/>
      <c r="G721" s="946"/>
      <c r="H721" s="947"/>
      <c r="I721" s="82" t="str">
        <f>IF(OR(G721="　", G721=""), "", "-")</f>
        <v/>
      </c>
      <c r="J721" s="925">
        <v>556</v>
      </c>
      <c r="K721" s="925"/>
      <c r="L721" s="82" t="str">
        <f>IF(M721="","","-")</f>
        <v/>
      </c>
      <c r="M721" s="83"/>
      <c r="N721" s="922" t="s">
        <v>624</v>
      </c>
      <c r="O721" s="923"/>
      <c r="P721" s="923"/>
      <c r="Q721" s="923"/>
      <c r="R721" s="923"/>
      <c r="S721" s="923"/>
      <c r="T721" s="923"/>
      <c r="U721" s="923"/>
      <c r="V721" s="923"/>
      <c r="W721" s="923"/>
      <c r="X721" s="923"/>
      <c r="Y721" s="923"/>
      <c r="Z721" s="923"/>
      <c r="AA721" s="923"/>
      <c r="AB721" s="923"/>
      <c r="AC721" s="923"/>
      <c r="AD721" s="923"/>
      <c r="AE721" s="923"/>
      <c r="AF721" s="924"/>
      <c r="AG721" s="432"/>
      <c r="AH721" s="238"/>
      <c r="AI721" s="238"/>
      <c r="AJ721" s="238"/>
      <c r="AK721" s="238"/>
      <c r="AL721" s="238"/>
      <c r="AM721" s="238"/>
      <c r="AN721" s="238"/>
      <c r="AO721" s="238"/>
      <c r="AP721" s="238"/>
      <c r="AQ721" s="238"/>
      <c r="AR721" s="238"/>
      <c r="AS721" s="238"/>
      <c r="AT721" s="238"/>
      <c r="AU721" s="238"/>
      <c r="AV721" s="238"/>
      <c r="AW721" s="238"/>
      <c r="AX721" s="433"/>
    </row>
    <row r="722" spans="1:50" ht="33" customHeight="1" x14ac:dyDescent="0.15">
      <c r="A722" s="654"/>
      <c r="B722" s="655"/>
      <c r="C722" s="926" t="s">
        <v>561</v>
      </c>
      <c r="D722" s="927"/>
      <c r="E722" s="927"/>
      <c r="F722" s="928"/>
      <c r="G722" s="946"/>
      <c r="H722" s="947"/>
      <c r="I722" s="82" t="str">
        <f t="shared" ref="I722:I725" si="4">IF(OR(G722="　", G722=""), "", "-")</f>
        <v/>
      </c>
      <c r="J722" s="925">
        <v>840</v>
      </c>
      <c r="K722" s="925"/>
      <c r="L722" s="82" t="str">
        <f t="shared" ref="L722:L725" si="5">IF(M722="","","-")</f>
        <v/>
      </c>
      <c r="M722" s="83"/>
      <c r="N722" s="922" t="s">
        <v>625</v>
      </c>
      <c r="O722" s="923"/>
      <c r="P722" s="923"/>
      <c r="Q722" s="923"/>
      <c r="R722" s="923"/>
      <c r="S722" s="923"/>
      <c r="T722" s="923"/>
      <c r="U722" s="923"/>
      <c r="V722" s="923"/>
      <c r="W722" s="923"/>
      <c r="X722" s="923"/>
      <c r="Y722" s="923"/>
      <c r="Z722" s="923"/>
      <c r="AA722" s="923"/>
      <c r="AB722" s="923"/>
      <c r="AC722" s="923"/>
      <c r="AD722" s="923"/>
      <c r="AE722" s="923"/>
      <c r="AF722" s="924"/>
      <c r="AG722" s="432"/>
      <c r="AH722" s="238"/>
      <c r="AI722" s="238"/>
      <c r="AJ722" s="238"/>
      <c r="AK722" s="238"/>
      <c r="AL722" s="238"/>
      <c r="AM722" s="238"/>
      <c r="AN722" s="238"/>
      <c r="AO722" s="238"/>
      <c r="AP722" s="238"/>
      <c r="AQ722" s="238"/>
      <c r="AR722" s="238"/>
      <c r="AS722" s="238"/>
      <c r="AT722" s="238"/>
      <c r="AU722" s="238"/>
      <c r="AV722" s="238"/>
      <c r="AW722" s="238"/>
      <c r="AX722" s="433"/>
    </row>
    <row r="723" spans="1:50" ht="33" customHeight="1" x14ac:dyDescent="0.15">
      <c r="A723" s="654"/>
      <c r="B723" s="655"/>
      <c r="C723" s="926" t="s">
        <v>561</v>
      </c>
      <c r="D723" s="927"/>
      <c r="E723" s="927"/>
      <c r="F723" s="928"/>
      <c r="G723" s="946"/>
      <c r="H723" s="947"/>
      <c r="I723" s="82" t="str">
        <f t="shared" si="4"/>
        <v/>
      </c>
      <c r="J723" s="925">
        <v>54</v>
      </c>
      <c r="K723" s="925"/>
      <c r="L723" s="82" t="str">
        <f t="shared" si="5"/>
        <v/>
      </c>
      <c r="M723" s="83"/>
      <c r="N723" s="922" t="s">
        <v>626</v>
      </c>
      <c r="O723" s="923"/>
      <c r="P723" s="923"/>
      <c r="Q723" s="923"/>
      <c r="R723" s="923"/>
      <c r="S723" s="923"/>
      <c r="T723" s="923"/>
      <c r="U723" s="923"/>
      <c r="V723" s="923"/>
      <c r="W723" s="923"/>
      <c r="X723" s="923"/>
      <c r="Y723" s="923"/>
      <c r="Z723" s="923"/>
      <c r="AA723" s="923"/>
      <c r="AB723" s="923"/>
      <c r="AC723" s="923"/>
      <c r="AD723" s="923"/>
      <c r="AE723" s="923"/>
      <c r="AF723" s="924"/>
      <c r="AG723" s="432"/>
      <c r="AH723" s="238"/>
      <c r="AI723" s="238"/>
      <c r="AJ723" s="238"/>
      <c r="AK723" s="238"/>
      <c r="AL723" s="238"/>
      <c r="AM723" s="238"/>
      <c r="AN723" s="238"/>
      <c r="AO723" s="238"/>
      <c r="AP723" s="238"/>
      <c r="AQ723" s="238"/>
      <c r="AR723" s="238"/>
      <c r="AS723" s="238"/>
      <c r="AT723" s="238"/>
      <c r="AU723" s="238"/>
      <c r="AV723" s="238"/>
      <c r="AW723" s="238"/>
      <c r="AX723" s="433"/>
    </row>
    <row r="724" spans="1:50" ht="33" customHeight="1" x14ac:dyDescent="0.15">
      <c r="A724" s="654"/>
      <c r="B724" s="655"/>
      <c r="C724" s="926" t="s">
        <v>561</v>
      </c>
      <c r="D724" s="927"/>
      <c r="E724" s="927"/>
      <c r="F724" s="928"/>
      <c r="G724" s="946"/>
      <c r="H724" s="947"/>
      <c r="I724" s="82" t="str">
        <f t="shared" si="4"/>
        <v/>
      </c>
      <c r="J724" s="925">
        <v>3</v>
      </c>
      <c r="K724" s="925"/>
      <c r="L724" s="82" t="str">
        <f t="shared" si="5"/>
        <v>-</v>
      </c>
      <c r="M724" s="83">
        <v>14</v>
      </c>
      <c r="N724" s="922" t="s">
        <v>627</v>
      </c>
      <c r="O724" s="923"/>
      <c r="P724" s="923"/>
      <c r="Q724" s="923"/>
      <c r="R724" s="923"/>
      <c r="S724" s="923"/>
      <c r="T724" s="923"/>
      <c r="U724" s="923"/>
      <c r="V724" s="923"/>
      <c r="W724" s="923"/>
      <c r="X724" s="923"/>
      <c r="Y724" s="923"/>
      <c r="Z724" s="923"/>
      <c r="AA724" s="923"/>
      <c r="AB724" s="923"/>
      <c r="AC724" s="923"/>
      <c r="AD724" s="923"/>
      <c r="AE724" s="923"/>
      <c r="AF724" s="924"/>
      <c r="AG724" s="432"/>
      <c r="AH724" s="238"/>
      <c r="AI724" s="238"/>
      <c r="AJ724" s="238"/>
      <c r="AK724" s="238"/>
      <c r="AL724" s="238"/>
      <c r="AM724" s="238"/>
      <c r="AN724" s="238"/>
      <c r="AO724" s="238"/>
      <c r="AP724" s="238"/>
      <c r="AQ724" s="238"/>
      <c r="AR724" s="238"/>
      <c r="AS724" s="238"/>
      <c r="AT724" s="238"/>
      <c r="AU724" s="238"/>
      <c r="AV724" s="238"/>
      <c r="AW724" s="238"/>
      <c r="AX724" s="433"/>
    </row>
    <row r="725" spans="1:50" ht="33" customHeight="1" x14ac:dyDescent="0.15">
      <c r="A725" s="656"/>
      <c r="B725" s="657"/>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59.25" customHeight="1" x14ac:dyDescent="0.15">
      <c r="A726" s="622" t="s">
        <v>48</v>
      </c>
      <c r="B726" s="623"/>
      <c r="C726" s="447" t="s">
        <v>53</v>
      </c>
      <c r="D726" s="582"/>
      <c r="E726" s="582"/>
      <c r="F726" s="583"/>
      <c r="G726" s="805" t="s">
        <v>628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9.25" customHeight="1" thickBot="1" x14ac:dyDescent="0.2">
      <c r="A727" s="624"/>
      <c r="B727" s="625"/>
      <c r="C727" s="699" t="s">
        <v>57</v>
      </c>
      <c r="D727" s="700"/>
      <c r="E727" s="700"/>
      <c r="F727" s="701"/>
      <c r="G727" s="803" t="s">
        <v>629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19.5"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7.75" customHeight="1" thickBot="1" x14ac:dyDescent="0.2">
      <c r="A729" s="773" t="s">
        <v>666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19.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7.75" customHeight="1" thickBot="1" x14ac:dyDescent="0.2">
      <c r="A731" s="619" t="s">
        <v>138</v>
      </c>
      <c r="B731" s="620"/>
      <c r="C731" s="620"/>
      <c r="D731" s="620"/>
      <c r="E731" s="621"/>
      <c r="F731" s="684" t="s">
        <v>667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19.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75" customHeight="1" thickBot="1" x14ac:dyDescent="0.2">
      <c r="A733" s="753" t="s">
        <v>138</v>
      </c>
      <c r="B733" s="754"/>
      <c r="C733" s="754"/>
      <c r="D733" s="754"/>
      <c r="E733" s="755"/>
      <c r="F733" s="774" t="s">
        <v>665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19.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7.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19.5" customHeight="1" x14ac:dyDescent="0.15">
      <c r="A737" s="100" t="s">
        <v>407</v>
      </c>
      <c r="B737" s="101"/>
      <c r="C737" s="101"/>
      <c r="D737" s="102"/>
      <c r="E737" s="103" t="s">
        <v>630</v>
      </c>
      <c r="F737" s="103"/>
      <c r="G737" s="103"/>
      <c r="H737" s="103"/>
      <c r="I737" s="103"/>
      <c r="J737" s="103"/>
      <c r="K737" s="103"/>
      <c r="L737" s="103"/>
      <c r="M737" s="103"/>
      <c r="N737" s="109" t="s">
        <v>402</v>
      </c>
      <c r="O737" s="109"/>
      <c r="P737" s="109"/>
      <c r="Q737" s="109"/>
      <c r="R737" s="103" t="s">
        <v>632</v>
      </c>
      <c r="S737" s="103"/>
      <c r="T737" s="103"/>
      <c r="U737" s="103"/>
      <c r="V737" s="103"/>
      <c r="W737" s="103"/>
      <c r="X737" s="103"/>
      <c r="Y737" s="103"/>
      <c r="Z737" s="103"/>
      <c r="AA737" s="109" t="s">
        <v>401</v>
      </c>
      <c r="AB737" s="109"/>
      <c r="AC737" s="109"/>
      <c r="AD737" s="109"/>
      <c r="AE737" s="103" t="s">
        <v>634</v>
      </c>
      <c r="AF737" s="103"/>
      <c r="AG737" s="103"/>
      <c r="AH737" s="103"/>
      <c r="AI737" s="103"/>
      <c r="AJ737" s="103"/>
      <c r="AK737" s="103"/>
      <c r="AL737" s="103"/>
      <c r="AM737" s="103"/>
      <c r="AN737" s="109" t="s">
        <v>400</v>
      </c>
      <c r="AO737" s="109"/>
      <c r="AP737" s="109"/>
      <c r="AQ737" s="109"/>
      <c r="AR737" s="110" t="s">
        <v>636</v>
      </c>
      <c r="AS737" s="111"/>
      <c r="AT737" s="111"/>
      <c r="AU737" s="111"/>
      <c r="AV737" s="111"/>
      <c r="AW737" s="111"/>
      <c r="AX737" s="112"/>
      <c r="AY737" s="88"/>
      <c r="AZ737" s="88"/>
    </row>
    <row r="738" spans="1:52" ht="19.5" customHeight="1" x14ac:dyDescent="0.15">
      <c r="A738" s="100" t="s">
        <v>399</v>
      </c>
      <c r="B738" s="101"/>
      <c r="C738" s="101"/>
      <c r="D738" s="102"/>
      <c r="E738" s="103" t="s">
        <v>631</v>
      </c>
      <c r="F738" s="103"/>
      <c r="G738" s="103"/>
      <c r="H738" s="103"/>
      <c r="I738" s="103"/>
      <c r="J738" s="103"/>
      <c r="K738" s="103"/>
      <c r="L738" s="103"/>
      <c r="M738" s="103"/>
      <c r="N738" s="109" t="s">
        <v>398</v>
      </c>
      <c r="O738" s="109"/>
      <c r="P738" s="109"/>
      <c r="Q738" s="109"/>
      <c r="R738" s="103" t="s">
        <v>633</v>
      </c>
      <c r="S738" s="103"/>
      <c r="T738" s="103"/>
      <c r="U738" s="103"/>
      <c r="V738" s="103"/>
      <c r="W738" s="103"/>
      <c r="X738" s="103"/>
      <c r="Y738" s="103"/>
      <c r="Z738" s="103"/>
      <c r="AA738" s="109" t="s">
        <v>397</v>
      </c>
      <c r="AB738" s="109"/>
      <c r="AC738" s="109"/>
      <c r="AD738" s="109"/>
      <c r="AE738" s="103" t="s">
        <v>635</v>
      </c>
      <c r="AF738" s="103"/>
      <c r="AG738" s="103"/>
      <c r="AH738" s="103"/>
      <c r="AI738" s="103"/>
      <c r="AJ738" s="103"/>
      <c r="AK738" s="103"/>
      <c r="AL738" s="103"/>
      <c r="AM738" s="103"/>
      <c r="AN738" s="109" t="s">
        <v>396</v>
      </c>
      <c r="AO738" s="109"/>
      <c r="AP738" s="109"/>
      <c r="AQ738" s="109"/>
      <c r="AR738" s="110" t="s">
        <v>637</v>
      </c>
      <c r="AS738" s="111"/>
      <c r="AT738" s="111"/>
      <c r="AU738" s="111"/>
      <c r="AV738" s="111"/>
      <c r="AW738" s="111"/>
      <c r="AX738" s="112"/>
    </row>
    <row r="739" spans="1:52" ht="19.5" customHeight="1" x14ac:dyDescent="0.15">
      <c r="A739" s="100" t="s">
        <v>395</v>
      </c>
      <c r="B739" s="101"/>
      <c r="C739" s="101"/>
      <c r="D739" s="102"/>
      <c r="E739" s="103" t="s">
        <v>638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19.5" customHeight="1" thickBot="1" x14ac:dyDescent="0.2">
      <c r="A740" s="130" t="s">
        <v>419</v>
      </c>
      <c r="B740" s="131"/>
      <c r="C740" s="131"/>
      <c r="D740" s="132"/>
      <c r="E740" s="133" t="s">
        <v>574</v>
      </c>
      <c r="F740" s="125"/>
      <c r="G740" s="125"/>
      <c r="H740" s="92" t="str">
        <f>IF(E740="", "", "(")</f>
        <v>(</v>
      </c>
      <c r="I740" s="125"/>
      <c r="J740" s="125"/>
      <c r="K740" s="92" t="str">
        <f>IF(OR(I740="　", I740=""), "", "-")</f>
        <v/>
      </c>
      <c r="L740" s="126">
        <v>53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390</v>
      </c>
      <c r="B780" s="767"/>
      <c r="C780" s="767"/>
      <c r="D780" s="767"/>
      <c r="E780" s="767"/>
      <c r="F780" s="768"/>
      <c r="G780" s="443" t="s">
        <v>639</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9"/>
      <c r="C781" s="769"/>
      <c r="D781" s="769"/>
      <c r="E781" s="769"/>
      <c r="F781" s="770"/>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9"/>
      <c r="C782" s="769"/>
      <c r="D782" s="769"/>
      <c r="E782" s="769"/>
      <c r="F782" s="770"/>
      <c r="G782" s="453" t="s">
        <v>640</v>
      </c>
      <c r="H782" s="454"/>
      <c r="I782" s="454"/>
      <c r="J782" s="454"/>
      <c r="K782" s="455"/>
      <c r="L782" s="456" t="s">
        <v>641</v>
      </c>
      <c r="M782" s="457"/>
      <c r="N782" s="457"/>
      <c r="O782" s="457"/>
      <c r="P782" s="457"/>
      <c r="Q782" s="457"/>
      <c r="R782" s="457"/>
      <c r="S782" s="457"/>
      <c r="T782" s="457"/>
      <c r="U782" s="457"/>
      <c r="V782" s="457"/>
      <c r="W782" s="457"/>
      <c r="X782" s="458"/>
      <c r="Y782" s="459">
        <v>37</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9"/>
      <c r="C783" s="769"/>
      <c r="D783" s="769"/>
      <c r="E783" s="769"/>
      <c r="F783" s="770"/>
      <c r="G783" s="352" t="s">
        <v>642</v>
      </c>
      <c r="H783" s="353"/>
      <c r="I783" s="353"/>
      <c r="J783" s="353"/>
      <c r="K783" s="354"/>
      <c r="L783" s="405" t="s">
        <v>643</v>
      </c>
      <c r="M783" s="406"/>
      <c r="N783" s="406"/>
      <c r="O783" s="406"/>
      <c r="P783" s="406"/>
      <c r="Q783" s="406"/>
      <c r="R783" s="406"/>
      <c r="S783" s="406"/>
      <c r="T783" s="406"/>
      <c r="U783" s="406"/>
      <c r="V783" s="406"/>
      <c r="W783" s="406"/>
      <c r="X783" s="407"/>
      <c r="Y783" s="402">
        <v>3</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9"/>
      <c r="C784" s="769"/>
      <c r="D784" s="769"/>
      <c r="E784" s="769"/>
      <c r="F784" s="770"/>
      <c r="G784" s="352" t="s">
        <v>644</v>
      </c>
      <c r="H784" s="353"/>
      <c r="I784" s="353"/>
      <c r="J784" s="353"/>
      <c r="K784" s="354"/>
      <c r="L784" s="405" t="s">
        <v>645</v>
      </c>
      <c r="M784" s="406"/>
      <c r="N784" s="406"/>
      <c r="O784" s="406"/>
      <c r="P784" s="406"/>
      <c r="Q784" s="406"/>
      <c r="R784" s="406"/>
      <c r="S784" s="406"/>
      <c r="T784" s="406"/>
      <c r="U784" s="406"/>
      <c r="V784" s="406"/>
      <c r="W784" s="406"/>
      <c r="X784" s="407"/>
      <c r="Y784" s="402">
        <v>0.4</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9"/>
      <c r="C785" s="769"/>
      <c r="D785" s="769"/>
      <c r="E785" s="769"/>
      <c r="F785" s="770"/>
      <c r="G785" s="352" t="s">
        <v>653</v>
      </c>
      <c r="H785" s="353"/>
      <c r="I785" s="353"/>
      <c r="J785" s="353"/>
      <c r="K785" s="354"/>
      <c r="L785" s="405" t="s">
        <v>654</v>
      </c>
      <c r="M785" s="406"/>
      <c r="N785" s="406"/>
      <c r="O785" s="406"/>
      <c r="P785" s="406"/>
      <c r="Q785" s="406"/>
      <c r="R785" s="406"/>
      <c r="S785" s="406"/>
      <c r="T785" s="406"/>
      <c r="U785" s="406"/>
      <c r="V785" s="406"/>
      <c r="W785" s="406"/>
      <c r="X785" s="407"/>
      <c r="Y785" s="402">
        <v>5</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9"/>
      <c r="C786" s="769"/>
      <c r="D786" s="769"/>
      <c r="E786" s="769"/>
      <c r="F786" s="770"/>
      <c r="G786" s="352" t="s">
        <v>655</v>
      </c>
      <c r="H786" s="771"/>
      <c r="I786" s="771"/>
      <c r="J786" s="771"/>
      <c r="K786" s="772"/>
      <c r="L786" s="405" t="s">
        <v>656</v>
      </c>
      <c r="M786" s="762"/>
      <c r="N786" s="762"/>
      <c r="O786" s="762"/>
      <c r="P786" s="762"/>
      <c r="Q786" s="762"/>
      <c r="R786" s="762"/>
      <c r="S786" s="762"/>
      <c r="T786" s="762"/>
      <c r="U786" s="762"/>
      <c r="V786" s="762"/>
      <c r="W786" s="762"/>
      <c r="X786" s="763"/>
      <c r="Y786" s="402">
        <v>1</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9"/>
      <c r="C787" s="769"/>
      <c r="D787" s="769"/>
      <c r="E787" s="769"/>
      <c r="F787" s="770"/>
      <c r="G787" s="352" t="s">
        <v>646</v>
      </c>
      <c r="H787" s="771"/>
      <c r="I787" s="771"/>
      <c r="J787" s="771"/>
      <c r="K787" s="772"/>
      <c r="L787" s="405" t="s">
        <v>647</v>
      </c>
      <c r="M787" s="762"/>
      <c r="N787" s="762"/>
      <c r="O787" s="762"/>
      <c r="P787" s="762"/>
      <c r="Q787" s="762"/>
      <c r="R787" s="762"/>
      <c r="S787" s="762"/>
      <c r="T787" s="762"/>
      <c r="U787" s="762"/>
      <c r="V787" s="762"/>
      <c r="W787" s="762"/>
      <c r="X787" s="763"/>
      <c r="Y787" s="402">
        <v>3</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9"/>
      <c r="C788" s="769"/>
      <c r="D788" s="769"/>
      <c r="E788" s="769"/>
      <c r="F788" s="770"/>
      <c r="G788" s="352" t="s">
        <v>80</v>
      </c>
      <c r="H788" s="353"/>
      <c r="I788" s="353"/>
      <c r="J788" s="353"/>
      <c r="K788" s="354"/>
      <c r="L788" s="405" t="s">
        <v>648</v>
      </c>
      <c r="M788" s="406"/>
      <c r="N788" s="406"/>
      <c r="O788" s="406"/>
      <c r="P788" s="406"/>
      <c r="Q788" s="406"/>
      <c r="R788" s="406"/>
      <c r="S788" s="406"/>
      <c r="T788" s="406"/>
      <c r="U788" s="406"/>
      <c r="V788" s="406"/>
      <c r="W788" s="406"/>
      <c r="X788" s="407"/>
      <c r="Y788" s="402">
        <v>14.6</v>
      </c>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9"/>
      <c r="C789" s="769"/>
      <c r="D789" s="769"/>
      <c r="E789" s="769"/>
      <c r="F789" s="77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9"/>
      <c r="C790" s="769"/>
      <c r="D790" s="769"/>
      <c r="E790" s="769"/>
      <c r="F790" s="77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9"/>
      <c r="C791" s="769"/>
      <c r="D791" s="769"/>
      <c r="E791" s="769"/>
      <c r="F791" s="770"/>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9"/>
      <c r="C792" s="769"/>
      <c r="D792" s="769"/>
      <c r="E792" s="769"/>
      <c r="F792" s="770"/>
      <c r="G792" s="413" t="s">
        <v>20</v>
      </c>
      <c r="H792" s="414"/>
      <c r="I792" s="414"/>
      <c r="J792" s="414"/>
      <c r="K792" s="414"/>
      <c r="L792" s="415"/>
      <c r="M792" s="416"/>
      <c r="N792" s="416"/>
      <c r="O792" s="416"/>
      <c r="P792" s="416"/>
      <c r="Q792" s="416"/>
      <c r="R792" s="416"/>
      <c r="S792" s="416"/>
      <c r="T792" s="416"/>
      <c r="U792" s="416"/>
      <c r="V792" s="416"/>
      <c r="W792" s="416"/>
      <c r="X792" s="417"/>
      <c r="Y792" s="418">
        <f>SUM(Y782:AB791)</f>
        <v>64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9"/>
      <c r="C793" s="769"/>
      <c r="D793" s="769"/>
      <c r="E793" s="769"/>
      <c r="F793" s="770"/>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9"/>
      <c r="C794" s="769"/>
      <c r="D794" s="769"/>
      <c r="E794" s="769"/>
      <c r="F794" s="770"/>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9"/>
      <c r="C795" s="769"/>
      <c r="D795" s="769"/>
      <c r="E795" s="769"/>
      <c r="F795" s="770"/>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9"/>
      <c r="C796" s="769"/>
      <c r="D796" s="769"/>
      <c r="E796" s="769"/>
      <c r="F796" s="77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9"/>
      <c r="C797" s="769"/>
      <c r="D797" s="769"/>
      <c r="E797" s="769"/>
      <c r="F797" s="77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9"/>
      <c r="C798" s="769"/>
      <c r="D798" s="769"/>
      <c r="E798" s="769"/>
      <c r="F798" s="77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9"/>
      <c r="C799" s="769"/>
      <c r="D799" s="769"/>
      <c r="E799" s="769"/>
      <c r="F799" s="77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9"/>
      <c r="C800" s="769"/>
      <c r="D800" s="769"/>
      <c r="E800" s="769"/>
      <c r="F800" s="77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9"/>
      <c r="C801" s="769"/>
      <c r="D801" s="769"/>
      <c r="E801" s="769"/>
      <c r="F801" s="77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9"/>
      <c r="C802" s="769"/>
      <c r="D802" s="769"/>
      <c r="E802" s="769"/>
      <c r="F802" s="77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9"/>
      <c r="C803" s="769"/>
      <c r="D803" s="769"/>
      <c r="E803" s="769"/>
      <c r="F803" s="77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9"/>
      <c r="C804" s="769"/>
      <c r="D804" s="769"/>
      <c r="E804" s="769"/>
      <c r="F804" s="770"/>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9"/>
      <c r="C805" s="769"/>
      <c r="D805" s="769"/>
      <c r="E805" s="769"/>
      <c r="F805" s="770"/>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9"/>
      <c r="C806" s="769"/>
      <c r="D806" s="769"/>
      <c r="E806" s="769"/>
      <c r="F806" s="770"/>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9"/>
      <c r="C807" s="769"/>
      <c r="D807" s="769"/>
      <c r="E807" s="769"/>
      <c r="F807" s="770"/>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9"/>
      <c r="C808" s="769"/>
      <c r="D808" s="769"/>
      <c r="E808" s="769"/>
      <c r="F808" s="770"/>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9"/>
      <c r="C809" s="769"/>
      <c r="D809" s="769"/>
      <c r="E809" s="769"/>
      <c r="F809" s="77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9"/>
      <c r="C810" s="769"/>
      <c r="D810" s="769"/>
      <c r="E810" s="769"/>
      <c r="F810" s="77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9"/>
      <c r="C811" s="769"/>
      <c r="D811" s="769"/>
      <c r="E811" s="769"/>
      <c r="F811" s="77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9"/>
      <c r="C812" s="769"/>
      <c r="D812" s="769"/>
      <c r="E812" s="769"/>
      <c r="F812" s="77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9"/>
      <c r="C813" s="769"/>
      <c r="D813" s="769"/>
      <c r="E813" s="769"/>
      <c r="F813" s="77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9"/>
      <c r="C814" s="769"/>
      <c r="D814" s="769"/>
      <c r="E814" s="769"/>
      <c r="F814" s="77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9"/>
      <c r="C815" s="769"/>
      <c r="D815" s="769"/>
      <c r="E815" s="769"/>
      <c r="F815" s="77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9"/>
      <c r="C816" s="769"/>
      <c r="D816" s="769"/>
      <c r="E816" s="769"/>
      <c r="F816" s="77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9"/>
      <c r="C817" s="769"/>
      <c r="D817" s="769"/>
      <c r="E817" s="769"/>
      <c r="F817" s="770"/>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9"/>
      <c r="C818" s="769"/>
      <c r="D818" s="769"/>
      <c r="E818" s="769"/>
      <c r="F818" s="770"/>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9"/>
      <c r="C819" s="769"/>
      <c r="D819" s="769"/>
      <c r="E819" s="769"/>
      <c r="F819" s="770"/>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9"/>
      <c r="C820" s="769"/>
      <c r="D820" s="769"/>
      <c r="E820" s="769"/>
      <c r="F820" s="770"/>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9"/>
      <c r="C821" s="769"/>
      <c r="D821" s="769"/>
      <c r="E821" s="769"/>
      <c r="F821" s="770"/>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9"/>
      <c r="C822" s="769"/>
      <c r="D822" s="769"/>
      <c r="E822" s="769"/>
      <c r="F822" s="77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9"/>
      <c r="C823" s="769"/>
      <c r="D823" s="769"/>
      <c r="E823" s="769"/>
      <c r="F823" s="77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9"/>
      <c r="C824" s="769"/>
      <c r="D824" s="769"/>
      <c r="E824" s="769"/>
      <c r="F824" s="77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9"/>
      <c r="C825" s="769"/>
      <c r="D825" s="769"/>
      <c r="E825" s="769"/>
      <c r="F825" s="77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9"/>
      <c r="C826" s="769"/>
      <c r="D826" s="769"/>
      <c r="E826" s="769"/>
      <c r="F826" s="77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9"/>
      <c r="C827" s="769"/>
      <c r="D827" s="769"/>
      <c r="E827" s="769"/>
      <c r="F827" s="77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9"/>
      <c r="C828" s="769"/>
      <c r="D828" s="769"/>
      <c r="E828" s="769"/>
      <c r="F828" s="77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9"/>
      <c r="C829" s="769"/>
      <c r="D829" s="769"/>
      <c r="E829" s="769"/>
      <c r="F829" s="77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9"/>
      <c r="C830" s="769"/>
      <c r="D830" s="769"/>
      <c r="E830" s="769"/>
      <c r="F830" s="770"/>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9"/>
      <c r="C831" s="769"/>
      <c r="D831" s="769"/>
      <c r="E831" s="769"/>
      <c r="F831" s="770"/>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4" t="s">
        <v>348</v>
      </c>
      <c r="AM832" s="965"/>
      <c r="AN832" s="96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36.75" customHeight="1" x14ac:dyDescent="0.15">
      <c r="A838" s="408">
        <v>1</v>
      </c>
      <c r="B838" s="408">
        <v>1</v>
      </c>
      <c r="C838" s="428" t="s">
        <v>649</v>
      </c>
      <c r="D838" s="422"/>
      <c r="E838" s="422"/>
      <c r="F838" s="422"/>
      <c r="G838" s="422"/>
      <c r="H838" s="422"/>
      <c r="I838" s="422"/>
      <c r="J838" s="423">
        <v>1010405010138</v>
      </c>
      <c r="K838" s="424"/>
      <c r="L838" s="424"/>
      <c r="M838" s="424"/>
      <c r="N838" s="424"/>
      <c r="O838" s="424"/>
      <c r="P838" s="429" t="s">
        <v>650</v>
      </c>
      <c r="Q838" s="321"/>
      <c r="R838" s="321"/>
      <c r="S838" s="321"/>
      <c r="T838" s="321"/>
      <c r="U838" s="321"/>
      <c r="V838" s="321"/>
      <c r="W838" s="321"/>
      <c r="X838" s="321"/>
      <c r="Y838" s="322">
        <v>64</v>
      </c>
      <c r="Z838" s="323"/>
      <c r="AA838" s="323"/>
      <c r="AB838" s="324"/>
      <c r="AC838" s="332" t="s">
        <v>651</v>
      </c>
      <c r="AD838" s="427"/>
      <c r="AE838" s="427"/>
      <c r="AF838" s="427"/>
      <c r="AG838" s="427"/>
      <c r="AH838" s="425" t="s">
        <v>412</v>
      </c>
      <c r="AI838" s="426"/>
      <c r="AJ838" s="426"/>
      <c r="AK838" s="426"/>
      <c r="AL838" s="329" t="s">
        <v>412</v>
      </c>
      <c r="AM838" s="330"/>
      <c r="AN838" s="330"/>
      <c r="AO838" s="331"/>
      <c r="AP838" s="325" t="s">
        <v>652</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9"/>
      <c r="E1102" s="281" t="s">
        <v>265</v>
      </c>
      <c r="F1102" s="899"/>
      <c r="G1102" s="899"/>
      <c r="H1102" s="899"/>
      <c r="I1102" s="899"/>
      <c r="J1102" s="281" t="s">
        <v>300</v>
      </c>
      <c r="K1102" s="281"/>
      <c r="L1102" s="281"/>
      <c r="M1102" s="281"/>
      <c r="N1102" s="281"/>
      <c r="O1102" s="281"/>
      <c r="P1102" s="348" t="s">
        <v>27</v>
      </c>
      <c r="Q1102" s="348"/>
      <c r="R1102" s="348"/>
      <c r="S1102" s="348"/>
      <c r="T1102" s="348"/>
      <c r="U1102" s="348"/>
      <c r="V1102" s="348"/>
      <c r="W1102" s="348"/>
      <c r="X1102" s="348"/>
      <c r="Y1102" s="281" t="s">
        <v>302</v>
      </c>
      <c r="Z1102" s="899"/>
      <c r="AA1102" s="899"/>
      <c r="AB1102" s="899"/>
      <c r="AC1102" s="281" t="s">
        <v>248</v>
      </c>
      <c r="AD1102" s="281"/>
      <c r="AE1102" s="281"/>
      <c r="AF1102" s="281"/>
      <c r="AG1102" s="281"/>
      <c r="AH1102" s="348" t="s">
        <v>261</v>
      </c>
      <c r="AI1102" s="349"/>
      <c r="AJ1102" s="349"/>
      <c r="AK1102" s="349"/>
      <c r="AL1102" s="349" t="s">
        <v>21</v>
      </c>
      <c r="AM1102" s="349"/>
      <c r="AN1102" s="349"/>
      <c r="AO1102" s="902"/>
      <c r="AP1102" s="431" t="s">
        <v>334</v>
      </c>
      <c r="AQ1102" s="431"/>
      <c r="AR1102" s="431"/>
      <c r="AS1102" s="431"/>
      <c r="AT1102" s="431"/>
      <c r="AU1102" s="431"/>
      <c r="AV1102" s="431"/>
      <c r="AW1102" s="431"/>
      <c r="AX1102" s="431"/>
    </row>
    <row r="1103" spans="1:50" ht="30" customHeight="1" x14ac:dyDescent="0.15">
      <c r="A1103" s="408">
        <v>1</v>
      </c>
      <c r="B1103" s="408">
        <v>1</v>
      </c>
      <c r="C1103" s="901"/>
      <c r="D1103" s="901"/>
      <c r="E1103" s="265" t="s">
        <v>565</v>
      </c>
      <c r="F1103" s="900"/>
      <c r="G1103" s="900"/>
      <c r="H1103" s="900"/>
      <c r="I1103" s="900"/>
      <c r="J1103" s="423" t="s">
        <v>566</v>
      </c>
      <c r="K1103" s="424"/>
      <c r="L1103" s="424"/>
      <c r="M1103" s="424"/>
      <c r="N1103" s="424"/>
      <c r="O1103" s="424"/>
      <c r="P1103" s="429" t="s">
        <v>566</v>
      </c>
      <c r="Q1103" s="321"/>
      <c r="R1103" s="321"/>
      <c r="S1103" s="321"/>
      <c r="T1103" s="321"/>
      <c r="U1103" s="321"/>
      <c r="V1103" s="321"/>
      <c r="W1103" s="321"/>
      <c r="X1103" s="321"/>
      <c r="Y1103" s="322" t="s">
        <v>565</v>
      </c>
      <c r="Z1103" s="323"/>
      <c r="AA1103" s="323"/>
      <c r="AB1103" s="324"/>
      <c r="AC1103" s="326"/>
      <c r="AD1103" s="326"/>
      <c r="AE1103" s="326"/>
      <c r="AF1103" s="326"/>
      <c r="AG1103" s="326"/>
      <c r="AH1103" s="327" t="s">
        <v>567</v>
      </c>
      <c r="AI1103" s="328"/>
      <c r="AJ1103" s="328"/>
      <c r="AK1103" s="328"/>
      <c r="AL1103" s="329" t="s">
        <v>567</v>
      </c>
      <c r="AM1103" s="330"/>
      <c r="AN1103" s="330"/>
      <c r="AO1103" s="331"/>
      <c r="AP1103" s="325" t="s">
        <v>565</v>
      </c>
      <c r="AQ1103" s="325"/>
      <c r="AR1103" s="325"/>
      <c r="AS1103" s="325"/>
      <c r="AT1103" s="325"/>
      <c r="AU1103" s="325"/>
      <c r="AV1103" s="325"/>
      <c r="AW1103" s="325"/>
      <c r="AX1103" s="325"/>
    </row>
    <row r="1104" spans="1:50" ht="30" hidden="1" customHeight="1" x14ac:dyDescent="0.15">
      <c r="A1104" s="408">
        <v>2</v>
      </c>
      <c r="B1104" s="408">
        <v>1</v>
      </c>
      <c r="C1104" s="901"/>
      <c r="D1104" s="901"/>
      <c r="E1104" s="900"/>
      <c r="F1104" s="900"/>
      <c r="G1104" s="900"/>
      <c r="H1104" s="900"/>
      <c r="I1104" s="90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900"/>
      <c r="F1105" s="900"/>
      <c r="G1105" s="900"/>
      <c r="H1105" s="900"/>
      <c r="I1105" s="90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900"/>
      <c r="F1106" s="900"/>
      <c r="G1106" s="900"/>
      <c r="H1106" s="900"/>
      <c r="I1106" s="90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900"/>
      <c r="F1107" s="900"/>
      <c r="G1107" s="900"/>
      <c r="H1107" s="900"/>
      <c r="I1107" s="90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900"/>
      <c r="F1108" s="900"/>
      <c r="G1108" s="900"/>
      <c r="H1108" s="900"/>
      <c r="I1108" s="90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900"/>
      <c r="F1109" s="900"/>
      <c r="G1109" s="900"/>
      <c r="H1109" s="900"/>
      <c r="I1109" s="90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900"/>
      <c r="F1110" s="900"/>
      <c r="G1110" s="900"/>
      <c r="H1110" s="900"/>
      <c r="I1110" s="90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900"/>
      <c r="F1111" s="900"/>
      <c r="G1111" s="900"/>
      <c r="H1111" s="900"/>
      <c r="I1111" s="90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900"/>
      <c r="F1112" s="900"/>
      <c r="G1112" s="900"/>
      <c r="H1112" s="900"/>
      <c r="I1112" s="90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900"/>
      <c r="F1113" s="900"/>
      <c r="G1113" s="900"/>
      <c r="H1113" s="900"/>
      <c r="I1113" s="90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900"/>
      <c r="F1114" s="900"/>
      <c r="G1114" s="900"/>
      <c r="H1114" s="900"/>
      <c r="I1114" s="90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900"/>
      <c r="F1115" s="900"/>
      <c r="G1115" s="900"/>
      <c r="H1115" s="900"/>
      <c r="I1115" s="90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900"/>
      <c r="F1116" s="900"/>
      <c r="G1116" s="900"/>
      <c r="H1116" s="900"/>
      <c r="I1116" s="90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900"/>
      <c r="F1117" s="900"/>
      <c r="G1117" s="900"/>
      <c r="H1117" s="900"/>
      <c r="I1117" s="90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900"/>
      <c r="F1118" s="900"/>
      <c r="G1118" s="900"/>
      <c r="H1118" s="900"/>
      <c r="I1118" s="90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900"/>
      <c r="F1119" s="900"/>
      <c r="G1119" s="900"/>
      <c r="H1119" s="900"/>
      <c r="I1119" s="90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900"/>
      <c r="G1120" s="900"/>
      <c r="H1120" s="900"/>
      <c r="I1120" s="90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900"/>
      <c r="F1121" s="900"/>
      <c r="G1121" s="900"/>
      <c r="H1121" s="900"/>
      <c r="I1121" s="90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900"/>
      <c r="F1122" s="900"/>
      <c r="G1122" s="900"/>
      <c r="H1122" s="900"/>
      <c r="I1122" s="90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900"/>
      <c r="F1123" s="900"/>
      <c r="G1123" s="900"/>
      <c r="H1123" s="900"/>
      <c r="I1123" s="90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900"/>
      <c r="F1124" s="900"/>
      <c r="G1124" s="900"/>
      <c r="H1124" s="900"/>
      <c r="I1124" s="90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900"/>
      <c r="F1125" s="900"/>
      <c r="G1125" s="900"/>
      <c r="H1125" s="900"/>
      <c r="I1125" s="90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900"/>
      <c r="F1126" s="900"/>
      <c r="G1126" s="900"/>
      <c r="H1126" s="900"/>
      <c r="I1126" s="90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900"/>
      <c r="F1127" s="900"/>
      <c r="G1127" s="900"/>
      <c r="H1127" s="900"/>
      <c r="I1127" s="90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900"/>
      <c r="F1128" s="900"/>
      <c r="G1128" s="900"/>
      <c r="H1128" s="900"/>
      <c r="I1128" s="90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900"/>
      <c r="F1129" s="900"/>
      <c r="G1129" s="900"/>
      <c r="H1129" s="900"/>
      <c r="I1129" s="90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900"/>
      <c r="F1130" s="900"/>
      <c r="G1130" s="900"/>
      <c r="H1130" s="900"/>
      <c r="I1130" s="90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900"/>
      <c r="F1131" s="900"/>
      <c r="G1131" s="900"/>
      <c r="H1131" s="900"/>
      <c r="I1131" s="90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900"/>
      <c r="F1132" s="900"/>
      <c r="G1132" s="900"/>
      <c r="H1132" s="900"/>
      <c r="I1132" s="90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92">
    <cfRule type="expression" dxfId="2805" priority="13889">
      <formula>IF(RIGHT(TEXT(Y792,"0.#"),1)=".",FALSE,TRUE)</formula>
    </cfRule>
    <cfRule type="expression" dxfId="2804" priority="13890">
      <formula>IF(RIGHT(TEXT(Y792,"0.#"),1)=".",TRUE,FALSE)</formula>
    </cfRule>
  </conditionalFormatting>
  <conditionalFormatting sqref="Y823:Y830 Y821 Y810:Y817 Y808 Y797:Y804 Y795">
    <cfRule type="expression" dxfId="2803" priority="13671">
      <formula>IF(RIGHT(TEXT(Y795,"0.#"),1)=".",FALSE,TRUE)</formula>
    </cfRule>
    <cfRule type="expression" dxfId="2802" priority="13672">
      <formula>IF(RIGHT(TEXT(Y795,"0.#"),1)=".",TRUE,FALSE)</formula>
    </cfRule>
  </conditionalFormatting>
  <conditionalFormatting sqref="P16:AQ17 P15:AX15 P13:AX13">
    <cfRule type="expression" dxfId="2801" priority="13719">
      <formula>IF(RIGHT(TEXT(P13,"0.#"),1)=".",FALSE,TRUE)</formula>
    </cfRule>
    <cfRule type="expression" dxfId="2800" priority="13720">
      <formula>IF(RIGHT(TEXT(P13,"0.#"),1)=".",TRUE,FALSE)</formula>
    </cfRule>
  </conditionalFormatting>
  <conditionalFormatting sqref="P19:AJ19">
    <cfRule type="expression" dxfId="2799" priority="13717">
      <formula>IF(RIGHT(TEXT(P19,"0.#"),1)=".",FALSE,TRUE)</formula>
    </cfRule>
    <cfRule type="expression" dxfId="2798" priority="13718">
      <formula>IF(RIGHT(TEXT(P19,"0.#"),1)=".",TRUE,FALSE)</formula>
    </cfRule>
  </conditionalFormatting>
  <conditionalFormatting sqref="AE101 AQ101">
    <cfRule type="expression" dxfId="2797" priority="13709">
      <formula>IF(RIGHT(TEXT(AE101,"0.#"),1)=".",FALSE,TRUE)</formula>
    </cfRule>
    <cfRule type="expression" dxfId="2796" priority="13710">
      <formula>IF(RIGHT(TEXT(AE101,"0.#"),1)=".",TRUE,FALSE)</formula>
    </cfRule>
  </conditionalFormatting>
  <conditionalFormatting sqref="Y789:Y791">
    <cfRule type="expression" dxfId="2795" priority="13695">
      <formula>IF(RIGHT(TEXT(Y789,"0.#"),1)=".",FALSE,TRUE)</formula>
    </cfRule>
    <cfRule type="expression" dxfId="2794" priority="13696">
      <formula>IF(RIGHT(TEXT(Y789,"0.#"),1)=".",TRUE,FALSE)</formula>
    </cfRule>
  </conditionalFormatting>
  <conditionalFormatting sqref="AU783">
    <cfRule type="expression" dxfId="2793" priority="13693">
      <formula>IF(RIGHT(TEXT(AU783,"0.#"),1)=".",FALSE,TRUE)</formula>
    </cfRule>
    <cfRule type="expression" dxfId="2792" priority="13694">
      <formula>IF(RIGHT(TEXT(AU783,"0.#"),1)=".",TRUE,FALSE)</formula>
    </cfRule>
  </conditionalFormatting>
  <conditionalFormatting sqref="AU792">
    <cfRule type="expression" dxfId="2791" priority="13691">
      <formula>IF(RIGHT(TEXT(AU792,"0.#"),1)=".",FALSE,TRUE)</formula>
    </cfRule>
    <cfRule type="expression" dxfId="2790" priority="13692">
      <formula>IF(RIGHT(TEXT(AU792,"0.#"),1)=".",TRUE,FALSE)</formula>
    </cfRule>
  </conditionalFormatting>
  <conditionalFormatting sqref="AU784:AU791 AU782">
    <cfRule type="expression" dxfId="2789" priority="13689">
      <formula>IF(RIGHT(TEXT(AU782,"0.#"),1)=".",FALSE,TRUE)</formula>
    </cfRule>
    <cfRule type="expression" dxfId="2788" priority="13690">
      <formula>IF(RIGHT(TEXT(AU782,"0.#"),1)=".",TRUE,FALSE)</formula>
    </cfRule>
  </conditionalFormatting>
  <conditionalFormatting sqref="Y822 Y809 Y796">
    <cfRule type="expression" dxfId="2787" priority="13675">
      <formula>IF(RIGHT(TEXT(Y796,"0.#"),1)=".",FALSE,TRUE)</formula>
    </cfRule>
    <cfRule type="expression" dxfId="2786" priority="13676">
      <formula>IF(RIGHT(TEXT(Y796,"0.#"),1)=".",TRUE,FALSE)</formula>
    </cfRule>
  </conditionalFormatting>
  <conditionalFormatting sqref="Y831 Y818 Y805">
    <cfRule type="expression" dxfId="2785" priority="13673">
      <formula>IF(RIGHT(TEXT(Y805,"0.#"),1)=".",FALSE,TRUE)</formula>
    </cfRule>
    <cfRule type="expression" dxfId="2784" priority="13674">
      <formula>IF(RIGHT(TEXT(Y805,"0.#"),1)=".",TRUE,FALSE)</formula>
    </cfRule>
  </conditionalFormatting>
  <conditionalFormatting sqref="AU822 AU809 AU796">
    <cfRule type="expression" dxfId="2783" priority="13669">
      <formula>IF(RIGHT(TEXT(AU796,"0.#"),1)=".",FALSE,TRUE)</formula>
    </cfRule>
    <cfRule type="expression" dxfId="2782" priority="13670">
      <formula>IF(RIGHT(TEXT(AU796,"0.#"),1)=".",TRUE,FALSE)</formula>
    </cfRule>
  </conditionalFormatting>
  <conditionalFormatting sqref="AU831 AU818 AU805">
    <cfRule type="expression" dxfId="2781" priority="13667">
      <formula>IF(RIGHT(TEXT(AU805,"0.#"),1)=".",FALSE,TRUE)</formula>
    </cfRule>
    <cfRule type="expression" dxfId="2780" priority="13668">
      <formula>IF(RIGHT(TEXT(AU805,"0.#"),1)=".",TRUE,FALSE)</formula>
    </cfRule>
  </conditionalFormatting>
  <conditionalFormatting sqref="AU823:AU830 AU821 AU810:AU817 AU808 AU797:AU804 AU795">
    <cfRule type="expression" dxfId="2779" priority="13665">
      <formula>IF(RIGHT(TEXT(AU795,"0.#"),1)=".",FALSE,TRUE)</formula>
    </cfRule>
    <cfRule type="expression" dxfId="2778" priority="13666">
      <formula>IF(RIGHT(TEXT(AU795,"0.#"),1)=".",TRUE,FALSE)</formula>
    </cfRule>
  </conditionalFormatting>
  <conditionalFormatting sqref="AM87">
    <cfRule type="expression" dxfId="2777" priority="13319">
      <formula>IF(RIGHT(TEXT(AM87,"0.#"),1)=".",FALSE,TRUE)</formula>
    </cfRule>
    <cfRule type="expression" dxfId="2776" priority="13320">
      <formula>IF(RIGHT(TEXT(AM87,"0.#"),1)=".",TRUE,FALSE)</formula>
    </cfRule>
  </conditionalFormatting>
  <conditionalFormatting sqref="AE55">
    <cfRule type="expression" dxfId="2775" priority="13387">
      <formula>IF(RIGHT(TEXT(AE55,"0.#"),1)=".",FALSE,TRUE)</formula>
    </cfRule>
    <cfRule type="expression" dxfId="2774" priority="13388">
      <formula>IF(RIGHT(TEXT(AE55,"0.#"),1)=".",TRUE,FALSE)</formula>
    </cfRule>
  </conditionalFormatting>
  <conditionalFormatting sqref="AI55">
    <cfRule type="expression" dxfId="2773" priority="13385">
      <formula>IF(RIGHT(TEXT(AI55,"0.#"),1)=".",FALSE,TRUE)</formula>
    </cfRule>
    <cfRule type="expression" dxfId="2772" priority="13386">
      <formula>IF(RIGHT(TEXT(AI55,"0.#"),1)=".",TRUE,FALSE)</formula>
    </cfRule>
  </conditionalFormatting>
  <conditionalFormatting sqref="AM34">
    <cfRule type="expression" dxfId="2771" priority="13465">
      <formula>IF(RIGHT(TEXT(AM34,"0.#"),1)=".",FALSE,TRUE)</formula>
    </cfRule>
    <cfRule type="expression" dxfId="2770" priority="13466">
      <formula>IF(RIGHT(TEXT(AM34,"0.#"),1)=".",TRUE,FALSE)</formula>
    </cfRule>
  </conditionalFormatting>
  <conditionalFormatting sqref="AE33">
    <cfRule type="expression" dxfId="2769" priority="13479">
      <formula>IF(RIGHT(TEXT(AE33,"0.#"),1)=".",FALSE,TRUE)</formula>
    </cfRule>
    <cfRule type="expression" dxfId="2768" priority="13480">
      <formula>IF(RIGHT(TEXT(AE33,"0.#"),1)=".",TRUE,FALSE)</formula>
    </cfRule>
  </conditionalFormatting>
  <conditionalFormatting sqref="AE34">
    <cfRule type="expression" dxfId="2767" priority="13477">
      <formula>IF(RIGHT(TEXT(AE34,"0.#"),1)=".",FALSE,TRUE)</formula>
    </cfRule>
    <cfRule type="expression" dxfId="2766" priority="13478">
      <formula>IF(RIGHT(TEXT(AE34,"0.#"),1)=".",TRUE,FALSE)</formula>
    </cfRule>
  </conditionalFormatting>
  <conditionalFormatting sqref="AI34">
    <cfRule type="expression" dxfId="2765" priority="13475">
      <formula>IF(RIGHT(TEXT(AI34,"0.#"),1)=".",FALSE,TRUE)</formula>
    </cfRule>
    <cfRule type="expression" dxfId="2764" priority="13476">
      <formula>IF(RIGHT(TEXT(AI34,"0.#"),1)=".",TRUE,FALSE)</formula>
    </cfRule>
  </conditionalFormatting>
  <conditionalFormatting sqref="AI33">
    <cfRule type="expression" dxfId="2763" priority="13473">
      <formula>IF(RIGHT(TEXT(AI33,"0.#"),1)=".",FALSE,TRUE)</formula>
    </cfRule>
    <cfRule type="expression" dxfId="2762" priority="13474">
      <formula>IF(RIGHT(TEXT(AI33,"0.#"),1)=".",TRUE,FALSE)</formula>
    </cfRule>
  </conditionalFormatting>
  <conditionalFormatting sqref="AI32">
    <cfRule type="expression" dxfId="2761" priority="13471">
      <formula>IF(RIGHT(TEXT(AI32,"0.#"),1)=".",FALSE,TRUE)</formula>
    </cfRule>
    <cfRule type="expression" dxfId="2760" priority="13472">
      <formula>IF(RIGHT(TEXT(AI32,"0.#"),1)=".",TRUE,FALSE)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0:AO867">
    <cfRule type="expression" dxfId="2515" priority="6643">
      <formula>IF(AND(AL840&gt;=0, RIGHT(TEXT(AL840,"0.#"),1)&lt;&gt;"."),TRUE,FALSE)</formula>
    </cfRule>
    <cfRule type="expression" dxfId="2514" priority="6644">
      <formula>IF(AND(AL840&gt;=0, RIGHT(TEXT(AL840,"0.#"),1)="."),TRUE,FALSE)</formula>
    </cfRule>
    <cfRule type="expression" dxfId="2513" priority="6645">
      <formula>IF(AND(AL840&lt;0, RIGHT(TEXT(AL840,"0.#"),1)&lt;&gt;"."),TRUE,FALSE)</formula>
    </cfRule>
    <cfRule type="expression" dxfId="2512" priority="6646">
      <formula>IF(AND(AL840&lt;0, RIGHT(TEXT(AL840,"0.#"),1)="."),TRUE,FALSE)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0:Y867">
    <cfRule type="expression" dxfId="2441" priority="2971">
      <formula>IF(RIGHT(TEXT(Y840,"0.#"),1)=".",FALSE,TRUE)</formula>
    </cfRule>
    <cfRule type="expression" dxfId="2440" priority="2972">
      <formula>IF(RIGHT(TEXT(Y840,"0.#"),1)=".",TRUE,FALSE)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3:AO1132">
    <cfRule type="expression" dxfId="2411" priority="2877">
      <formula>IF(AND(AL1103&gt;=0, RIGHT(TEXT(AL1103,"0.#"),1)&lt;&gt;"."),TRUE,FALSE)</formula>
    </cfRule>
    <cfRule type="expression" dxfId="2410" priority="2878">
      <formula>IF(AND(AL1103&gt;=0, RIGHT(TEXT(AL1103,"0.#"),1)="."),TRUE,FALSE)</formula>
    </cfRule>
    <cfRule type="expression" dxfId="2409" priority="2879">
      <formula>IF(AND(AL1103&lt;0, RIGHT(TEXT(AL1103,"0.#"),1)&lt;&gt;"."),TRUE,FALSE)</formula>
    </cfRule>
    <cfRule type="expression" dxfId="2408" priority="2880">
      <formula>IF(AND(AL1103&lt;0, RIGHT(TEXT(AL1103,"0.#"),1)="."),TRUE,FALSE)</formula>
    </cfRule>
  </conditionalFormatting>
  <conditionalFormatting sqref="Y1103:Y1132">
    <cfRule type="expression" dxfId="2407" priority="2875">
      <formula>IF(RIGHT(TEXT(Y1103,"0.#"),1)=".",FALSE,TRUE)</formula>
    </cfRule>
    <cfRule type="expression" dxfId="2406" priority="2876">
      <formula>IF(RIGHT(TEXT(Y1103,"0.#"),1)=".",TRUE,FALSE)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9:AO839">
    <cfRule type="expression" dxfId="2397" priority="2829">
      <formula>IF(AND(AL839&gt;=0, RIGHT(TEXT(AL839,"0.#"),1)&lt;&gt;"."),TRUE,FALSE)</formula>
    </cfRule>
    <cfRule type="expression" dxfId="2396" priority="2830">
      <formula>IF(AND(AL839&gt;=0, RIGHT(TEXT(AL839,"0.#"),1)="."),TRUE,FALSE)</formula>
    </cfRule>
    <cfRule type="expression" dxfId="2395" priority="2831">
      <formula>IF(AND(AL839&lt;0, RIGHT(TEXT(AL839,"0.#"),1)&lt;&gt;"."),TRUE,FALSE)</formula>
    </cfRule>
    <cfRule type="expression" dxfId="2394" priority="2832">
      <formula>IF(AND(AL839&lt;0, RIGHT(TEXT(AL839,"0.#"),1)="."),TRUE,FALSE)</formula>
    </cfRule>
  </conditionalFormatting>
  <conditionalFormatting sqref="Y839">
    <cfRule type="expression" dxfId="2393" priority="2827">
      <formula>IF(RIGHT(TEXT(Y839,"0.#"),1)=".",FALSE,TRUE)</formula>
    </cfRule>
    <cfRule type="expression" dxfId="2392" priority="2828">
      <formula>IF(RIGHT(TEXT(Y839,"0.#"),1)=".",TRUE,FALSE)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Y784:Y785 Y782">
    <cfRule type="expression" dxfId="713" priority="13">
      <formula>IF(RIGHT(TEXT(Y782,"0.#"),1)=".",FALSE,TRUE)</formula>
    </cfRule>
    <cfRule type="expression" dxfId="712" priority="14">
      <formula>IF(RIGHT(TEXT(Y782,"0.#"),1)=".",TRUE,FALSE)</formula>
    </cfRule>
  </conditionalFormatting>
  <conditionalFormatting sqref="Y786">
    <cfRule type="expression" dxfId="711" priority="11">
      <formula>IF(RIGHT(TEXT(Y786,"0.#"),1)=".",FALSE,TRUE)</formula>
    </cfRule>
    <cfRule type="expression" dxfId="710" priority="12">
      <formula>IF(RIGHT(TEXT(Y786,"0.#"),1)=".",TRUE,FALSE)</formula>
    </cfRule>
  </conditionalFormatting>
  <conditionalFormatting sqref="Y787">
    <cfRule type="expression" dxfId="709" priority="9">
      <formula>IF(RIGHT(TEXT(Y787,"0.#"),1)=".",FALSE,TRUE)</formula>
    </cfRule>
    <cfRule type="expression" dxfId="708" priority="10">
      <formula>IF(RIGHT(TEXT(Y787,"0.#"),1)=".",TRUE,FALSE)</formula>
    </cfRule>
  </conditionalFormatting>
  <conditionalFormatting sqref="Y788">
    <cfRule type="expression" dxfId="707" priority="7">
      <formula>IF(RIGHT(TEXT(Y788,"0.#"),1)=".",FALSE,TRUE)</formula>
    </cfRule>
    <cfRule type="expression" dxfId="706" priority="8">
      <formula>IF(RIGHT(TEXT(Y788,"0.#"),1)=".",TRUE,FALSE)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562</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2" t="s">
        <v>146</v>
      </c>
      <c r="H2" s="787"/>
      <c r="I2" s="787"/>
      <c r="J2" s="787"/>
      <c r="K2" s="787"/>
      <c r="L2" s="787"/>
      <c r="M2" s="787"/>
      <c r="N2" s="787"/>
      <c r="O2" s="788"/>
      <c r="P2" s="786" t="s">
        <v>59</v>
      </c>
      <c r="Q2" s="787"/>
      <c r="R2" s="787"/>
      <c r="S2" s="787"/>
      <c r="T2" s="787"/>
      <c r="U2" s="787"/>
      <c r="V2" s="787"/>
      <c r="W2" s="787"/>
      <c r="X2" s="788"/>
      <c r="Y2" s="1012"/>
      <c r="Z2" s="416"/>
      <c r="AA2" s="417"/>
      <c r="AB2" s="1016" t="s">
        <v>11</v>
      </c>
      <c r="AC2" s="1017"/>
      <c r="AD2" s="1018"/>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3"/>
      <c r="Z3" s="1014"/>
      <c r="AA3" s="1015"/>
      <c r="AB3" s="1019"/>
      <c r="AC3" s="1020"/>
      <c r="AD3" s="102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2"/>
      <c r="I4" s="1022"/>
      <c r="J4" s="1022"/>
      <c r="K4" s="1022"/>
      <c r="L4" s="1022"/>
      <c r="M4" s="1022"/>
      <c r="N4" s="1022"/>
      <c r="O4" s="1023"/>
      <c r="P4" s="165"/>
      <c r="Q4" s="1030"/>
      <c r="R4" s="1030"/>
      <c r="S4" s="1030"/>
      <c r="T4" s="1030"/>
      <c r="U4" s="1030"/>
      <c r="V4" s="1030"/>
      <c r="W4" s="1030"/>
      <c r="X4" s="1031"/>
      <c r="Y4" s="1008" t="s">
        <v>12</v>
      </c>
      <c r="Z4" s="1009"/>
      <c r="AA4" s="1010"/>
      <c r="AB4" s="552"/>
      <c r="AC4" s="1011"/>
      <c r="AD4" s="101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7" t="s">
        <v>54</v>
      </c>
      <c r="Z5" s="1005"/>
      <c r="AA5" s="1006"/>
      <c r="AB5" s="523"/>
      <c r="AC5" s="1007"/>
      <c r="AD5" s="100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182</v>
      </c>
      <c r="AC6" s="1037"/>
      <c r="AD6" s="103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5" t="s">
        <v>384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3" t="s">
        <v>353</v>
      </c>
      <c r="B9" s="514"/>
      <c r="C9" s="514"/>
      <c r="D9" s="514"/>
      <c r="E9" s="514"/>
      <c r="F9" s="515"/>
      <c r="G9" s="802" t="s">
        <v>146</v>
      </c>
      <c r="H9" s="787"/>
      <c r="I9" s="787"/>
      <c r="J9" s="787"/>
      <c r="K9" s="787"/>
      <c r="L9" s="787"/>
      <c r="M9" s="787"/>
      <c r="N9" s="787"/>
      <c r="O9" s="788"/>
      <c r="P9" s="786" t="s">
        <v>59</v>
      </c>
      <c r="Q9" s="787"/>
      <c r="R9" s="787"/>
      <c r="S9" s="787"/>
      <c r="T9" s="787"/>
      <c r="U9" s="787"/>
      <c r="V9" s="787"/>
      <c r="W9" s="787"/>
      <c r="X9" s="788"/>
      <c r="Y9" s="1012"/>
      <c r="Z9" s="416"/>
      <c r="AA9" s="417"/>
      <c r="AB9" s="1016" t="s">
        <v>11</v>
      </c>
      <c r="AC9" s="1017"/>
      <c r="AD9" s="1018"/>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3"/>
      <c r="Z10" s="1014"/>
      <c r="AA10" s="1015"/>
      <c r="AB10" s="1019"/>
      <c r="AC10" s="1020"/>
      <c r="AD10" s="102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52"/>
      <c r="AC11" s="1011"/>
      <c r="AD11" s="101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523"/>
      <c r="AC12" s="1007"/>
      <c r="AD12" s="100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182</v>
      </c>
      <c r="AC13" s="1037"/>
      <c r="AD13" s="103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5" t="s">
        <v>384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3" t="s">
        <v>353</v>
      </c>
      <c r="B16" s="514"/>
      <c r="C16" s="514"/>
      <c r="D16" s="514"/>
      <c r="E16" s="514"/>
      <c r="F16" s="515"/>
      <c r="G16" s="802" t="s">
        <v>146</v>
      </c>
      <c r="H16" s="787"/>
      <c r="I16" s="787"/>
      <c r="J16" s="787"/>
      <c r="K16" s="787"/>
      <c r="L16" s="787"/>
      <c r="M16" s="787"/>
      <c r="N16" s="787"/>
      <c r="O16" s="788"/>
      <c r="P16" s="786" t="s">
        <v>59</v>
      </c>
      <c r="Q16" s="787"/>
      <c r="R16" s="787"/>
      <c r="S16" s="787"/>
      <c r="T16" s="787"/>
      <c r="U16" s="787"/>
      <c r="V16" s="787"/>
      <c r="W16" s="787"/>
      <c r="X16" s="788"/>
      <c r="Y16" s="1012"/>
      <c r="Z16" s="416"/>
      <c r="AA16" s="417"/>
      <c r="AB16" s="1016" t="s">
        <v>11</v>
      </c>
      <c r="AC16" s="1017"/>
      <c r="AD16" s="1018"/>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3"/>
      <c r="Z17" s="1014"/>
      <c r="AA17" s="1015"/>
      <c r="AB17" s="1019"/>
      <c r="AC17" s="1020"/>
      <c r="AD17" s="102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52"/>
      <c r="AC18" s="1011"/>
      <c r="AD18" s="101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523"/>
      <c r="AC19" s="1007"/>
      <c r="AD19" s="100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182</v>
      </c>
      <c r="AC20" s="1037"/>
      <c r="AD20" s="103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5" t="s">
        <v>384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3" t="s">
        <v>353</v>
      </c>
      <c r="B23" s="514"/>
      <c r="C23" s="514"/>
      <c r="D23" s="514"/>
      <c r="E23" s="514"/>
      <c r="F23" s="515"/>
      <c r="G23" s="802" t="s">
        <v>146</v>
      </c>
      <c r="H23" s="787"/>
      <c r="I23" s="787"/>
      <c r="J23" s="787"/>
      <c r="K23" s="787"/>
      <c r="L23" s="787"/>
      <c r="M23" s="787"/>
      <c r="N23" s="787"/>
      <c r="O23" s="788"/>
      <c r="P23" s="786" t="s">
        <v>59</v>
      </c>
      <c r="Q23" s="787"/>
      <c r="R23" s="787"/>
      <c r="S23" s="787"/>
      <c r="T23" s="787"/>
      <c r="U23" s="787"/>
      <c r="V23" s="787"/>
      <c r="W23" s="787"/>
      <c r="X23" s="788"/>
      <c r="Y23" s="1012"/>
      <c r="Z23" s="416"/>
      <c r="AA23" s="417"/>
      <c r="AB23" s="1016" t="s">
        <v>11</v>
      </c>
      <c r="AC23" s="1017"/>
      <c r="AD23" s="1018"/>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3"/>
      <c r="Z24" s="1014"/>
      <c r="AA24" s="1015"/>
      <c r="AB24" s="1019"/>
      <c r="AC24" s="1020"/>
      <c r="AD24" s="102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52"/>
      <c r="AC25" s="1011"/>
      <c r="AD25" s="101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523"/>
      <c r="AC26" s="1007"/>
      <c r="AD26" s="100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182</v>
      </c>
      <c r="AC27" s="1037"/>
      <c r="AD27" s="103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5" t="s">
        <v>384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3" t="s">
        <v>353</v>
      </c>
      <c r="B30" s="514"/>
      <c r="C30" s="514"/>
      <c r="D30" s="514"/>
      <c r="E30" s="514"/>
      <c r="F30" s="515"/>
      <c r="G30" s="802" t="s">
        <v>146</v>
      </c>
      <c r="H30" s="787"/>
      <c r="I30" s="787"/>
      <c r="J30" s="787"/>
      <c r="K30" s="787"/>
      <c r="L30" s="787"/>
      <c r="M30" s="787"/>
      <c r="N30" s="787"/>
      <c r="O30" s="788"/>
      <c r="P30" s="786" t="s">
        <v>59</v>
      </c>
      <c r="Q30" s="787"/>
      <c r="R30" s="787"/>
      <c r="S30" s="787"/>
      <c r="T30" s="787"/>
      <c r="U30" s="787"/>
      <c r="V30" s="787"/>
      <c r="W30" s="787"/>
      <c r="X30" s="788"/>
      <c r="Y30" s="1012"/>
      <c r="Z30" s="416"/>
      <c r="AA30" s="417"/>
      <c r="AB30" s="1016" t="s">
        <v>11</v>
      </c>
      <c r="AC30" s="1017"/>
      <c r="AD30" s="1018"/>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3"/>
      <c r="Z31" s="1014"/>
      <c r="AA31" s="1015"/>
      <c r="AB31" s="1019"/>
      <c r="AC31" s="1020"/>
      <c r="AD31" s="102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52"/>
      <c r="AC32" s="1011"/>
      <c r="AD32" s="101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523"/>
      <c r="AC33" s="1007"/>
      <c r="AD33" s="100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182</v>
      </c>
      <c r="AC34" s="1037"/>
      <c r="AD34" s="103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5" t="s">
        <v>384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3" t="s">
        <v>353</v>
      </c>
      <c r="B37" s="514"/>
      <c r="C37" s="514"/>
      <c r="D37" s="514"/>
      <c r="E37" s="514"/>
      <c r="F37" s="515"/>
      <c r="G37" s="802" t="s">
        <v>146</v>
      </c>
      <c r="H37" s="787"/>
      <c r="I37" s="787"/>
      <c r="J37" s="787"/>
      <c r="K37" s="787"/>
      <c r="L37" s="787"/>
      <c r="M37" s="787"/>
      <c r="N37" s="787"/>
      <c r="O37" s="788"/>
      <c r="P37" s="786" t="s">
        <v>59</v>
      </c>
      <c r="Q37" s="787"/>
      <c r="R37" s="787"/>
      <c r="S37" s="787"/>
      <c r="T37" s="787"/>
      <c r="U37" s="787"/>
      <c r="V37" s="787"/>
      <c r="W37" s="787"/>
      <c r="X37" s="788"/>
      <c r="Y37" s="1012"/>
      <c r="Z37" s="416"/>
      <c r="AA37" s="417"/>
      <c r="AB37" s="1016" t="s">
        <v>11</v>
      </c>
      <c r="AC37" s="1017"/>
      <c r="AD37" s="1018"/>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3"/>
      <c r="Z38" s="1014"/>
      <c r="AA38" s="1015"/>
      <c r="AB38" s="1019"/>
      <c r="AC38" s="1020"/>
      <c r="AD38" s="102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52"/>
      <c r="AC39" s="1011"/>
      <c r="AD39" s="101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523"/>
      <c r="AC40" s="1007"/>
      <c r="AD40" s="100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182</v>
      </c>
      <c r="AC41" s="1037"/>
      <c r="AD41" s="103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5" t="s">
        <v>384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3" t="s">
        <v>353</v>
      </c>
      <c r="B44" s="514"/>
      <c r="C44" s="514"/>
      <c r="D44" s="514"/>
      <c r="E44" s="514"/>
      <c r="F44" s="515"/>
      <c r="G44" s="802" t="s">
        <v>146</v>
      </c>
      <c r="H44" s="787"/>
      <c r="I44" s="787"/>
      <c r="J44" s="787"/>
      <c r="K44" s="787"/>
      <c r="L44" s="787"/>
      <c r="M44" s="787"/>
      <c r="N44" s="787"/>
      <c r="O44" s="788"/>
      <c r="P44" s="786" t="s">
        <v>59</v>
      </c>
      <c r="Q44" s="787"/>
      <c r="R44" s="787"/>
      <c r="S44" s="787"/>
      <c r="T44" s="787"/>
      <c r="U44" s="787"/>
      <c r="V44" s="787"/>
      <c r="W44" s="787"/>
      <c r="X44" s="788"/>
      <c r="Y44" s="1012"/>
      <c r="Z44" s="416"/>
      <c r="AA44" s="417"/>
      <c r="AB44" s="1016" t="s">
        <v>11</v>
      </c>
      <c r="AC44" s="1017"/>
      <c r="AD44" s="1018"/>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3"/>
      <c r="Z45" s="1014"/>
      <c r="AA45" s="1015"/>
      <c r="AB45" s="1019"/>
      <c r="AC45" s="1020"/>
      <c r="AD45" s="102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52"/>
      <c r="AC46" s="1011"/>
      <c r="AD46" s="101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523"/>
      <c r="AC47" s="1007"/>
      <c r="AD47" s="100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182</v>
      </c>
      <c r="AC48" s="1037"/>
      <c r="AD48" s="103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5" t="s">
        <v>384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3" t="s">
        <v>353</v>
      </c>
      <c r="B51" s="514"/>
      <c r="C51" s="514"/>
      <c r="D51" s="514"/>
      <c r="E51" s="514"/>
      <c r="F51" s="515"/>
      <c r="G51" s="802" t="s">
        <v>146</v>
      </c>
      <c r="H51" s="787"/>
      <c r="I51" s="787"/>
      <c r="J51" s="787"/>
      <c r="K51" s="787"/>
      <c r="L51" s="787"/>
      <c r="M51" s="787"/>
      <c r="N51" s="787"/>
      <c r="O51" s="788"/>
      <c r="P51" s="786" t="s">
        <v>59</v>
      </c>
      <c r="Q51" s="787"/>
      <c r="R51" s="787"/>
      <c r="S51" s="787"/>
      <c r="T51" s="787"/>
      <c r="U51" s="787"/>
      <c r="V51" s="787"/>
      <c r="W51" s="787"/>
      <c r="X51" s="788"/>
      <c r="Y51" s="1012"/>
      <c r="Z51" s="416"/>
      <c r="AA51" s="417"/>
      <c r="AB51" s="372" t="s">
        <v>11</v>
      </c>
      <c r="AC51" s="1017"/>
      <c r="AD51" s="1018"/>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3"/>
      <c r="Z52" s="1014"/>
      <c r="AA52" s="1015"/>
      <c r="AB52" s="1019"/>
      <c r="AC52" s="1020"/>
      <c r="AD52" s="102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52"/>
      <c r="AC53" s="1011"/>
      <c r="AD53" s="101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523"/>
      <c r="AC54" s="1007"/>
      <c r="AD54" s="100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182</v>
      </c>
      <c r="AC55" s="1037"/>
      <c r="AD55" s="103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5" t="s">
        <v>384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3" t="s">
        <v>353</v>
      </c>
      <c r="B58" s="514"/>
      <c r="C58" s="514"/>
      <c r="D58" s="514"/>
      <c r="E58" s="514"/>
      <c r="F58" s="515"/>
      <c r="G58" s="802" t="s">
        <v>146</v>
      </c>
      <c r="H58" s="787"/>
      <c r="I58" s="787"/>
      <c r="J58" s="787"/>
      <c r="K58" s="787"/>
      <c r="L58" s="787"/>
      <c r="M58" s="787"/>
      <c r="N58" s="787"/>
      <c r="O58" s="788"/>
      <c r="P58" s="786" t="s">
        <v>59</v>
      </c>
      <c r="Q58" s="787"/>
      <c r="R58" s="787"/>
      <c r="S58" s="787"/>
      <c r="T58" s="787"/>
      <c r="U58" s="787"/>
      <c r="V58" s="787"/>
      <c r="W58" s="787"/>
      <c r="X58" s="788"/>
      <c r="Y58" s="1012"/>
      <c r="Z58" s="416"/>
      <c r="AA58" s="417"/>
      <c r="AB58" s="1016" t="s">
        <v>11</v>
      </c>
      <c r="AC58" s="1017"/>
      <c r="AD58" s="1018"/>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3"/>
      <c r="Z59" s="1014"/>
      <c r="AA59" s="1015"/>
      <c r="AB59" s="1019"/>
      <c r="AC59" s="1020"/>
      <c r="AD59" s="102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52"/>
      <c r="AC60" s="1011"/>
      <c r="AD60" s="101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523"/>
      <c r="AC61" s="1007"/>
      <c r="AD61" s="100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182</v>
      </c>
      <c r="AC62" s="1037"/>
      <c r="AD62" s="103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5" t="s">
        <v>384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3" t="s">
        <v>353</v>
      </c>
      <c r="B65" s="514"/>
      <c r="C65" s="514"/>
      <c r="D65" s="514"/>
      <c r="E65" s="514"/>
      <c r="F65" s="515"/>
      <c r="G65" s="802" t="s">
        <v>146</v>
      </c>
      <c r="H65" s="787"/>
      <c r="I65" s="787"/>
      <c r="J65" s="787"/>
      <c r="K65" s="787"/>
      <c r="L65" s="787"/>
      <c r="M65" s="787"/>
      <c r="N65" s="787"/>
      <c r="O65" s="788"/>
      <c r="P65" s="786" t="s">
        <v>59</v>
      </c>
      <c r="Q65" s="787"/>
      <c r="R65" s="787"/>
      <c r="S65" s="787"/>
      <c r="T65" s="787"/>
      <c r="U65" s="787"/>
      <c r="V65" s="787"/>
      <c r="W65" s="787"/>
      <c r="X65" s="788"/>
      <c r="Y65" s="1012"/>
      <c r="Z65" s="416"/>
      <c r="AA65" s="417"/>
      <c r="AB65" s="1016" t="s">
        <v>11</v>
      </c>
      <c r="AC65" s="1017"/>
      <c r="AD65" s="1018"/>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3"/>
      <c r="Z66" s="1014"/>
      <c r="AA66" s="1015"/>
      <c r="AB66" s="1019"/>
      <c r="AC66" s="1020"/>
      <c r="AD66" s="102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52"/>
      <c r="AC67" s="1011"/>
      <c r="AD67" s="101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523"/>
      <c r="AC68" s="1007"/>
      <c r="AD68" s="100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5" t="s">
        <v>384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4">
        <v>1</v>
      </c>
      <c r="B4" s="106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4">
        <v>2</v>
      </c>
      <c r="B5" s="106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4">
        <v>3</v>
      </c>
      <c r="B6" s="106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4">
        <v>4</v>
      </c>
      <c r="B7" s="106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4">
        <v>5</v>
      </c>
      <c r="B8" s="106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4">
        <v>6</v>
      </c>
      <c r="B9" s="106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4">
        <v>7</v>
      </c>
      <c r="B10" s="106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4">
        <v>8</v>
      </c>
      <c r="B11" s="106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4">
        <v>9</v>
      </c>
      <c r="B12" s="106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4">
        <v>10</v>
      </c>
      <c r="B13" s="106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4">
        <v>11</v>
      </c>
      <c r="B14" s="106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4">
        <v>12</v>
      </c>
      <c r="B15" s="106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4">
        <v>13</v>
      </c>
      <c r="B16" s="106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4">
        <v>14</v>
      </c>
      <c r="B17" s="106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4">
        <v>15</v>
      </c>
      <c r="B18" s="106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4">
        <v>16</v>
      </c>
      <c r="B19" s="106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4">
        <v>17</v>
      </c>
      <c r="B20" s="106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4">
        <v>18</v>
      </c>
      <c r="B21" s="106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4">
        <v>19</v>
      </c>
      <c r="B22" s="106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4">
        <v>20</v>
      </c>
      <c r="B23" s="106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4">
        <v>21</v>
      </c>
      <c r="B24" s="106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4">
        <v>22</v>
      </c>
      <c r="B25" s="106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4">
        <v>23</v>
      </c>
      <c r="B26" s="106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4">
        <v>24</v>
      </c>
      <c r="B27" s="106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4">
        <v>25</v>
      </c>
      <c r="B28" s="106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4">
        <v>26</v>
      </c>
      <c r="B29" s="106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4">
        <v>27</v>
      </c>
      <c r="B30" s="106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4">
        <v>28</v>
      </c>
      <c r="B31" s="106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4">
        <v>29</v>
      </c>
      <c r="B32" s="106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4">
        <v>30</v>
      </c>
      <c r="B33" s="106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4">
        <v>1</v>
      </c>
      <c r="B37" s="106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4">
        <v>2</v>
      </c>
      <c r="B38" s="106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4">
        <v>3</v>
      </c>
      <c r="B39" s="106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4">
        <v>4</v>
      </c>
      <c r="B40" s="106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4">
        <v>5</v>
      </c>
      <c r="B41" s="106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4">
        <v>6</v>
      </c>
      <c r="B42" s="106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4">
        <v>7</v>
      </c>
      <c r="B43" s="106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4">
        <v>8</v>
      </c>
      <c r="B44" s="106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4">
        <v>9</v>
      </c>
      <c r="B45" s="106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4">
        <v>10</v>
      </c>
      <c r="B46" s="106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4">
        <v>11</v>
      </c>
      <c r="B47" s="106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4">
        <v>12</v>
      </c>
      <c r="B48" s="106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4">
        <v>13</v>
      </c>
      <c r="B49" s="106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4">
        <v>14</v>
      </c>
      <c r="B50" s="106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4">
        <v>15</v>
      </c>
      <c r="B51" s="106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4">
        <v>16</v>
      </c>
      <c r="B52" s="106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4">
        <v>17</v>
      </c>
      <c r="B53" s="106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4">
        <v>18</v>
      </c>
      <c r="B54" s="106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4">
        <v>19</v>
      </c>
      <c r="B55" s="106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4">
        <v>20</v>
      </c>
      <c r="B56" s="106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4">
        <v>21</v>
      </c>
      <c r="B57" s="106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4">
        <v>22</v>
      </c>
      <c r="B58" s="106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4">
        <v>23</v>
      </c>
      <c r="B59" s="106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4">
        <v>24</v>
      </c>
      <c r="B60" s="106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4">
        <v>25</v>
      </c>
      <c r="B61" s="106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4">
        <v>26</v>
      </c>
      <c r="B62" s="106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4">
        <v>27</v>
      </c>
      <c r="B63" s="106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4">
        <v>28</v>
      </c>
      <c r="B64" s="106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4">
        <v>29</v>
      </c>
      <c r="B65" s="106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4">
        <v>30</v>
      </c>
      <c r="B66" s="106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4">
        <v>1</v>
      </c>
      <c r="B70" s="106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4">
        <v>2</v>
      </c>
      <c r="B71" s="106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4">
        <v>3</v>
      </c>
      <c r="B72" s="106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4">
        <v>4</v>
      </c>
      <c r="B73" s="106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4">
        <v>5</v>
      </c>
      <c r="B74" s="106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4">
        <v>6</v>
      </c>
      <c r="B75" s="106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4">
        <v>7</v>
      </c>
      <c r="B76" s="106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4">
        <v>8</v>
      </c>
      <c r="B77" s="106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4">
        <v>9</v>
      </c>
      <c r="B78" s="106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4">
        <v>10</v>
      </c>
      <c r="B79" s="106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4">
        <v>11</v>
      </c>
      <c r="B80" s="106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4">
        <v>12</v>
      </c>
      <c r="B81" s="106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4">
        <v>13</v>
      </c>
      <c r="B82" s="106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4">
        <v>14</v>
      </c>
      <c r="B83" s="106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4">
        <v>15</v>
      </c>
      <c r="B84" s="106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4">
        <v>16</v>
      </c>
      <c r="B85" s="106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4">
        <v>17</v>
      </c>
      <c r="B86" s="106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4">
        <v>18</v>
      </c>
      <c r="B87" s="106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4">
        <v>19</v>
      </c>
      <c r="B88" s="106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4">
        <v>20</v>
      </c>
      <c r="B89" s="106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4">
        <v>21</v>
      </c>
      <c r="B90" s="106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4">
        <v>22</v>
      </c>
      <c r="B91" s="106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4">
        <v>23</v>
      </c>
      <c r="B92" s="106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4">
        <v>24</v>
      </c>
      <c r="B93" s="106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4">
        <v>25</v>
      </c>
      <c r="B94" s="106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4">
        <v>26</v>
      </c>
      <c r="B95" s="106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4">
        <v>27</v>
      </c>
      <c r="B96" s="106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4">
        <v>28</v>
      </c>
      <c r="B97" s="106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4">
        <v>29</v>
      </c>
      <c r="B98" s="106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4">
        <v>30</v>
      </c>
      <c r="B99" s="106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2020-07-04T15:42:19Z</cp:lastPrinted>
  <dcterms:created xsi:type="dcterms:W3CDTF">2012-03-13T00:50:25Z</dcterms:created>
  <dcterms:modified xsi:type="dcterms:W3CDTF">2020-10-08T19:17:33Z</dcterms:modified>
</cp:coreProperties>
</file>