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<sst xmlns="http://schemas.openxmlformats.org/spreadsheetml/2006/main" count="2908" uniqueCount="626">
  <si>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</si>
  <si>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</si>
  <si>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</si>
  <si>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</si>
  <si>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</si>
  <si>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</si>
  <si>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</si>
  <si>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</si>
  <si>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</si>
  <si>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</si>
  <si>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</si>
  <si>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</si>
  <si>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</si>
  <si>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</si>
  <si>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</si>
  <si>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</si>
  <si>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</si>
  <si>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</si>
  <si>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</si>
  <si>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</si>
  <si>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</si>
  <si>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</si>
  <si>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</si>
  <si>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</si>
  <si>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</si>
  <si>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</si>
  <si>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</si>
  <si>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</si>
  <si>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</si>
  <si>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</si>
  <si>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</si>
  <si>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</si>
  <si>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</si>
  <si>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</si>
  <si>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</si>
  <si>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</si>
  <si>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</si>
  <si>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</si>
  <si>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</si>
  <si>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</si>
  <si>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</si>
  <si>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</si>
  <si>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</si>
  <si>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</si>
  <si>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</si>
  <si>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</si>
  <si>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</si>
  <si>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</si>
  <si>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</si>
  <si>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</si>
  <si>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</si>
  <si>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</si>
  <si>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</si>
  <si>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</si>
  <si>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</si>
  <si>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</si>
  <si>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</si>
  <si>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</si>
  <si>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</si>
  <si>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</si>
  <si>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</si>
  <si>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</si>
  <si>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</si>
  <si>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</si>
  <si>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</si>
  <si>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</si>
  <si>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</si>
  <si>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</si>
  <si>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</si>
  <si>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</si>
  <si>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</si>
  <si>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</si>
  <si>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</si>
  <si>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</si>
  <si>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</si>
  <si>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</si>
  <si>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</si>
  <si>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</si>
  <si>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</si>
  <si>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</si>
  <si>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</si>
  <si>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</si>
  <si>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</si>
  <si>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</si>
  <si>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</si>
  <si>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</si>
  <si>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</si>
  <si>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</si>
  <si>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</si>
  <si>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</si>
  <si>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</si>
  <si>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</si>
  <si>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</si>
  <si>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</si>
  <si>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</si>
  <si>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</si>
  <si>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</si>
  <si>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</si>
  <si>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</si>
  <si>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</si>
  <si>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</si>
  <si>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</si>
  <si>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</si>
  <si>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</si>
  <si>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</si>
  <si>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</si>
  <si>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</si>
  <si>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</si>
  <si>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</si>
  <si>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</si>
  <si>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</si>
  <si>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</si>
  <si>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</si>
  <si>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</si>
  <si>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</si>
  <si>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</si>
  <si>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</si>
  <si>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</si>
  <si>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</si>
  <si>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</si>
  <si>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</si>
  <si>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</si>
  <si>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</si>
  <si>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</si>
  <si>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</si>
  <si>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</si>
  <si>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</si>
  <si>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</si>
  <si>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</si>
  <si>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</si>
  <si>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</si>
  <si>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</si>
  <si>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</si>
  <si>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</si>
  <si>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</si>
  <si>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</si>
  <si>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</si>
  <si>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</si>
  <si>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</si>
  <si>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</si>
  <si>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</si>
  <si>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</si>
  <si>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</si>
  <si>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</si>
  <si>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</si>
  <si>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</si>
  <si>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</si>
  <si>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</si>
  <si>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</si>
  <si>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</si>
  <si>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</si>
  <si>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</si>
  <si>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</si>
  <si>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</si>
  <si>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</si>
  <si>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</si>
  <si>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</si>
  <si>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</si>
  <si>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</si>
  <si>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</si>
  <si>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</si>
  <si>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</si>
  <si>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</si>
  <si>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</si>
  <si>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</si>
  <si>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</si>
  <si>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</si>
  <si>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</si>
  <si>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</si>
  <si>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</si>
  <si>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</si>
  <si>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</si>
  <si>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</si>
  <si>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</si>
  <si>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</si>
  <si>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</si>
  <si>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</si>
  <si>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</si>
  <si>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</si>
  <si>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</si>
  <si>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</si>
  <si>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</si>
  <si>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</si>
  <si>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</si>
  <si>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</si>
  <si>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</si>
  <si>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</si>
  <si>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</si>
  <si>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</si>
  <si>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</si>
  <si>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</si>
  <si>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</si>
  <si>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</si>
  <si>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</si>
  <si>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</si>
  <si>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</si>
  <si>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</si>
  <si>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</si>
  <si>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</si>
  <si>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</si>
  <si>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</si>
  <si>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</si>
  <si>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</si>
  <si>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</si>
  <si>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</si>
  <si>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</si>
  <si>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</si>
  <si>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</si>
  <si>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</si>
  <si>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</si>
  <si>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</si>
  <si>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</si>
  <si>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</si>
  <si>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</si>
  <si>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</si>
  <si>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</si>
  <si>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</si>
  <si>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</si>
  <si>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</si>
  <si>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</si>
  <si>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</si>
  <si>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</si>
  <si>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</si>
  <si>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</si>
  <si>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</si>
  <si>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</si>
  <si>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</si>
  <si>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</si>
  <si>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</si>
  <si>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</si>
  <si>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</si>
  <si>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</si>
  <si>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</si>
  <si>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</si>
  <si>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</si>
  <si>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</si>
  <si>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</si>
  <si>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</si>
  <si>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</si>
  <si>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</si>
  <si>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</si>
  <si>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</si>
  <si>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</si>
  <si>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</si>
  <si>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</si>
  <si>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</si>
  <si>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</si>
  <si>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</si>
  <si>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</si>
  <si>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</si>
  <si>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</si>
  <si>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</si>
  <si>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</si>
  <si>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</si>
  <si>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</si>
  <si>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</si>
  <si>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</si>
  <si>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</si>
  <si>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</si>
  <si>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</si>
  <si>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</si>
  <si>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</si>
  <si>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</si>
  <si>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</si>
  <si>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</si>
  <si>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</si>
  <si>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</si>
  <si>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</si>
  <si>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</si>
  <si>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</si>
  <si>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</si>
  <si>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</si>
  <si>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</si>
  <si>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</si>
  <si>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</si>
  <si>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</si>
  <si>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</si>
  <si>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</si>
  <si>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</si>
  <si>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</si>
  <si>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</si>
  <si>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</si>
  <si>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</si>
  <si>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</si>
  <si>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</si>
  <si>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</si>
  <si>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</si>
  <si>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</si>
  <si>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</si>
  <si>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</si>
  <si>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</si>
  <si>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</si>
  <si>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</si>
  <si>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</si>
  <si>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</si>
  <si>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</si>
  <si>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</si>
  <si>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</si>
  <si>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</si>
  <si>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</si>
  <si>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</si>
  <si>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</si>
  <si>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</si>
  <si>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</si>
  <si>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</si>
  <si>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</si>
  <si>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</si>
  <si>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</si>
  <si>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</si>
  <si>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</si>
  <si>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</si>
  <si>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</si>
  <si>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</si>
  <si>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</si>
  <si>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</si>
  <si>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</si>
  <si>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</si>
  <si>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</si>
  <si>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</si>
  <si>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</si>
  <si>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</si>
  <si>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</si>
  <si>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</si>
  <si>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</si>
  <si>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</si>
  <si>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</si>
  <si>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</si>
  <si>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</si>
  <si>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</si>
  <si>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</si>
  <si>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</si>
  <si>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</si>
  <si>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</si>
  <si>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</si>
  <si>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</si>
  <si>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</si>
  <si>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</si>
  <si>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</si>
  <si>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</si>
  <si>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</si>
  <si>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</si>
  <si>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</si>
  <si>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</si>
  <si>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</si>
  <si>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</si>
  <si>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</si>
  <si>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</si>
  <si>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</si>
  <si>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</si>
  <si>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</si>
  <si>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</si>
  <si>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</si>
  <si>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</si>
  <si>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</si>
  <si>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</si>
  <si>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</si>
  <si>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</si>
  <si>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</si>
  <si>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</si>
  <si>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</si>
  <si>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</si>
  <si>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</si>
  <si>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</si>
  <si>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</si>
  <si>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</si>
  <si>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</si>
  <si>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</si>
  <si>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</si>
  <si>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</si>
  <si>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</si>
  <si>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</si>
  <si>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</si>
  <si>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</si>
  <si>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</si>
  <si>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</si>
  <si>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</si>
  <si>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</si>
  <si>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</si>
  <si>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</si>
  <si>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</si>
  <si>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</si>
  <si>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</si>
  <si>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</si>
  <si>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</si>
  <si>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</si>
  <si>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</si>
  <si>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</si>
  <si>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</si>
  <si>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</si>
  <si>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</si>
  <si>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</si>
  <si>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</si>
  <si>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</si>
  <si>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</si>
  <si>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</si>
  <si>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</si>
  <si>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</si>
  <si>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</si>
  <si>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</si>
  <si>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</si>
  <si>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</si>
  <si>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</si>
  <si>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</si>
  <si>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</si>
  <si>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</si>
  <si>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</si>
  <si>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</si>
  <si>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</si>
  <si>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</si>
  <si>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</si>
  <si>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</si>
  <si>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</si>
  <si>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</si>
  <si>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</si>
  <si>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</si>
  <si>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</si>
  <si>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</si>
  <si>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</si>
  <si>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</si>
  <si>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</si>
  <si>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</si>
  <si>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</si>
  <si>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</si>
  <si>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</si>
  <si>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</si>
  <si>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</si>
  <si>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</si>
  <si>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</si>
  <si>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</si>
  <si>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</si>
  <si>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</si>
  <si>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</si>
  <si>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</si>
  <si>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</si>
  <si>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</si>
  <si>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</si>
  <si>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</si>
  <si>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</si>
  <si>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</si>
  <si>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</si>
  <si>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</si>
  <si>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</si>
  <si>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</si>
  <si>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</si>
  <si>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</si>
  <si>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</si>
  <si>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</si>
  <si>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</si>
  <si>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</si>
  <si>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</si>
  <si>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</si>
  <si>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</si>
  <si>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</si>
  <si>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</si>
  <si>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</si>
  <si>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</si>
  <si>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</si>
  <si>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</si>
  <si>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</si>
  <si>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</si>
  <si>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</si>
  <si>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</si>
  <si>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</si>
  <si>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</si>
  <si>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</si>
  <si>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</si>
  <si>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</si>
  <si>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</si>
  <si>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</si>
  <si>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</si>
  <si>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</si>
  <si>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</si>
  <si>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</si>
  <si>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</si>
  <si>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</si>
  <si>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</si>
  <si>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</si>
  <si>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</si>
  <si>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</si>
  <si>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</si>
  <si>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</si>
  <si>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</si>
  <si>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</si>
  <si>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</si>
  <si>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</si>
  <si>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</si>
  <si>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</si>
  <si>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</si>
  <si>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</si>
  <si>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</si>
  <si>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</si>
  <si>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</si>
  <si>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</si>
  <si>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</si>
  <si>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</si>
  <si>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</si>
  <si>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</si>
  <si>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</si>
  <si>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</si>
  <si>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</si>
  <si>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</si>
  <si>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</si>
  <si>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</si>
  <si>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</si>
  <si>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</si>
  <si>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</si>
  <si>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</si>
  <si>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</si>
  <si>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</si>
  <si>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</si>
  <si>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</si>
  <si>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</si>
  <si>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</si>
  <si>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</si>
  <si>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</si>
  <si>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</si>
  <si>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</si>
  <si>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</si>
  <si>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</si>
  <si>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</si>
  <si>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</si>
  <si>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</si>
  <si>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</si>
  <si>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</si>
  <si>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</si>
  <si>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</si>
  <si>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</si>
  <si>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</si>
  <si>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</si>
  <si>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</si>
  <si>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</si>
  <si>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</si>
  <si>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</si>
  <si>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</si>
  <si>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</si>
  <si>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</si>
  <si>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</si>
  <si>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</si>
  <si>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</si>
  <si>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</si>
  <si>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</si>
  <si>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</si>
  <si>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</si>
  <si>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</si>
  <si>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</si>
  <si>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</si>
  <si>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</si>
  <si>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</si>
  <si>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</si>
  <si>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</si>
  <si>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</si>
  <si>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</si>
  <si>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</si>
  <si>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</si>
  <si>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</si>
  <si>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</si>
  <si>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</si>
  <si>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</si>
  <si>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</si>
  <si>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</si>
  <si>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</si>
  <si>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</si>
  <si>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</si>
  <si>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</si>
  <si>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</si>
  <si>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</si>
  <si>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</si>
  <si>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</si>
  <si>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</si>
  <si>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</si>
  <si>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</si>
  <si>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</si>
  <si>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</si>
  <si>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</si>
  <si>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</si>
  <si>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</si>
  <si>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歯科情報の利活用及び標準化普及事業</t>
  </si>
  <si>
    <t>平成２９年度</t>
  </si>
  <si>
    <t>歯科保健課</t>
  </si>
  <si>
    <t>「死因究明推進計画」（平成26年6月13日閣議決定）</t>
  </si>
  <si>
    <t>東日本大震災で、身元不明遺体の歯科情報と歯科医療機関が所有する生前の歯科診療情報を照合・鑑定することによる身元確認の有効性が改めて示されたところ。このような歯科診療情報の効率的な活用を行うため、平成28年度まで実施していた「歯科診療情報の標準化に関する実証事業」で、身元確認に資する歯科診療情報を標準化する基盤を確立し、今後の発展的な展開のために、標準化された歯科診療情報が全国展開されるための普及・啓発や、その利活用の有用性に係る検証を行う。</t>
  </si>
  <si>
    <t>標準化された歯科情報を普及するため、以下のとおり全国で講習会を行い、歯科医師等に普及すると共に、歯科情報の利活用に係るモデル事業を行って標準化された歯科情報の有用性について実証する。
① 歯科情報の標準化に関する検討会
② 歯科情報の標準化普及事業
③ 歯科情報の利活用実証モデル事業</t>
  </si>
  <si>
    <t>平成３０年度</t>
    <rPh sb="0" eb="2">
      <t>ヘイセイ</t>
    </rPh>
    <rPh sb="4" eb="5">
      <t>ネン</t>
    </rPh>
    <rPh sb="5" eb="6">
      <t>ド</t>
    </rPh>
    <phoneticPr fontId="5"/>
  </si>
  <si>
    <t>-</t>
    <phoneticPr fontId="5"/>
  </si>
  <si>
    <t>-</t>
    <phoneticPr fontId="5"/>
  </si>
  <si>
    <t>-</t>
    <phoneticPr fontId="5"/>
  </si>
  <si>
    <t>-</t>
    <phoneticPr fontId="5"/>
  </si>
  <si>
    <t>-</t>
    <phoneticPr fontId="5"/>
  </si>
  <si>
    <t>本事業については、歯科診療情報を標準化する基盤を確立し、今後の全国的な展開のため、モデル事業を実施して歯科診療情報の標準化の検証を行ったものである。
真に有用な事業とするため、全国的な展開を行う前に、標準化コードの検証や、標準化された歯科診療情報の利活用の実証を十分に行う必要があることから、現段階で普及・啓発にかかる定量的な目標を設定することは困難である。</t>
    <rPh sb="58" eb="61">
      <t>ヒョウジュンカ</t>
    </rPh>
    <rPh sb="65" eb="66">
      <t>オコナ</t>
    </rPh>
    <rPh sb="95" eb="96">
      <t>オコナ</t>
    </rPh>
    <rPh sb="107" eb="109">
      <t>ケンショウ</t>
    </rPh>
    <rPh sb="119" eb="121">
      <t>シンリョウ</t>
    </rPh>
    <phoneticPr fontId="5"/>
  </si>
  <si>
    <t>本事業は平成29年度から開始した事業であり、平成28年度まで実施されていた「歯科診療情報の標準化に関する実証事業」の成果を引き継ぎ、標準化コードの検証に加え、標準化された歯科診療情報の利活用についても実証を行うことを目標としている。
平成29年度及び平成30年度は、利活用にかかる実証として、２つの都道府県を対象にモデル事業を実施しており、標準化された歯科診療情報を発展的に展開するための検証が目標に見合って進行していると言える。</t>
    <rPh sb="0" eb="1">
      <t>ホン</t>
    </rPh>
    <rPh sb="1" eb="3">
      <t>ジギョウ</t>
    </rPh>
    <rPh sb="4" eb="6">
      <t>ヘイセイ</t>
    </rPh>
    <rPh sb="8" eb="10">
      <t>ネンド</t>
    </rPh>
    <rPh sb="12" eb="14">
      <t>カイシ</t>
    </rPh>
    <rPh sb="16" eb="18">
      <t>ジギョウ</t>
    </rPh>
    <rPh sb="22" eb="24">
      <t>ヘイセイ</t>
    </rPh>
    <rPh sb="26" eb="28">
      <t>ネンド</t>
    </rPh>
    <rPh sb="30" eb="32">
      <t>ジッシ</t>
    </rPh>
    <rPh sb="58" eb="60">
      <t>セイカ</t>
    </rPh>
    <rPh sb="61" eb="62">
      <t>ヒ</t>
    </rPh>
    <rPh sb="63" eb="64">
      <t>ツ</t>
    </rPh>
    <rPh sb="66" eb="69">
      <t>ヒョウジュンカ</t>
    </rPh>
    <rPh sb="73" eb="75">
      <t>ケンショウ</t>
    </rPh>
    <rPh sb="76" eb="77">
      <t>クワ</t>
    </rPh>
    <rPh sb="79" eb="82">
      <t>ヒョウジュンカ</t>
    </rPh>
    <rPh sb="85" eb="87">
      <t>シカ</t>
    </rPh>
    <rPh sb="87" eb="89">
      <t>シンリョウ</t>
    </rPh>
    <rPh sb="89" eb="91">
      <t>ジョウホウ</t>
    </rPh>
    <rPh sb="92" eb="95">
      <t>リカツヨウ</t>
    </rPh>
    <rPh sb="100" eb="102">
      <t>ジッショウ</t>
    </rPh>
    <rPh sb="103" eb="104">
      <t>オコナ</t>
    </rPh>
    <rPh sb="108" eb="110">
      <t>モクヒョウ</t>
    </rPh>
    <rPh sb="117" eb="119">
      <t>ヘイセイ</t>
    </rPh>
    <rPh sb="121" eb="123">
      <t>ネンド</t>
    </rPh>
    <rPh sb="123" eb="124">
      <t>オヨ</t>
    </rPh>
    <rPh sb="125" eb="127">
      <t>ヘイセイ</t>
    </rPh>
    <rPh sb="129" eb="131">
      <t>ネンド</t>
    </rPh>
    <rPh sb="133" eb="136">
      <t>リカツヨウ</t>
    </rPh>
    <rPh sb="140" eb="142">
      <t>ジッショウ</t>
    </rPh>
    <rPh sb="149" eb="153">
      <t>トドウフケン</t>
    </rPh>
    <rPh sb="154" eb="156">
      <t>タイショウ</t>
    </rPh>
    <rPh sb="160" eb="162">
      <t>ジギョウ</t>
    </rPh>
    <rPh sb="163" eb="165">
      <t>ジッシ</t>
    </rPh>
    <rPh sb="170" eb="173">
      <t>ヒョウジュンカ</t>
    </rPh>
    <rPh sb="176" eb="178">
      <t>シカ</t>
    </rPh>
    <rPh sb="178" eb="180">
      <t>シンリョウ</t>
    </rPh>
    <rPh sb="180" eb="182">
      <t>ジョウホウ</t>
    </rPh>
    <rPh sb="183" eb="186">
      <t>ハッテンテキ</t>
    </rPh>
    <rPh sb="187" eb="189">
      <t>テンカイ</t>
    </rPh>
    <rPh sb="194" eb="196">
      <t>ケンショウ</t>
    </rPh>
    <rPh sb="197" eb="199">
      <t>モクヒョウ</t>
    </rPh>
    <rPh sb="200" eb="202">
      <t>ミア</t>
    </rPh>
    <rPh sb="204" eb="206">
      <t>シンコウ</t>
    </rPh>
    <rPh sb="211" eb="212">
      <t>イ</t>
    </rPh>
    <phoneticPr fontId="5"/>
  </si>
  <si>
    <t>関係者及び有識者による検討会を年４回程度開催し、事業のあり方を適時検討する。</t>
    <rPh sb="18" eb="20">
      <t>テイド</t>
    </rPh>
    <phoneticPr fontId="5"/>
  </si>
  <si>
    <t>「歯科情報の標準化に関する検討会」開催回数</t>
  </si>
  <si>
    <t>回</t>
    <rPh sb="0" eb="1">
      <t>カイ</t>
    </rPh>
    <phoneticPr fontId="5"/>
  </si>
  <si>
    <t xml:space="preserve"> モデル事業実施件数</t>
  </si>
  <si>
    <t>件</t>
  </si>
  <si>
    <t>単位当たりコスト ＝ Ｘ ／ Ｙ
X：「執行額」
Y：「モデル事業実施件数」　　　</t>
  </si>
  <si>
    <t>7,800/2</t>
  </si>
  <si>
    <t>5,086/2</t>
  </si>
  <si>
    <t>千円</t>
  </si>
  <si>
    <t>X/Y</t>
  </si>
  <si>
    <t>施策大目標１　地域において必要な医療を提供できる体制を整備すること</t>
  </si>
  <si>
    <t>日常生活圏の中で良質かつ適切な医療が効率的に提供できる体制を整備すること（施策目標Ⅰ－１－１）</t>
  </si>
  <si>
    <t>歯科診療情報の標準化に関する検討会を実施することで、事業の方向性を確認し、歯科診療情報の標準化及びその活用方法の検討を進めることができるため、より良質かつ適切な歯科保健医療を効率的に提供する体制の整備を推進することができる。</t>
  </si>
  <si>
    <t>有</t>
  </si>
  <si>
    <t>無</t>
  </si>
  <si>
    <t>‐</t>
  </si>
  <si>
    <t>点検対象外</t>
    <rPh sb="0" eb="2">
      <t>テンケン</t>
    </rPh>
    <rPh sb="2" eb="5">
      <t>タイショウガイ</t>
    </rPh>
    <phoneticPr fontId="5"/>
  </si>
  <si>
    <t>終了予定</t>
  </si>
  <si>
    <t>－</t>
    <phoneticPr fontId="5"/>
  </si>
  <si>
    <t>事業は当初の予定通りの成果を達成したため、平成30年度をもって終了している。</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phoneticPr fontId="5"/>
  </si>
  <si>
    <t>-</t>
    <phoneticPr fontId="5"/>
  </si>
  <si>
    <t>（平成３０年度実績）</t>
    <rPh sb="1" eb="3">
      <t>ヘイセイ</t>
    </rPh>
    <rPh sb="5" eb="7">
      <t>ネンド</t>
    </rPh>
    <rPh sb="7" eb="9">
      <t>ジッセキ</t>
    </rPh>
    <phoneticPr fontId="5"/>
  </si>
  <si>
    <t>【行政事業レビュー（令和元年度）時の点検結果】
平成29年度から実施している事業であり、歯科情報の標準化によってもたらされる意義は非常に大きいと考えられる。当初の見込み通り実施できており、歯科診療情報の標準化の検証が行えたものと考える。また、本事業で得られた歯科情報の標準化のための標準規約等に関する知見については、令和元年度より開始する「歯科情報の利活用推進事業」に活用する。</t>
    <rPh sb="24" eb="26">
      <t>ヘイセイ</t>
    </rPh>
    <rPh sb="28" eb="30">
      <t>ネンド</t>
    </rPh>
    <rPh sb="32" eb="34">
      <t>ジッシ</t>
    </rPh>
    <rPh sb="38" eb="40">
      <t>ジギョウ</t>
    </rPh>
    <rPh sb="44" eb="46">
      <t>シカ</t>
    </rPh>
    <rPh sb="46" eb="48">
      <t>ジョウホウ</t>
    </rPh>
    <rPh sb="49" eb="52">
      <t>ヒョウジュンカ</t>
    </rPh>
    <rPh sb="62" eb="64">
      <t>イギ</t>
    </rPh>
    <rPh sb="65" eb="67">
      <t>ヒジョウ</t>
    </rPh>
    <rPh sb="68" eb="69">
      <t>オオ</t>
    </rPh>
    <rPh sb="72" eb="73">
      <t>カンガ</t>
    </rPh>
    <rPh sb="78" eb="80">
      <t>トウショ</t>
    </rPh>
    <rPh sb="81" eb="83">
      <t>ミコ</t>
    </rPh>
    <rPh sb="84" eb="85">
      <t>ドオ</t>
    </rPh>
    <rPh sb="86" eb="88">
      <t>ジッシ</t>
    </rPh>
    <rPh sb="94" eb="96">
      <t>シカ</t>
    </rPh>
    <rPh sb="96" eb="98">
      <t>シンリョウ</t>
    </rPh>
    <rPh sb="98" eb="100">
      <t>ジョウホウ</t>
    </rPh>
    <rPh sb="101" eb="104">
      <t>ヒョウジュンカ</t>
    </rPh>
    <rPh sb="105" eb="107">
      <t>ケンショウ</t>
    </rPh>
    <rPh sb="108" eb="109">
      <t>オコナ</t>
    </rPh>
    <rPh sb="114" eb="115">
      <t>カンガ</t>
    </rPh>
    <rPh sb="121" eb="122">
      <t>ホン</t>
    </rPh>
    <rPh sb="122" eb="124">
      <t>ジギョウ</t>
    </rPh>
    <rPh sb="125" eb="126">
      <t>エ</t>
    </rPh>
    <rPh sb="129" eb="131">
      <t>シカ</t>
    </rPh>
    <rPh sb="131" eb="133">
      <t>ジョウホウ</t>
    </rPh>
    <rPh sb="134" eb="137">
      <t>ヒョウジュンカ</t>
    </rPh>
    <rPh sb="145" eb="146">
      <t>トウ</t>
    </rPh>
    <rPh sb="147" eb="148">
      <t>カン</t>
    </rPh>
    <rPh sb="150" eb="152">
      <t>チケン</t>
    </rPh>
    <rPh sb="158" eb="160">
      <t>レイワ</t>
    </rPh>
    <rPh sb="160" eb="163">
      <t>ガンネンド</t>
    </rPh>
    <rPh sb="165" eb="167">
      <t>カイシ</t>
    </rPh>
    <rPh sb="184" eb="186">
      <t>カツヨウ</t>
    </rPh>
    <phoneticPr fontId="5"/>
  </si>
  <si>
    <t>【行政事業レビュー（令和元年度）時の点検結果】
平成30年度をもって本事業は廃止する。</t>
    <rPh sb="24" eb="26">
      <t>ヘイセイ</t>
    </rPh>
    <rPh sb="28" eb="30">
      <t>ネンド</t>
    </rPh>
    <rPh sb="34" eb="35">
      <t>ホン</t>
    </rPh>
    <rPh sb="35" eb="37">
      <t>ジギョウ</t>
    </rPh>
    <rPh sb="38" eb="40">
      <t>ハイシ</t>
    </rPh>
    <phoneticPr fontId="5"/>
  </si>
  <si>
    <t>【行政事業レビュー（令和元年度）時の点検結果】
　歯科情報の統一的な標準様式を普及し、身元不明遺体の照合を効率的・効果的に実施出来るようにするという社会ニーズを反映したものである。</t>
    <rPh sb="39" eb="41">
      <t>フキュウ</t>
    </rPh>
    <phoneticPr fontId="5"/>
  </si>
  <si>
    <t>【行政事業レビュー（令和元年度）時の点検結果】
　身元不明遺体の照合を効率的・効果的に実施出来るよう、統一的な標準様式を全国に普及するため、国費を投入し実施すべき事業であり、民間等に委ねた場合、実施されないことが懸念される。</t>
    <rPh sb="60" eb="62">
      <t>ゼンコク</t>
    </rPh>
    <rPh sb="63" eb="65">
      <t>フキュウ</t>
    </rPh>
    <phoneticPr fontId="5"/>
  </si>
  <si>
    <t>【行政事業レビュー（令和元年度）時の点検結果】
　身元確認に資する歯科診療情報の標準化とその活用の在り方に関する検討を行うことは、今後起こりうる大規模災害時の身元不明遺体の身元確認に有効であり、優先度が高い。</t>
    <phoneticPr fontId="5"/>
  </si>
  <si>
    <t>【行政事業レビュー（令和元年度）時の点検結果】
　実施にあたり、募集団体をＨＰに掲載して広く公募して事業者の選定を行っており、競争性の確保は図っているが、平成30年度は一者応札となった。</t>
    <rPh sb="63" eb="66">
      <t>キョウソウセイ</t>
    </rPh>
    <rPh sb="67" eb="69">
      <t>カクホ</t>
    </rPh>
    <rPh sb="70" eb="71">
      <t>ハカ</t>
    </rPh>
    <rPh sb="77" eb="79">
      <t>ヘイセイ</t>
    </rPh>
    <rPh sb="81" eb="83">
      <t>ネンド</t>
    </rPh>
    <rPh sb="84" eb="85">
      <t>イッ</t>
    </rPh>
    <rPh sb="85" eb="86">
      <t>シャ</t>
    </rPh>
    <rPh sb="86" eb="88">
      <t>オウサツ</t>
    </rPh>
    <phoneticPr fontId="5"/>
  </si>
  <si>
    <t>【行政事業レビュー（令和元年度）時の点検結果】
　必要最低限の経費のみを計上しており、妥当である。</t>
    <phoneticPr fontId="5"/>
  </si>
  <si>
    <t>【行政事業レビュー（令和元年度）時の点検結果】
　事業の実施に必要最低限の経費を計上しており、水準は妥当である。</t>
    <rPh sb="25" eb="27">
      <t>ジギョウ</t>
    </rPh>
    <rPh sb="28" eb="30">
      <t>ジッシ</t>
    </rPh>
    <rPh sb="31" eb="33">
      <t>ヒツヨウ</t>
    </rPh>
    <rPh sb="33" eb="36">
      <t>サイテイゲン</t>
    </rPh>
    <rPh sb="37" eb="39">
      <t>ケイヒ</t>
    </rPh>
    <rPh sb="40" eb="42">
      <t>ケイジョウ</t>
    </rPh>
    <rPh sb="47" eb="49">
      <t>スイジュン</t>
    </rPh>
    <rPh sb="50" eb="52">
      <t>ダトウ</t>
    </rPh>
    <phoneticPr fontId="5"/>
  </si>
  <si>
    <t>【行政事業レビュー（令和元年度）時の点検結果】
　入札の結果、コスト削減となったものであり妥当である。</t>
    <rPh sb="25" eb="27">
      <t>ニュウサツ</t>
    </rPh>
    <rPh sb="28" eb="30">
      <t>ケッカ</t>
    </rPh>
    <rPh sb="34" eb="36">
      <t>サクゲン</t>
    </rPh>
    <rPh sb="45" eb="47">
      <t>ダトウ</t>
    </rPh>
    <phoneticPr fontId="5"/>
  </si>
  <si>
    <t>【行政事業レビュー（令和元年度）時の点検結果】
　活動実績は見込に見合ったものである。</t>
    <rPh sb="25" eb="27">
      <t>カツドウ</t>
    </rPh>
    <rPh sb="27" eb="29">
      <t>ジッセキ</t>
    </rPh>
    <rPh sb="30" eb="32">
      <t>ミコミ</t>
    </rPh>
    <rPh sb="33" eb="35">
      <t>ミア</t>
    </rPh>
    <phoneticPr fontId="5"/>
  </si>
  <si>
    <t>課長：田口　円裕</t>
    <phoneticPr fontId="5"/>
  </si>
  <si>
    <t>本事業で得られた歯科情報の標準化に関する知見については、令和元年度より開始した「歯科情報の利活用推進事業（事業番号106）」で活用している。</t>
    <rPh sb="0" eb="1">
      <t>ホン</t>
    </rPh>
    <rPh sb="1" eb="3">
      <t>ジギョウ</t>
    </rPh>
    <rPh sb="4" eb="5">
      <t>エ</t>
    </rPh>
    <rPh sb="8" eb="10">
      <t>シカ</t>
    </rPh>
    <rPh sb="10" eb="12">
      <t>ジョウホウ</t>
    </rPh>
    <rPh sb="13" eb="16">
      <t>ヒョウジュンカ</t>
    </rPh>
    <rPh sb="17" eb="18">
      <t>カン</t>
    </rPh>
    <rPh sb="20" eb="22">
      <t>チケン</t>
    </rPh>
    <rPh sb="28" eb="30">
      <t>レイワ</t>
    </rPh>
    <rPh sb="30" eb="32">
      <t>ガンネン</t>
    </rPh>
    <rPh sb="32" eb="33">
      <t>ド</t>
    </rPh>
    <rPh sb="35" eb="37">
      <t>カイシ</t>
    </rPh>
    <rPh sb="40" eb="42">
      <t>シカ</t>
    </rPh>
    <rPh sb="42" eb="44">
      <t>ジョウホウ</t>
    </rPh>
    <rPh sb="45" eb="48">
      <t>リカツヨウ</t>
    </rPh>
    <rPh sb="48" eb="50">
      <t>スイシン</t>
    </rPh>
    <rPh sb="50" eb="52">
      <t>ジギョウ</t>
    </rPh>
    <rPh sb="63" eb="65">
      <t>カツヨウ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</si>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</sst>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742</xdr:row>
      <xdr:rowOff>283176</xdr:rowOff>
    </xdr:from>
    <xdr:to>
      <xdr:col>39</xdr:col>
      <xdr:colOff>14709</xdr:colOff>
      <xdr:row>744</xdr:row>
      <xdr:rowOff>74427</xdr:rowOff>
    </xdr:to>
    <xdr:sp macro="" textlink="">
      <xdr:nvSpPr>
        <xdr:cNvPr id="2" name="正方形/長方形 1"/>
        <xdr:cNvSpPr/>
      </xdr:nvSpPr>
      <xdr:spPr>
        <a:xfrm>
          <a:off x="3707027" y="46994291"/>
          <a:ext cx="4339574" cy="48631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６百万円</a:t>
          </a:r>
        </a:p>
      </xdr:txBody>
    </xdr:sp>
    <xdr:clientData/>
  </xdr:twoCellAnchor>
  <xdr:twoCellAnchor>
    <xdr:from>
      <xdr:col>18</xdr:col>
      <xdr:colOff>35722</xdr:colOff>
      <xdr:row>747</xdr:row>
      <xdr:rowOff>7936</xdr:rowOff>
    </xdr:from>
    <xdr:to>
      <xdr:col>23</xdr:col>
      <xdr:colOff>197974</xdr:colOff>
      <xdr:row>750</xdr:row>
      <xdr:rowOff>88944</xdr:rowOff>
    </xdr:to>
    <xdr:cxnSp macro="">
      <xdr:nvCxnSpPr>
        <xdr:cNvPr id="3" name="直線矢印コネクタ 2"/>
        <xdr:cNvCxnSpPr/>
      </xdr:nvCxnSpPr>
      <xdr:spPr>
        <a:xfrm flipH="1">
          <a:off x="3636172" y="45070711"/>
          <a:ext cx="1162377" cy="113828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105526</xdr:colOff>
      <xdr:row>750</xdr:row>
      <xdr:rowOff>219914</xdr:rowOff>
    </xdr:from>
    <xdr:to>
      <xdr:col>27</xdr:col>
      <xdr:colOff>79332</xdr:colOff>
      <xdr:row>753</xdr:row>
      <xdr:rowOff>80544</xdr:rowOff>
    </xdr:to>
    <xdr:sp macro="" textlink="">
      <xdr:nvSpPr>
        <xdr:cNvPr id="4" name="正方形/長方形 3"/>
        <xdr:cNvSpPr/>
      </xdr:nvSpPr>
      <xdr:spPr>
        <a:xfrm>
          <a:off x="2105776" y="46339964"/>
          <a:ext cx="3374231" cy="9179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Ａ．公益社団法人　日本歯科医師会</a:t>
          </a:r>
        </a:p>
        <a:p>
          <a:pPr algn="ctr"/>
          <a:r>
            <a:rPr kumimoji="1" lang="en-US" altLang="ja-JP" sz="1100">
              <a:solidFill>
                <a:sysClr val="windowText" lastClr="000000"/>
              </a:solidFill>
            </a:rPr>
            <a:t>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10</xdr:col>
      <xdr:colOff>81643</xdr:colOff>
      <xdr:row>753</xdr:row>
      <xdr:rowOff>176893</xdr:rowOff>
    </xdr:from>
    <xdr:to>
      <xdr:col>27</xdr:col>
      <xdr:colOff>122464</xdr:colOff>
      <xdr:row>755</xdr:row>
      <xdr:rowOff>283176</xdr:rowOff>
    </xdr:to>
    <xdr:sp macro="" textlink="">
      <xdr:nvSpPr>
        <xdr:cNvPr id="5" name="大かっこ 4"/>
        <xdr:cNvSpPr/>
      </xdr:nvSpPr>
      <xdr:spPr>
        <a:xfrm>
          <a:off x="2141102" y="50710879"/>
          <a:ext cx="3541903" cy="8013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歯科情報の</a:t>
          </a:r>
          <a:r>
            <a:rPr kumimoji="1" lang="ja-JP" altLang="ja-JP" sz="1100">
              <a:solidFill>
                <a:schemeClr val="tx1"/>
              </a:solidFill>
              <a:effectLst/>
              <a:latin typeface="+mn-lt"/>
              <a:ea typeface="+mn-ea"/>
              <a:cs typeface="+mn-cs"/>
            </a:rPr>
            <a:t>標準</a:t>
          </a:r>
          <a:r>
            <a:rPr kumimoji="1" lang="ja-JP" altLang="en-US" sz="1100">
              <a:solidFill>
                <a:schemeClr val="tx1"/>
              </a:solidFill>
              <a:effectLst/>
              <a:latin typeface="+mn-lt"/>
              <a:ea typeface="+mn-ea"/>
              <a:cs typeface="+mn-cs"/>
            </a:rPr>
            <a:t>的形式の取得を目的とし、モデル地域での医療連携の他、標準化された情報の利活用について検証を行う　等</a:t>
          </a:r>
          <a:endParaRPr kumimoji="1" lang="en-US" altLang="ja-JP" sz="1100">
            <a:solidFill>
              <a:schemeClr val="tx1"/>
            </a:solidFill>
            <a:effectLst/>
            <a:latin typeface="+mn-lt"/>
            <a:ea typeface="+mn-ea"/>
            <a:cs typeface="+mn-cs"/>
          </a:endParaRPr>
        </a:p>
      </xdr:txBody>
    </xdr:sp>
    <xdr:clientData/>
  </xdr:twoCellAnchor>
  <xdr:twoCellAnchor>
    <xdr:from>
      <xdr:col>18</xdr:col>
      <xdr:colOff>67239</xdr:colOff>
      <xdr:row>749</xdr:row>
      <xdr:rowOff>108552</xdr:rowOff>
    </xdr:from>
    <xdr:to>
      <xdr:col>30</xdr:col>
      <xdr:colOff>100852</xdr:colOff>
      <xdr:row>750</xdr:row>
      <xdr:rowOff>168137</xdr:rowOff>
    </xdr:to>
    <xdr:sp macro="" textlink="">
      <xdr:nvSpPr>
        <xdr:cNvPr id="6" name="テキスト ボックス 5"/>
        <xdr:cNvSpPr txBox="1"/>
      </xdr:nvSpPr>
      <xdr:spPr>
        <a:xfrm>
          <a:off x="3667689" y="45876177"/>
          <a:ext cx="2433913" cy="412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31</xdr:col>
      <xdr:colOff>128171</xdr:colOff>
      <xdr:row>750</xdr:row>
      <xdr:rowOff>219913</xdr:rowOff>
    </xdr:from>
    <xdr:to>
      <xdr:col>48</xdr:col>
      <xdr:colOff>101977</xdr:colOff>
      <xdr:row>753</xdr:row>
      <xdr:rowOff>60934</xdr:rowOff>
    </xdr:to>
    <xdr:sp macro="" textlink="">
      <xdr:nvSpPr>
        <xdr:cNvPr id="7" name="正方形/長方形 6"/>
        <xdr:cNvSpPr/>
      </xdr:nvSpPr>
      <xdr:spPr>
        <a:xfrm>
          <a:off x="6328946" y="46339963"/>
          <a:ext cx="3374231" cy="898296"/>
        </a:xfrm>
        <a:prstGeom prst="rect">
          <a:avLst/>
        </a:prstGeom>
        <a:noFill/>
        <a:ln>
          <a:solidFill>
            <a:schemeClr val="tx1"/>
          </a:solidFill>
        </a:ln>
      </xdr:spPr>
      <xdr:style>
        <a:lnRef idx="2">
          <a:schemeClr val="accent1">
            <a:shade val="50000"/>
          </a:schemeClr>
        </a:lnRef>
        <a:fillRef idx="1001">
          <a:schemeClr val="l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Ｂ．会議出席委員　等</a:t>
          </a:r>
          <a:endParaRPr kumimoji="1" lang="en-US" altLang="ja-JP" sz="1100">
            <a:solidFill>
              <a:schemeClr val="tx1"/>
            </a:solidFill>
          </a:endParaRPr>
        </a:p>
        <a:p>
          <a:pPr algn="ctr"/>
          <a:r>
            <a:rPr kumimoji="1" lang="en-US" altLang="ja-JP" sz="1100">
              <a:solidFill>
                <a:schemeClr val="tx1"/>
              </a:solidFill>
            </a:rPr>
            <a:t>1.2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31</xdr:col>
      <xdr:colOff>128171</xdr:colOff>
      <xdr:row>753</xdr:row>
      <xdr:rowOff>149315</xdr:rowOff>
    </xdr:from>
    <xdr:to>
      <xdr:col>48</xdr:col>
      <xdr:colOff>101977</xdr:colOff>
      <xdr:row>755</xdr:row>
      <xdr:rowOff>273700</xdr:rowOff>
    </xdr:to>
    <xdr:sp macro="" textlink="">
      <xdr:nvSpPr>
        <xdr:cNvPr id="8" name="大かっこ 7"/>
        <xdr:cNvSpPr/>
      </xdr:nvSpPr>
      <xdr:spPr>
        <a:xfrm>
          <a:off x="6328946" y="47326640"/>
          <a:ext cx="3374231" cy="8292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歯科情報の標準化の検討に必要な経費（会議費、消耗品費、旅費、謝金）等</a:t>
          </a:r>
          <a:endParaRPr kumimoji="1" lang="en-US" altLang="ja-JP" sz="1100">
            <a:solidFill>
              <a:schemeClr val="tx1"/>
            </a:solidFill>
            <a:effectLst/>
            <a:latin typeface="+mn-lt"/>
            <a:ea typeface="+mn-ea"/>
            <a:cs typeface="+mn-cs"/>
          </a:endParaRPr>
        </a:p>
      </xdr:txBody>
    </xdr:sp>
    <xdr:clientData/>
  </xdr:twoCellAnchor>
  <xdr:twoCellAnchor>
    <xdr:from>
      <xdr:col>32</xdr:col>
      <xdr:colOff>125369</xdr:colOff>
      <xdr:row>747</xdr:row>
      <xdr:rowOff>7936</xdr:rowOff>
    </xdr:from>
    <xdr:to>
      <xdr:col>38</xdr:col>
      <xdr:colOff>85914</xdr:colOff>
      <xdr:row>750</xdr:row>
      <xdr:rowOff>88944</xdr:rowOff>
    </xdr:to>
    <xdr:cxnSp macro="">
      <xdr:nvCxnSpPr>
        <xdr:cNvPr id="9" name="直線矢印コネクタ 8"/>
        <xdr:cNvCxnSpPr/>
      </xdr:nvCxnSpPr>
      <xdr:spPr>
        <a:xfrm>
          <a:off x="6526169" y="45070711"/>
          <a:ext cx="1160695" cy="113828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744</xdr:row>
      <xdr:rowOff>123265</xdr:rowOff>
    </xdr:from>
    <xdr:to>
      <xdr:col>39</xdr:col>
      <xdr:colOff>14709</xdr:colOff>
      <xdr:row>746</xdr:row>
      <xdr:rowOff>267260</xdr:rowOff>
    </xdr:to>
    <xdr:sp macro="" textlink="">
      <xdr:nvSpPr>
        <xdr:cNvPr id="10" name="大かっこ 9"/>
        <xdr:cNvSpPr/>
      </xdr:nvSpPr>
      <xdr:spPr>
        <a:xfrm>
          <a:off x="3600450" y="44128765"/>
          <a:ext cx="4215234" cy="8488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歯科医療機関が電子カルテで保有する身元確認に資する歯科診療情報の標準化とその活用のあり方を検討し、その内容のモデル事業を通じた実証</a:t>
          </a:r>
          <a:endParaRPr kumimoji="1" lang="en-US" altLang="ja-JP" sz="1100">
            <a:solidFill>
              <a:schemeClr val="tx1"/>
            </a:solidFill>
            <a:effectLst/>
            <a:latin typeface="+mn-lt"/>
            <a:ea typeface="+mn-ea"/>
            <a:cs typeface="+mn-cs"/>
          </a:endParaRPr>
        </a:p>
      </xdr:txBody>
    </xdr:sp>
    <xdr:clientData/>
  </xdr:twoCellAnchor>
  <xdr:twoCellAnchor>
    <xdr:from>
      <xdr:col>38</xdr:col>
      <xdr:colOff>54429</xdr:colOff>
      <xdr:row>748</xdr:row>
      <xdr:rowOff>258536</xdr:rowOff>
    </xdr:from>
    <xdr:to>
      <xdr:col>49</xdr:col>
      <xdr:colOff>292148</xdr:colOff>
      <xdr:row>749</xdr:row>
      <xdr:rowOff>318121</xdr:rowOff>
    </xdr:to>
    <xdr:sp macro="" textlink="">
      <xdr:nvSpPr>
        <xdr:cNvPr id="11" name="テキスト ボックス 10"/>
        <xdr:cNvSpPr txBox="1"/>
      </xdr:nvSpPr>
      <xdr:spPr>
        <a:xfrm>
          <a:off x="7655379" y="45673736"/>
          <a:ext cx="2437994" cy="412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その他　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32" zoomScale="74" zoomScaleNormal="75" zoomScaleSheetLayoutView="74" zoomScalePageLayoutView="85" workbookViewId="0">
      <selection activeCell="AM88" sqref="AM88:AP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37</v>
      </c>
      <c r="AT2" s="967"/>
      <c r="AU2" s="967"/>
      <c r="AV2" s="51" t="str">
        <f>IF(AW2="", "", "-")</f>
        <v/>
      </c>
      <c r="AW2" s="912"/>
      <c r="AX2" s="912"/>
    </row>
    <row r="3" spans="1:50" ht="21" customHeight="1" thickBot="1" x14ac:dyDescent="0.2">
      <c r="A3" s="868" t="s">
        <v>431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563</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576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566</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577</v>
      </c>
      <c r="H5" s="841"/>
      <c r="I5" s="841"/>
      <c r="J5" s="841"/>
      <c r="K5" s="841"/>
      <c r="L5" s="841"/>
      <c r="M5" s="842" t="s">
        <v>66</v>
      </c>
      <c r="N5" s="843"/>
      <c r="O5" s="843"/>
      <c r="P5" s="843"/>
      <c r="Q5" s="843"/>
      <c r="R5" s="844"/>
      <c r="S5" s="845" t="s">
        <v>582</v>
      </c>
      <c r="T5" s="841"/>
      <c r="U5" s="841"/>
      <c r="V5" s="841"/>
      <c r="W5" s="841"/>
      <c r="X5" s="846"/>
      <c r="Y5" s="699" t="s">
        <v>3</v>
      </c>
      <c r="Z5" s="547"/>
      <c r="AA5" s="547"/>
      <c r="AB5" s="547"/>
      <c r="AC5" s="547"/>
      <c r="AD5" s="548"/>
      <c r="AE5" s="700" t="s">
        <v>578</v>
      </c>
      <c r="AF5" s="700"/>
      <c r="AG5" s="700"/>
      <c r="AH5" s="700"/>
      <c r="AI5" s="700"/>
      <c r="AJ5" s="700"/>
      <c r="AK5" s="700"/>
      <c r="AL5" s="700"/>
      <c r="AM5" s="700"/>
      <c r="AN5" s="700"/>
      <c r="AO5" s="700"/>
      <c r="AP5" s="701"/>
      <c r="AQ5" s="702" t="s">
        <v>622</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9" t="s">
        <v>22</v>
      </c>
      <c r="B7" s="500"/>
      <c r="C7" s="500"/>
      <c r="D7" s="500"/>
      <c r="E7" s="500"/>
      <c r="F7" s="501"/>
      <c r="G7" s="502"/>
      <c r="H7" s="503"/>
      <c r="I7" s="503"/>
      <c r="J7" s="503"/>
      <c r="K7" s="503"/>
      <c r="L7" s="503"/>
      <c r="M7" s="503"/>
      <c r="N7" s="503"/>
      <c r="O7" s="503"/>
      <c r="P7" s="503"/>
      <c r="Q7" s="503"/>
      <c r="R7" s="503"/>
      <c r="S7" s="503"/>
      <c r="T7" s="503"/>
      <c r="U7" s="503"/>
      <c r="V7" s="503"/>
      <c r="W7" s="503"/>
      <c r="X7" s="504"/>
      <c r="Y7" s="923" t="s">
        <v>395</v>
      </c>
      <c r="Z7" s="447"/>
      <c r="AA7" s="447"/>
      <c r="AB7" s="447"/>
      <c r="AC7" s="447"/>
      <c r="AD7" s="924"/>
      <c r="AE7" s="913" t="s">
        <v>579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9" t="s">
        <v>259</v>
      </c>
      <c r="B8" s="500"/>
      <c r="C8" s="500"/>
      <c r="D8" s="500"/>
      <c r="E8" s="500"/>
      <c r="F8" s="501"/>
      <c r="G8" s="934" t="str">
        <f>入力規則等!A27</f>
        <v>-</v>
      </c>
      <c r="H8" s="721"/>
      <c r="I8" s="721"/>
      <c r="J8" s="721"/>
      <c r="K8" s="721"/>
      <c r="L8" s="721"/>
      <c r="M8" s="721"/>
      <c r="N8" s="721"/>
      <c r="O8" s="721"/>
      <c r="P8" s="721"/>
      <c r="Q8" s="721"/>
      <c r="R8" s="721"/>
      <c r="S8" s="721"/>
      <c r="T8" s="721"/>
      <c r="U8" s="721"/>
      <c r="V8" s="721"/>
      <c r="W8" s="721"/>
      <c r="X8" s="935"/>
      <c r="Y8" s="847" t="s">
        <v>260</v>
      </c>
      <c r="Z8" s="848"/>
      <c r="AA8" s="848"/>
      <c r="AB8" s="848"/>
      <c r="AC8" s="848"/>
      <c r="AD8" s="849"/>
      <c r="AE8" s="720" t="str">
        <f>入力規則等!K13</f>
        <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580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581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7" t="s">
        <v>24</v>
      </c>
      <c r="B12" s="978"/>
      <c r="C12" s="978"/>
      <c r="D12" s="978"/>
      <c r="E12" s="978"/>
      <c r="F12" s="979"/>
      <c r="G12" s="761"/>
      <c r="H12" s="762"/>
      <c r="I12" s="762"/>
      <c r="J12" s="762"/>
      <c r="K12" s="762"/>
      <c r="L12" s="762"/>
      <c r="M12" s="762"/>
      <c r="N12" s="762"/>
      <c r="O12" s="762"/>
      <c r="P12" s="419" t="s">
        <v>398</v>
      </c>
      <c r="Q12" s="420"/>
      <c r="R12" s="420"/>
      <c r="S12" s="420"/>
      <c r="T12" s="420"/>
      <c r="U12" s="420"/>
      <c r="V12" s="421"/>
      <c r="W12" s="419" t="s">
        <v>418</v>
      </c>
      <c r="X12" s="420"/>
      <c r="Y12" s="420"/>
      <c r="Z12" s="420"/>
      <c r="AA12" s="420"/>
      <c r="AB12" s="420"/>
      <c r="AC12" s="421"/>
      <c r="AD12" s="419" t="s">
        <v>425</v>
      </c>
      <c r="AE12" s="420"/>
      <c r="AF12" s="420"/>
      <c r="AG12" s="420"/>
      <c r="AH12" s="420"/>
      <c r="AI12" s="420"/>
      <c r="AJ12" s="421"/>
      <c r="AK12" s="419" t="s">
        <v>432</v>
      </c>
      <c r="AL12" s="420"/>
      <c r="AM12" s="420"/>
      <c r="AN12" s="420"/>
      <c r="AO12" s="420"/>
      <c r="AP12" s="420"/>
      <c r="AQ12" s="421"/>
      <c r="AR12" s="419" t="s">
        <v>433</v>
      </c>
      <c r="AS12" s="420"/>
      <c r="AT12" s="420"/>
      <c r="AU12" s="420"/>
      <c r="AV12" s="420"/>
      <c r="AW12" s="420"/>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9</v>
      </c>
      <c r="Q13" s="659"/>
      <c r="R13" s="659"/>
      <c r="S13" s="659"/>
      <c r="T13" s="659"/>
      <c r="U13" s="659"/>
      <c r="V13" s="660"/>
      <c r="W13" s="658">
        <v>9</v>
      </c>
      <c r="X13" s="659"/>
      <c r="Y13" s="659"/>
      <c r="Z13" s="659"/>
      <c r="AA13" s="659"/>
      <c r="AB13" s="659"/>
      <c r="AC13" s="660"/>
      <c r="AD13" s="658" t="s">
        <v>583</v>
      </c>
      <c r="AE13" s="659"/>
      <c r="AF13" s="659"/>
      <c r="AG13" s="659"/>
      <c r="AH13" s="659"/>
      <c r="AI13" s="659"/>
      <c r="AJ13" s="660"/>
      <c r="AK13" s="920" t="s">
        <v>583</v>
      </c>
      <c r="AL13" s="921"/>
      <c r="AM13" s="921"/>
      <c r="AN13" s="921"/>
      <c r="AO13" s="921"/>
      <c r="AP13" s="921"/>
      <c r="AQ13" s="922"/>
      <c r="AR13" s="920" t="s">
        <v>610</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570</v>
      </c>
      <c r="Q14" s="659"/>
      <c r="R14" s="659"/>
      <c r="S14" s="659"/>
      <c r="T14" s="659"/>
      <c r="U14" s="659"/>
      <c r="V14" s="660"/>
      <c r="W14" s="658" t="s">
        <v>570</v>
      </c>
      <c r="X14" s="659"/>
      <c r="Y14" s="659"/>
      <c r="Z14" s="659"/>
      <c r="AA14" s="659"/>
      <c r="AB14" s="659"/>
      <c r="AC14" s="660"/>
      <c r="AD14" s="658" t="s">
        <v>570</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570</v>
      </c>
      <c r="Q15" s="659"/>
      <c r="R15" s="659"/>
      <c r="S15" s="659"/>
      <c r="T15" s="659"/>
      <c r="U15" s="659"/>
      <c r="V15" s="660"/>
      <c r="W15" s="658" t="s">
        <v>570</v>
      </c>
      <c r="X15" s="659"/>
      <c r="Y15" s="659"/>
      <c r="Z15" s="659"/>
      <c r="AA15" s="659"/>
      <c r="AB15" s="659"/>
      <c r="AC15" s="660"/>
      <c r="AD15" s="658" t="s">
        <v>570</v>
      </c>
      <c r="AE15" s="659"/>
      <c r="AF15" s="659"/>
      <c r="AG15" s="659"/>
      <c r="AH15" s="659"/>
      <c r="AI15" s="659"/>
      <c r="AJ15" s="660"/>
      <c r="AK15" s="658" t="s">
        <v>625</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570</v>
      </c>
      <c r="Q16" s="659"/>
      <c r="R16" s="659"/>
      <c r="S16" s="659"/>
      <c r="T16" s="659"/>
      <c r="U16" s="659"/>
      <c r="V16" s="660"/>
      <c r="W16" s="658" t="s">
        <v>570</v>
      </c>
      <c r="X16" s="659"/>
      <c r="Y16" s="659"/>
      <c r="Z16" s="659"/>
      <c r="AA16" s="659"/>
      <c r="AB16" s="659"/>
      <c r="AC16" s="660"/>
      <c r="AD16" s="658" t="s">
        <v>570</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570</v>
      </c>
      <c r="Q17" s="659"/>
      <c r="R17" s="659"/>
      <c r="S17" s="659"/>
      <c r="T17" s="659"/>
      <c r="U17" s="659"/>
      <c r="V17" s="660"/>
      <c r="W17" s="658" t="s">
        <v>570</v>
      </c>
      <c r="X17" s="659"/>
      <c r="Y17" s="659"/>
      <c r="Z17" s="659"/>
      <c r="AA17" s="659"/>
      <c r="AB17" s="659"/>
      <c r="AC17" s="660"/>
      <c r="AD17" s="658" t="s">
        <v>570</v>
      </c>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9</v>
      </c>
      <c r="Q18" s="880"/>
      <c r="R18" s="880"/>
      <c r="S18" s="880"/>
      <c r="T18" s="880"/>
      <c r="U18" s="880"/>
      <c r="V18" s="881"/>
      <c r="W18" s="879">
        <f>SUM(W13:AC17)</f>
        <v>9</v>
      </c>
      <c r="X18" s="880"/>
      <c r="Y18" s="880"/>
      <c r="Z18" s="880"/>
      <c r="AA18" s="880"/>
      <c r="AB18" s="880"/>
      <c r="AC18" s="881"/>
      <c r="AD18" s="879">
        <f>SUM(AD13:AJ17)</f>
        <v>0</v>
      </c>
      <c r="AE18" s="880"/>
      <c r="AF18" s="880"/>
      <c r="AG18" s="880"/>
      <c r="AH18" s="880"/>
      <c r="AI18" s="880"/>
      <c r="AJ18" s="881"/>
      <c r="AK18" s="879">
        <f>SUM(AK13:AQ17)</f>
        <v>0</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8</v>
      </c>
      <c r="Q19" s="659"/>
      <c r="R19" s="659"/>
      <c r="S19" s="659"/>
      <c r="T19" s="659"/>
      <c r="U19" s="659"/>
      <c r="V19" s="660"/>
      <c r="W19" s="658">
        <v>6</v>
      </c>
      <c r="X19" s="659"/>
      <c r="Y19" s="659"/>
      <c r="Z19" s="659"/>
      <c r="AA19" s="659"/>
      <c r="AB19" s="659"/>
      <c r="AC19" s="660"/>
      <c r="AD19" s="658">
        <v>0</v>
      </c>
      <c r="AE19" s="659"/>
      <c r="AF19" s="659"/>
      <c r="AG19" s="659"/>
      <c r="AH19" s="659"/>
      <c r="AI19" s="659"/>
      <c r="AJ19" s="660"/>
      <c r="AK19" s="329"/>
      <c r="AL19" s="329"/>
      <c r="AM19" s="329"/>
      <c r="AN19" s="329"/>
      <c r="AO19" s="329"/>
      <c r="AP19" s="329"/>
      <c r="AQ19" s="329"/>
      <c r="AR19" s="329"/>
      <c r="AS19" s="329"/>
      <c r="AT19" s="329"/>
      <c r="AU19" s="329"/>
      <c r="AV19" s="329"/>
      <c r="AW19" s="329"/>
      <c r="AX19" s="331"/>
    </row>
    <row r="20" spans="1:50" ht="24.75" customHeight="1" x14ac:dyDescent="0.15">
      <c r="A20" s="615"/>
      <c r="B20" s="616"/>
      <c r="C20" s="616"/>
      <c r="D20" s="616"/>
      <c r="E20" s="616"/>
      <c r="F20" s="617"/>
      <c r="G20" s="877" t="s">
        <v>10</v>
      </c>
      <c r="H20" s="878"/>
      <c r="I20" s="878"/>
      <c r="J20" s="878"/>
      <c r="K20" s="878"/>
      <c r="L20" s="878"/>
      <c r="M20" s="878"/>
      <c r="N20" s="878"/>
      <c r="O20" s="878"/>
      <c r="P20" s="317">
        <f>IF(P18=0, "-", SUM(P19)/P18)</f>
        <v>0.88888888888888884</v>
      </c>
      <c r="Q20" s="317"/>
      <c r="R20" s="317"/>
      <c r="S20" s="317"/>
      <c r="T20" s="317"/>
      <c r="U20" s="317"/>
      <c r="V20" s="317"/>
      <c r="W20" s="317">
        <f t="shared" ref="W20" si="0">IF(W18=0, "-", SUM(W19)/W18)</f>
        <v>0.66666666666666663</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0"/>
      <c r="B21" s="851"/>
      <c r="C21" s="851"/>
      <c r="D21" s="851"/>
      <c r="E21" s="851"/>
      <c r="F21" s="980"/>
      <c r="G21" s="315" t="s">
        <v>358</v>
      </c>
      <c r="H21" s="316"/>
      <c r="I21" s="316"/>
      <c r="J21" s="316"/>
      <c r="K21" s="316"/>
      <c r="L21" s="316"/>
      <c r="M21" s="316"/>
      <c r="N21" s="316"/>
      <c r="O21" s="316"/>
      <c r="P21" s="317">
        <f>IF(P19=0, "-", SUM(P19)/SUM(P13,P14))</f>
        <v>0.88888888888888884</v>
      </c>
      <c r="Q21" s="317"/>
      <c r="R21" s="317"/>
      <c r="S21" s="317"/>
      <c r="T21" s="317"/>
      <c r="U21" s="317"/>
      <c r="V21" s="317"/>
      <c r="W21" s="317">
        <f t="shared" ref="W21" si="2">IF(W19=0, "-", SUM(W19)/SUM(W13,W14))</f>
        <v>0.66666666666666663</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47" t="s">
        <v>434</v>
      </c>
      <c r="B22" s="948"/>
      <c r="C22" s="948"/>
      <c r="D22" s="948"/>
      <c r="E22" s="948"/>
      <c r="F22" s="949"/>
      <c r="G22" s="985" t="s">
        <v>337</v>
      </c>
      <c r="H22" s="221"/>
      <c r="I22" s="221"/>
      <c r="J22" s="221"/>
      <c r="K22" s="221"/>
      <c r="L22" s="221"/>
      <c r="M22" s="221"/>
      <c r="N22" s="221"/>
      <c r="O22" s="222"/>
      <c r="P22" s="936" t="s">
        <v>435</v>
      </c>
      <c r="Q22" s="221"/>
      <c r="R22" s="221"/>
      <c r="S22" s="221"/>
      <c r="T22" s="221"/>
      <c r="U22" s="221"/>
      <c r="V22" s="222"/>
      <c r="W22" s="936" t="s">
        <v>436</v>
      </c>
      <c r="X22" s="221"/>
      <c r="Y22" s="221"/>
      <c r="Z22" s="221"/>
      <c r="AA22" s="221"/>
      <c r="AB22" s="221"/>
      <c r="AC22" s="222"/>
      <c r="AD22" s="936" t="s">
        <v>336</v>
      </c>
      <c r="AE22" s="221"/>
      <c r="AF22" s="221"/>
      <c r="AG22" s="221"/>
      <c r="AH22" s="221"/>
      <c r="AI22" s="221"/>
      <c r="AJ22" s="221"/>
      <c r="AK22" s="221"/>
      <c r="AL22" s="221"/>
      <c r="AM22" s="221"/>
      <c r="AN22" s="221"/>
      <c r="AO22" s="221"/>
      <c r="AP22" s="221"/>
      <c r="AQ22" s="221"/>
      <c r="AR22" s="221"/>
      <c r="AS22" s="221"/>
      <c r="AT22" s="221"/>
      <c r="AU22" s="221"/>
      <c r="AV22" s="221"/>
      <c r="AW22" s="221"/>
      <c r="AX22" s="956"/>
    </row>
    <row r="23" spans="1:50" ht="25.5" customHeight="1" x14ac:dyDescent="0.15">
      <c r="A23" s="950"/>
      <c r="B23" s="951"/>
      <c r="C23" s="951"/>
      <c r="D23" s="951"/>
      <c r="E23" s="951"/>
      <c r="F23" s="952"/>
      <c r="G23" s="986"/>
      <c r="H23" s="987"/>
      <c r="I23" s="987"/>
      <c r="J23" s="987"/>
      <c r="K23" s="987"/>
      <c r="L23" s="987"/>
      <c r="M23" s="987"/>
      <c r="N23" s="987"/>
      <c r="O23" s="988"/>
      <c r="P23" s="920" t="s">
        <v>610</v>
      </c>
      <c r="Q23" s="921"/>
      <c r="R23" s="921"/>
      <c r="S23" s="921"/>
      <c r="T23" s="921"/>
      <c r="U23" s="921"/>
      <c r="V23" s="937"/>
      <c r="W23" s="920" t="s">
        <v>610</v>
      </c>
      <c r="X23" s="921"/>
      <c r="Y23" s="921"/>
      <c r="Z23" s="921"/>
      <c r="AA23" s="921"/>
      <c r="AB23" s="921"/>
      <c r="AC23" s="937"/>
      <c r="AD23" s="957"/>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x14ac:dyDescent="0.15">
      <c r="A24" s="950"/>
      <c r="B24" s="951"/>
      <c r="C24" s="951"/>
      <c r="D24" s="951"/>
      <c r="E24" s="951"/>
      <c r="F24" s="952"/>
      <c r="G24" s="938"/>
      <c r="H24" s="939"/>
      <c r="I24" s="939"/>
      <c r="J24" s="939"/>
      <c r="K24" s="939"/>
      <c r="L24" s="939"/>
      <c r="M24" s="939"/>
      <c r="N24" s="939"/>
      <c r="O24" s="940"/>
      <c r="P24" s="658"/>
      <c r="Q24" s="659"/>
      <c r="R24" s="659"/>
      <c r="S24" s="659"/>
      <c r="T24" s="659"/>
      <c r="U24" s="659"/>
      <c r="V24" s="660"/>
      <c r="W24" s="658"/>
      <c r="X24" s="659"/>
      <c r="Y24" s="659"/>
      <c r="Z24" s="659"/>
      <c r="AA24" s="659"/>
      <c r="AB24" s="659"/>
      <c r="AC24" s="660"/>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hidden="1" customHeight="1" x14ac:dyDescent="0.15">
      <c r="A25" s="950"/>
      <c r="B25" s="951"/>
      <c r="C25" s="951"/>
      <c r="D25" s="951"/>
      <c r="E25" s="951"/>
      <c r="F25" s="952"/>
      <c r="G25" s="938"/>
      <c r="H25" s="939"/>
      <c r="I25" s="939"/>
      <c r="J25" s="939"/>
      <c r="K25" s="939"/>
      <c r="L25" s="939"/>
      <c r="M25" s="939"/>
      <c r="N25" s="939"/>
      <c r="O25" s="940"/>
      <c r="P25" s="658"/>
      <c r="Q25" s="659"/>
      <c r="R25" s="659"/>
      <c r="S25" s="659"/>
      <c r="T25" s="659"/>
      <c r="U25" s="659"/>
      <c r="V25" s="660"/>
      <c r="W25" s="658"/>
      <c r="X25" s="659"/>
      <c r="Y25" s="659"/>
      <c r="Z25" s="659"/>
      <c r="AA25" s="659"/>
      <c r="AB25" s="659"/>
      <c r="AC25" s="660"/>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hidden="1" customHeight="1" x14ac:dyDescent="0.15">
      <c r="A26" s="950"/>
      <c r="B26" s="951"/>
      <c r="C26" s="951"/>
      <c r="D26" s="951"/>
      <c r="E26" s="951"/>
      <c r="F26" s="952"/>
      <c r="G26" s="938"/>
      <c r="H26" s="939"/>
      <c r="I26" s="939"/>
      <c r="J26" s="939"/>
      <c r="K26" s="939"/>
      <c r="L26" s="939"/>
      <c r="M26" s="939"/>
      <c r="N26" s="939"/>
      <c r="O26" s="940"/>
      <c r="P26" s="658"/>
      <c r="Q26" s="659"/>
      <c r="R26" s="659"/>
      <c r="S26" s="659"/>
      <c r="T26" s="659"/>
      <c r="U26" s="659"/>
      <c r="V26" s="660"/>
      <c r="W26" s="658"/>
      <c r="X26" s="659"/>
      <c r="Y26" s="659"/>
      <c r="Z26" s="659"/>
      <c r="AA26" s="659"/>
      <c r="AB26" s="659"/>
      <c r="AC26" s="660"/>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x14ac:dyDescent="0.15">
      <c r="A27" s="950"/>
      <c r="B27" s="951"/>
      <c r="C27" s="951"/>
      <c r="D27" s="951"/>
      <c r="E27" s="951"/>
      <c r="F27" s="952"/>
      <c r="G27" s="938"/>
      <c r="H27" s="939"/>
      <c r="I27" s="939"/>
      <c r="J27" s="939"/>
      <c r="K27" s="939"/>
      <c r="L27" s="939"/>
      <c r="M27" s="939"/>
      <c r="N27" s="939"/>
      <c r="O27" s="940"/>
      <c r="P27" s="658"/>
      <c r="Q27" s="659"/>
      <c r="R27" s="659"/>
      <c r="S27" s="659"/>
      <c r="T27" s="659"/>
      <c r="U27" s="659"/>
      <c r="V27" s="660"/>
      <c r="W27" s="658"/>
      <c r="X27" s="659"/>
      <c r="Y27" s="659"/>
      <c r="Z27" s="659"/>
      <c r="AA27" s="659"/>
      <c r="AB27" s="659"/>
      <c r="AC27" s="660"/>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41" t="s">
        <v>341</v>
      </c>
      <c r="H28" s="942"/>
      <c r="I28" s="942"/>
      <c r="J28" s="942"/>
      <c r="K28" s="942"/>
      <c r="L28" s="942"/>
      <c r="M28" s="942"/>
      <c r="N28" s="942"/>
      <c r="O28" s="943"/>
      <c r="P28" s="879" t="e">
        <f>P29-SUM(P23:P27)</f>
        <v>#VALUE!</v>
      </c>
      <c r="Q28" s="880"/>
      <c r="R28" s="880"/>
      <c r="S28" s="880"/>
      <c r="T28" s="880"/>
      <c r="U28" s="880"/>
      <c r="V28" s="881"/>
      <c r="W28" s="879" t="e">
        <f>W29-SUM(W23:W27)</f>
        <v>#VALUE!</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338</v>
      </c>
      <c r="H29" s="945"/>
      <c r="I29" s="945"/>
      <c r="J29" s="945"/>
      <c r="K29" s="945"/>
      <c r="L29" s="945"/>
      <c r="M29" s="945"/>
      <c r="N29" s="945"/>
      <c r="O29" s="946"/>
      <c r="P29" s="658" t="str">
        <f>AK13</f>
        <v>-</v>
      </c>
      <c r="Q29" s="659"/>
      <c r="R29" s="659"/>
      <c r="S29" s="659"/>
      <c r="T29" s="659"/>
      <c r="U29" s="659"/>
      <c r="V29" s="660"/>
      <c r="W29" s="968" t="str">
        <f>AR13</f>
        <v>-</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2" t="s">
        <v>353</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398</v>
      </c>
      <c r="AF30" s="860"/>
      <c r="AG30" s="860"/>
      <c r="AH30" s="861"/>
      <c r="AI30" s="859" t="s">
        <v>420</v>
      </c>
      <c r="AJ30" s="860"/>
      <c r="AK30" s="860"/>
      <c r="AL30" s="861"/>
      <c r="AM30" s="916" t="s">
        <v>425</v>
      </c>
      <c r="AN30" s="916"/>
      <c r="AO30" s="916"/>
      <c r="AP30" s="859"/>
      <c r="AQ30" s="768" t="s">
        <v>235</v>
      </c>
      <c r="AR30" s="769"/>
      <c r="AS30" s="769"/>
      <c r="AT30" s="770"/>
      <c r="AU30" s="775" t="s">
        <v>134</v>
      </c>
      <c r="AV30" s="775"/>
      <c r="AW30" s="775"/>
      <c r="AX30" s="917"/>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6"/>
      <c r="AC31" s="247"/>
      <c r="AD31" s="248"/>
      <c r="AE31" s="246"/>
      <c r="AF31" s="247"/>
      <c r="AG31" s="247"/>
      <c r="AH31" s="248"/>
      <c r="AI31" s="246"/>
      <c r="AJ31" s="247"/>
      <c r="AK31" s="247"/>
      <c r="AL31" s="248"/>
      <c r="AM31" s="250"/>
      <c r="AN31" s="250"/>
      <c r="AO31" s="250"/>
      <c r="AP31" s="246"/>
      <c r="AQ31" s="591" t="s">
        <v>625</v>
      </c>
      <c r="AR31" s="200"/>
      <c r="AS31" s="133" t="s">
        <v>236</v>
      </c>
      <c r="AT31" s="134"/>
      <c r="AU31" s="199" t="s">
        <v>625</v>
      </c>
      <c r="AV31" s="199"/>
      <c r="AW31" s="399" t="s">
        <v>181</v>
      </c>
      <c r="AX31" s="400"/>
    </row>
    <row r="32" spans="1:50" ht="23.25" customHeight="1" x14ac:dyDescent="0.15">
      <c r="A32" s="404"/>
      <c r="B32" s="402"/>
      <c r="C32" s="402"/>
      <c r="D32" s="402"/>
      <c r="E32" s="402"/>
      <c r="F32" s="403"/>
      <c r="G32" s="565" t="s">
        <v>586</v>
      </c>
      <c r="H32" s="566"/>
      <c r="I32" s="566"/>
      <c r="J32" s="566"/>
      <c r="K32" s="566"/>
      <c r="L32" s="566"/>
      <c r="M32" s="566"/>
      <c r="N32" s="566"/>
      <c r="O32" s="567"/>
      <c r="P32" s="105" t="s">
        <v>584</v>
      </c>
      <c r="Q32" s="105"/>
      <c r="R32" s="105"/>
      <c r="S32" s="105"/>
      <c r="T32" s="105"/>
      <c r="U32" s="105"/>
      <c r="V32" s="105"/>
      <c r="W32" s="105"/>
      <c r="X32" s="106"/>
      <c r="Y32" s="475" t="s">
        <v>12</v>
      </c>
      <c r="Z32" s="535"/>
      <c r="AA32" s="536"/>
      <c r="AB32" s="465" t="s">
        <v>584</v>
      </c>
      <c r="AC32" s="465"/>
      <c r="AD32" s="465"/>
      <c r="AE32" s="217" t="s">
        <v>570</v>
      </c>
      <c r="AF32" s="218"/>
      <c r="AG32" s="218"/>
      <c r="AH32" s="218"/>
      <c r="AI32" s="217" t="s">
        <v>570</v>
      </c>
      <c r="AJ32" s="218"/>
      <c r="AK32" s="218"/>
      <c r="AL32" s="218"/>
      <c r="AM32" s="217" t="s">
        <v>570</v>
      </c>
      <c r="AN32" s="218"/>
      <c r="AO32" s="218"/>
      <c r="AP32" s="218"/>
      <c r="AQ32" s="341" t="s">
        <v>570</v>
      </c>
      <c r="AR32" s="207"/>
      <c r="AS32" s="207"/>
      <c r="AT32" s="342"/>
      <c r="AU32" s="218" t="s">
        <v>570</v>
      </c>
      <c r="AV32" s="218"/>
      <c r="AW32" s="218"/>
      <c r="AX32" s="220"/>
    </row>
    <row r="33" spans="1:50" ht="23.2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9" t="s">
        <v>54</v>
      </c>
      <c r="Z33" s="420"/>
      <c r="AA33" s="421"/>
      <c r="AB33" s="527" t="s">
        <v>585</v>
      </c>
      <c r="AC33" s="527"/>
      <c r="AD33" s="527"/>
      <c r="AE33" s="217" t="s">
        <v>570</v>
      </c>
      <c r="AF33" s="218"/>
      <c r="AG33" s="218"/>
      <c r="AH33" s="218"/>
      <c r="AI33" s="217" t="s">
        <v>570</v>
      </c>
      <c r="AJ33" s="218"/>
      <c r="AK33" s="218"/>
      <c r="AL33" s="218"/>
      <c r="AM33" s="217" t="s">
        <v>570</v>
      </c>
      <c r="AN33" s="218"/>
      <c r="AO33" s="218"/>
      <c r="AP33" s="218"/>
      <c r="AQ33" s="341" t="s">
        <v>570</v>
      </c>
      <c r="AR33" s="207"/>
      <c r="AS33" s="207"/>
      <c r="AT33" s="342"/>
      <c r="AU33" s="218" t="s">
        <v>570</v>
      </c>
      <c r="AV33" s="218"/>
      <c r="AW33" s="218"/>
      <c r="AX33" s="220"/>
    </row>
    <row r="34" spans="1:50" ht="23.25"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9" t="s">
        <v>13</v>
      </c>
      <c r="Z34" s="420"/>
      <c r="AA34" s="421"/>
      <c r="AB34" s="560" t="s">
        <v>182</v>
      </c>
      <c r="AC34" s="560"/>
      <c r="AD34" s="560"/>
      <c r="AE34" s="217" t="s">
        <v>570</v>
      </c>
      <c r="AF34" s="218"/>
      <c r="AG34" s="218"/>
      <c r="AH34" s="218"/>
      <c r="AI34" s="217" t="s">
        <v>570</v>
      </c>
      <c r="AJ34" s="218"/>
      <c r="AK34" s="218"/>
      <c r="AL34" s="218"/>
      <c r="AM34" s="217" t="s">
        <v>570</v>
      </c>
      <c r="AN34" s="218"/>
      <c r="AO34" s="218"/>
      <c r="AP34" s="218"/>
      <c r="AQ34" s="341" t="s">
        <v>570</v>
      </c>
      <c r="AR34" s="207"/>
      <c r="AS34" s="207"/>
      <c r="AT34" s="342"/>
      <c r="AU34" s="218" t="s">
        <v>570</v>
      </c>
      <c r="AV34" s="218"/>
      <c r="AW34" s="218"/>
      <c r="AX34" s="220"/>
    </row>
    <row r="35" spans="1:50" ht="23.25" customHeight="1" x14ac:dyDescent="0.15">
      <c r="A35" s="225" t="s">
        <v>386</v>
      </c>
      <c r="B35" s="226"/>
      <c r="C35" s="226"/>
      <c r="D35" s="226"/>
      <c r="E35" s="226"/>
      <c r="F35" s="227"/>
      <c r="G35" s="231" t="s">
        <v>587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2"/>
      <c r="AF36" s="332"/>
      <c r="AG36" s="332"/>
      <c r="AH36" s="332"/>
      <c r="AI36" s="332"/>
      <c r="AJ36" s="332"/>
      <c r="AK36" s="332"/>
      <c r="AL36" s="332"/>
      <c r="AM36" s="332"/>
      <c r="AN36" s="332"/>
      <c r="AO36" s="332"/>
      <c r="AP36" s="332"/>
      <c r="AQ36" s="235"/>
      <c r="AR36" s="235"/>
      <c r="AS36" s="235"/>
      <c r="AT36" s="235"/>
      <c r="AU36" s="235"/>
      <c r="AV36" s="235"/>
      <c r="AW36" s="235"/>
      <c r="AX36" s="236"/>
    </row>
    <row r="37" spans="1:50" ht="18.75" hidden="1" customHeight="1" x14ac:dyDescent="0.15">
      <c r="A37" s="771" t="s">
        <v>353</v>
      </c>
      <c r="B37" s="772"/>
      <c r="C37" s="772"/>
      <c r="D37" s="772"/>
      <c r="E37" s="772"/>
      <c r="F37" s="773"/>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3" t="s">
        <v>398</v>
      </c>
      <c r="AF37" s="244"/>
      <c r="AG37" s="244"/>
      <c r="AH37" s="245"/>
      <c r="AI37" s="243" t="s">
        <v>396</v>
      </c>
      <c r="AJ37" s="244"/>
      <c r="AK37" s="244"/>
      <c r="AL37" s="245"/>
      <c r="AM37" s="249" t="s">
        <v>425</v>
      </c>
      <c r="AN37" s="249"/>
      <c r="AO37" s="249"/>
      <c r="AP37" s="249"/>
      <c r="AQ37" s="151" t="s">
        <v>235</v>
      </c>
      <c r="AR37" s="152"/>
      <c r="AS37" s="152"/>
      <c r="AT37" s="153"/>
      <c r="AU37" s="415" t="s">
        <v>134</v>
      </c>
      <c r="AV37" s="415"/>
      <c r="AW37" s="415"/>
      <c r="AX37" s="911"/>
    </row>
    <row r="38" spans="1:50" ht="18.75" hidden="1"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6"/>
      <c r="AC38" s="247"/>
      <c r="AD38" s="248"/>
      <c r="AE38" s="246"/>
      <c r="AF38" s="247"/>
      <c r="AG38" s="247"/>
      <c r="AH38" s="248"/>
      <c r="AI38" s="246"/>
      <c r="AJ38" s="247"/>
      <c r="AK38" s="247"/>
      <c r="AL38" s="248"/>
      <c r="AM38" s="250"/>
      <c r="AN38" s="250"/>
      <c r="AO38" s="250"/>
      <c r="AP38" s="250"/>
      <c r="AQ38" s="591"/>
      <c r="AR38" s="200"/>
      <c r="AS38" s="133" t="s">
        <v>236</v>
      </c>
      <c r="AT38" s="134"/>
      <c r="AU38" s="199"/>
      <c r="AV38" s="199"/>
      <c r="AW38" s="399" t="s">
        <v>181</v>
      </c>
      <c r="AX38" s="400"/>
    </row>
    <row r="39" spans="1:50" ht="23.25" hidden="1" customHeight="1" x14ac:dyDescent="0.15">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5" t="s">
        <v>12</v>
      </c>
      <c r="Z39" s="535"/>
      <c r="AA39" s="536"/>
      <c r="AB39" s="465"/>
      <c r="AC39" s="465"/>
      <c r="AD39" s="465"/>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3.25" hidden="1"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9" t="s">
        <v>54</v>
      </c>
      <c r="Z40" s="420"/>
      <c r="AA40" s="421"/>
      <c r="AB40" s="527"/>
      <c r="AC40" s="527"/>
      <c r="AD40" s="527"/>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3.25" hidden="1"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9" t="s">
        <v>13</v>
      </c>
      <c r="Z41" s="420"/>
      <c r="AA41" s="421"/>
      <c r="AB41" s="560" t="s">
        <v>182</v>
      </c>
      <c r="AC41" s="560"/>
      <c r="AD41" s="560"/>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ht="23.25" hidden="1" customHeight="1" x14ac:dyDescent="0.15">
      <c r="A42" s="225" t="s">
        <v>386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1" t="s">
        <v>353</v>
      </c>
      <c r="B44" s="772"/>
      <c r="C44" s="772"/>
      <c r="D44" s="772"/>
      <c r="E44" s="772"/>
      <c r="F44" s="773"/>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3" t="s">
        <v>398</v>
      </c>
      <c r="AF44" s="244"/>
      <c r="AG44" s="244"/>
      <c r="AH44" s="245"/>
      <c r="AI44" s="243" t="s">
        <v>396</v>
      </c>
      <c r="AJ44" s="244"/>
      <c r="AK44" s="244"/>
      <c r="AL44" s="245"/>
      <c r="AM44" s="249" t="s">
        <v>425</v>
      </c>
      <c r="AN44" s="249"/>
      <c r="AO44" s="249"/>
      <c r="AP44" s="249"/>
      <c r="AQ44" s="151" t="s">
        <v>235</v>
      </c>
      <c r="AR44" s="152"/>
      <c r="AS44" s="152"/>
      <c r="AT44" s="153"/>
      <c r="AU44" s="415" t="s">
        <v>134</v>
      </c>
      <c r="AV44" s="415"/>
      <c r="AW44" s="415"/>
      <c r="AX44" s="911"/>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6"/>
      <c r="AC45" s="247"/>
      <c r="AD45" s="248"/>
      <c r="AE45" s="246"/>
      <c r="AF45" s="247"/>
      <c r="AG45" s="247"/>
      <c r="AH45" s="248"/>
      <c r="AI45" s="246"/>
      <c r="AJ45" s="247"/>
      <c r="AK45" s="247"/>
      <c r="AL45" s="248"/>
      <c r="AM45" s="250"/>
      <c r="AN45" s="250"/>
      <c r="AO45" s="250"/>
      <c r="AP45" s="250"/>
      <c r="AQ45" s="591"/>
      <c r="AR45" s="200"/>
      <c r="AS45" s="133" t="s">
        <v>236</v>
      </c>
      <c r="AT45" s="134"/>
      <c r="AU45" s="199"/>
      <c r="AV45" s="199"/>
      <c r="AW45" s="399" t="s">
        <v>181</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5" t="s">
        <v>12</v>
      </c>
      <c r="Z46" s="535"/>
      <c r="AA46" s="536"/>
      <c r="AB46" s="465"/>
      <c r="AC46" s="465"/>
      <c r="AD46" s="465"/>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9" t="s">
        <v>54</v>
      </c>
      <c r="Z47" s="420"/>
      <c r="AA47" s="421"/>
      <c r="AB47" s="527"/>
      <c r="AC47" s="527"/>
      <c r="AD47" s="527"/>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9" t="s">
        <v>13</v>
      </c>
      <c r="Z48" s="420"/>
      <c r="AA48" s="421"/>
      <c r="AB48" s="560" t="s">
        <v>182</v>
      </c>
      <c r="AC48" s="560"/>
      <c r="AD48" s="560"/>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ht="23.25" hidden="1" customHeight="1" x14ac:dyDescent="0.15">
      <c r="A49" s="225" t="s">
        <v>386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1" t="s">
        <v>353</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3" t="s">
        <v>398</v>
      </c>
      <c r="AF51" s="244"/>
      <c r="AG51" s="244"/>
      <c r="AH51" s="245"/>
      <c r="AI51" s="243" t="s">
        <v>396</v>
      </c>
      <c r="AJ51" s="244"/>
      <c r="AK51" s="244"/>
      <c r="AL51" s="245"/>
      <c r="AM51" s="249" t="s">
        <v>425</v>
      </c>
      <c r="AN51" s="249"/>
      <c r="AO51" s="249"/>
      <c r="AP51" s="249"/>
      <c r="AQ51" s="151" t="s">
        <v>235</v>
      </c>
      <c r="AR51" s="152"/>
      <c r="AS51" s="152"/>
      <c r="AT51" s="153"/>
      <c r="AU51" s="925" t="s">
        <v>134</v>
      </c>
      <c r="AV51" s="925"/>
      <c r="AW51" s="925"/>
      <c r="AX51" s="926"/>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6"/>
      <c r="AC52" s="247"/>
      <c r="AD52" s="248"/>
      <c r="AE52" s="246"/>
      <c r="AF52" s="247"/>
      <c r="AG52" s="247"/>
      <c r="AH52" s="248"/>
      <c r="AI52" s="246"/>
      <c r="AJ52" s="247"/>
      <c r="AK52" s="247"/>
      <c r="AL52" s="248"/>
      <c r="AM52" s="250"/>
      <c r="AN52" s="250"/>
      <c r="AO52" s="250"/>
      <c r="AP52" s="250"/>
      <c r="AQ52" s="591"/>
      <c r="AR52" s="200"/>
      <c r="AS52" s="133" t="s">
        <v>236</v>
      </c>
      <c r="AT52" s="134"/>
      <c r="AU52" s="199"/>
      <c r="AV52" s="199"/>
      <c r="AW52" s="399" t="s">
        <v>181</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5" t="s">
        <v>12</v>
      </c>
      <c r="Z53" s="535"/>
      <c r="AA53" s="536"/>
      <c r="AB53" s="465"/>
      <c r="AC53" s="465"/>
      <c r="AD53" s="465"/>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9" t="s">
        <v>54</v>
      </c>
      <c r="Z54" s="420"/>
      <c r="AA54" s="421"/>
      <c r="AB54" s="527"/>
      <c r="AC54" s="527"/>
      <c r="AD54" s="527"/>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9" t="s">
        <v>13</v>
      </c>
      <c r="Z55" s="420"/>
      <c r="AA55" s="421"/>
      <c r="AB55" s="595" t="s">
        <v>14</v>
      </c>
      <c r="AC55" s="595"/>
      <c r="AD55" s="595"/>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ht="23.25" hidden="1" customHeight="1" x14ac:dyDescent="0.15">
      <c r="A56" s="225" t="s">
        <v>386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1" t="s">
        <v>353</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3" t="s">
        <v>398</v>
      </c>
      <c r="AF58" s="244"/>
      <c r="AG58" s="244"/>
      <c r="AH58" s="245"/>
      <c r="AI58" s="243" t="s">
        <v>396</v>
      </c>
      <c r="AJ58" s="244"/>
      <c r="AK58" s="244"/>
      <c r="AL58" s="245"/>
      <c r="AM58" s="249" t="s">
        <v>425</v>
      </c>
      <c r="AN58" s="249"/>
      <c r="AO58" s="249"/>
      <c r="AP58" s="249"/>
      <c r="AQ58" s="151" t="s">
        <v>235</v>
      </c>
      <c r="AR58" s="152"/>
      <c r="AS58" s="152"/>
      <c r="AT58" s="153"/>
      <c r="AU58" s="925" t="s">
        <v>134</v>
      </c>
      <c r="AV58" s="925"/>
      <c r="AW58" s="925"/>
      <c r="AX58" s="926"/>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6"/>
      <c r="AC59" s="247"/>
      <c r="AD59" s="248"/>
      <c r="AE59" s="246"/>
      <c r="AF59" s="247"/>
      <c r="AG59" s="247"/>
      <c r="AH59" s="248"/>
      <c r="AI59" s="246"/>
      <c r="AJ59" s="247"/>
      <c r="AK59" s="247"/>
      <c r="AL59" s="248"/>
      <c r="AM59" s="250"/>
      <c r="AN59" s="250"/>
      <c r="AO59" s="250"/>
      <c r="AP59" s="250"/>
      <c r="AQ59" s="591"/>
      <c r="AR59" s="200"/>
      <c r="AS59" s="133" t="s">
        <v>236</v>
      </c>
      <c r="AT59" s="134"/>
      <c r="AU59" s="199"/>
      <c r="AV59" s="199"/>
      <c r="AW59" s="399" t="s">
        <v>181</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5" t="s">
        <v>12</v>
      </c>
      <c r="Z60" s="535"/>
      <c r="AA60" s="536"/>
      <c r="AB60" s="465"/>
      <c r="AC60" s="465"/>
      <c r="AD60" s="465"/>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9" t="s">
        <v>54</v>
      </c>
      <c r="Z61" s="420"/>
      <c r="AA61" s="421"/>
      <c r="AB61" s="527"/>
      <c r="AC61" s="527"/>
      <c r="AD61" s="527"/>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9" t="s">
        <v>13</v>
      </c>
      <c r="Z62" s="420"/>
      <c r="AA62" s="421"/>
      <c r="AB62" s="560" t="s">
        <v>14</v>
      </c>
      <c r="AC62" s="560"/>
      <c r="AD62" s="560"/>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ht="23.25" hidden="1" customHeight="1" x14ac:dyDescent="0.15">
      <c r="A63" s="225" t="s">
        <v>386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6" t="s">
        <v>354</v>
      </c>
      <c r="B65" s="487"/>
      <c r="C65" s="487"/>
      <c r="D65" s="487"/>
      <c r="E65" s="487"/>
      <c r="F65" s="488"/>
      <c r="G65" s="489"/>
      <c r="H65" s="238" t="s">
        <v>146</v>
      </c>
      <c r="I65" s="238"/>
      <c r="J65" s="238"/>
      <c r="K65" s="238"/>
      <c r="L65" s="238"/>
      <c r="M65" s="238"/>
      <c r="N65" s="238"/>
      <c r="O65" s="239"/>
      <c r="P65" s="237" t="s">
        <v>59</v>
      </c>
      <c r="Q65" s="238"/>
      <c r="R65" s="238"/>
      <c r="S65" s="238"/>
      <c r="T65" s="238"/>
      <c r="U65" s="238"/>
      <c r="V65" s="239"/>
      <c r="W65" s="491" t="s">
        <v>349</v>
      </c>
      <c r="X65" s="492"/>
      <c r="Y65" s="495"/>
      <c r="Z65" s="495"/>
      <c r="AA65" s="496"/>
      <c r="AB65" s="237" t="s">
        <v>11</v>
      </c>
      <c r="AC65" s="238"/>
      <c r="AD65" s="239"/>
      <c r="AE65" s="243" t="s">
        <v>398</v>
      </c>
      <c r="AF65" s="244"/>
      <c r="AG65" s="244"/>
      <c r="AH65" s="245"/>
      <c r="AI65" s="243" t="s">
        <v>396</v>
      </c>
      <c r="AJ65" s="244"/>
      <c r="AK65" s="244"/>
      <c r="AL65" s="245"/>
      <c r="AM65" s="249" t="s">
        <v>425</v>
      </c>
      <c r="AN65" s="249"/>
      <c r="AO65" s="249"/>
      <c r="AP65" s="249"/>
      <c r="AQ65" s="237" t="s">
        <v>235</v>
      </c>
      <c r="AR65" s="238"/>
      <c r="AS65" s="238"/>
      <c r="AT65" s="239"/>
      <c r="AU65" s="251" t="s">
        <v>134</v>
      </c>
      <c r="AV65" s="251"/>
      <c r="AW65" s="251"/>
      <c r="AX65" s="252"/>
    </row>
    <row r="66" spans="1:50" ht="18.75" hidden="1" customHeight="1" x14ac:dyDescent="0.15">
      <c r="A66" s="479"/>
      <c r="B66" s="480"/>
      <c r="C66" s="480"/>
      <c r="D66" s="480"/>
      <c r="E66" s="480"/>
      <c r="F66" s="481"/>
      <c r="G66" s="490"/>
      <c r="H66" s="241"/>
      <c r="I66" s="241"/>
      <c r="J66" s="241"/>
      <c r="K66" s="241"/>
      <c r="L66" s="241"/>
      <c r="M66" s="241"/>
      <c r="N66" s="241"/>
      <c r="O66" s="242"/>
      <c r="P66" s="240"/>
      <c r="Q66" s="241"/>
      <c r="R66" s="241"/>
      <c r="S66" s="241"/>
      <c r="T66" s="241"/>
      <c r="U66" s="241"/>
      <c r="V66" s="242"/>
      <c r="W66" s="493"/>
      <c r="X66" s="494"/>
      <c r="Y66" s="497"/>
      <c r="Z66" s="497"/>
      <c r="AA66" s="498"/>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79"/>
      <c r="B67" s="480"/>
      <c r="C67" s="480"/>
      <c r="D67" s="480"/>
      <c r="E67" s="480"/>
      <c r="F67" s="481"/>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376</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9"/>
      <c r="B68" s="480"/>
      <c r="C68" s="480"/>
      <c r="D68" s="480"/>
      <c r="E68" s="480"/>
      <c r="F68" s="481"/>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376</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9"/>
      <c r="B69" s="480"/>
      <c r="C69" s="480"/>
      <c r="D69" s="480"/>
      <c r="E69" s="480"/>
      <c r="F69" s="481"/>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377</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9" t="s">
        <v>359</v>
      </c>
      <c r="B70" s="480"/>
      <c r="C70" s="480"/>
      <c r="D70" s="480"/>
      <c r="E70" s="480"/>
      <c r="F70" s="481"/>
      <c r="G70" s="255" t="s">
        <v>238</v>
      </c>
      <c r="H70" s="306"/>
      <c r="I70" s="306"/>
      <c r="J70" s="306"/>
      <c r="K70" s="306"/>
      <c r="L70" s="306"/>
      <c r="M70" s="306"/>
      <c r="N70" s="306"/>
      <c r="O70" s="306"/>
      <c r="P70" s="306"/>
      <c r="Q70" s="306"/>
      <c r="R70" s="306"/>
      <c r="S70" s="306"/>
      <c r="T70" s="306"/>
      <c r="U70" s="306"/>
      <c r="V70" s="306"/>
      <c r="W70" s="309" t="s">
        <v>375</v>
      </c>
      <c r="X70" s="310"/>
      <c r="Y70" s="269" t="s">
        <v>12</v>
      </c>
      <c r="Z70" s="269"/>
      <c r="AA70" s="270"/>
      <c r="AB70" s="271" t="s">
        <v>376</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9"/>
      <c r="B71" s="480"/>
      <c r="C71" s="480"/>
      <c r="D71" s="480"/>
      <c r="E71" s="480"/>
      <c r="F71" s="481"/>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376</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2"/>
      <c r="B72" s="483"/>
      <c r="C72" s="483"/>
      <c r="D72" s="483"/>
      <c r="E72" s="483"/>
      <c r="F72" s="484"/>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377</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0" t="s">
        <v>354</v>
      </c>
      <c r="B73" s="511"/>
      <c r="C73" s="511"/>
      <c r="D73" s="511"/>
      <c r="E73" s="511"/>
      <c r="F73" s="512"/>
      <c r="G73" s="583"/>
      <c r="H73" s="130" t="s">
        <v>146</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3" t="s">
        <v>398</v>
      </c>
      <c r="AF73" s="244"/>
      <c r="AG73" s="244"/>
      <c r="AH73" s="245"/>
      <c r="AI73" s="243" t="s">
        <v>396</v>
      </c>
      <c r="AJ73" s="244"/>
      <c r="AK73" s="244"/>
      <c r="AL73" s="245"/>
      <c r="AM73" s="249" t="s">
        <v>425</v>
      </c>
      <c r="AN73" s="249"/>
      <c r="AO73" s="249"/>
      <c r="AP73" s="249"/>
      <c r="AQ73" s="159" t="s">
        <v>235</v>
      </c>
      <c r="AR73" s="130"/>
      <c r="AS73" s="130"/>
      <c r="AT73" s="131"/>
      <c r="AU73" s="135" t="s">
        <v>134</v>
      </c>
      <c r="AV73" s="136"/>
      <c r="AW73" s="136"/>
      <c r="AX73" s="137"/>
    </row>
    <row r="74" spans="1:50" ht="18.75" hidden="1" customHeight="1" x14ac:dyDescent="0.15">
      <c r="A74" s="513"/>
      <c r="B74" s="514"/>
      <c r="C74" s="514"/>
      <c r="D74" s="514"/>
      <c r="E74" s="514"/>
      <c r="F74" s="515"/>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1"/>
      <c r="AR74" s="200"/>
      <c r="AS74" s="133" t="s">
        <v>236</v>
      </c>
      <c r="AT74" s="134"/>
      <c r="AU74" s="591"/>
      <c r="AV74" s="200"/>
      <c r="AW74" s="133" t="s">
        <v>181</v>
      </c>
      <c r="AX74" s="195"/>
    </row>
    <row r="75" spans="1:50" ht="23.25" hidden="1" customHeight="1" x14ac:dyDescent="0.15">
      <c r="A75" s="513"/>
      <c r="B75" s="514"/>
      <c r="C75" s="514"/>
      <c r="D75" s="514"/>
      <c r="E75" s="514"/>
      <c r="F75" s="515"/>
      <c r="G75" s="610"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8"/>
      <c r="AV75" s="218"/>
      <c r="AW75" s="218"/>
      <c r="AX75" s="220"/>
    </row>
    <row r="76" spans="1:50" ht="23.25" hidden="1" customHeight="1" x14ac:dyDescent="0.15">
      <c r="A76" s="513"/>
      <c r="B76" s="514"/>
      <c r="C76" s="514"/>
      <c r="D76" s="514"/>
      <c r="E76" s="514"/>
      <c r="F76" s="515"/>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8"/>
      <c r="AV76" s="218"/>
      <c r="AW76" s="218"/>
      <c r="AX76" s="220"/>
    </row>
    <row r="77" spans="1:50" ht="23.25" hidden="1" customHeight="1" x14ac:dyDescent="0.15">
      <c r="A77" s="513"/>
      <c r="B77" s="514"/>
      <c r="C77" s="514"/>
      <c r="D77" s="514"/>
      <c r="E77" s="514"/>
      <c r="F77" s="515"/>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1"/>
      <c r="AF77" s="892"/>
      <c r="AG77" s="892"/>
      <c r="AH77" s="892"/>
      <c r="AI77" s="891"/>
      <c r="AJ77" s="892"/>
      <c r="AK77" s="892"/>
      <c r="AL77" s="892"/>
      <c r="AM77" s="891"/>
      <c r="AN77" s="892"/>
      <c r="AO77" s="892"/>
      <c r="AP77" s="892"/>
      <c r="AQ77" s="341"/>
      <c r="AR77" s="207"/>
      <c r="AS77" s="207"/>
      <c r="AT77" s="342"/>
      <c r="AU77" s="218"/>
      <c r="AV77" s="218"/>
      <c r="AW77" s="218"/>
      <c r="AX77" s="220"/>
    </row>
    <row r="78" spans="1:50" ht="69.75" hidden="1" customHeight="1" x14ac:dyDescent="0.15">
      <c r="A78" s="335" t="s">
        <v>389</v>
      </c>
      <c r="B78" s="336"/>
      <c r="C78" s="336"/>
      <c r="D78" s="336"/>
      <c r="E78" s="333" t="s">
        <v>332</v>
      </c>
      <c r="F78" s="334"/>
      <c r="G78" s="56" t="s">
        <v>238</v>
      </c>
      <c r="H78" s="588"/>
      <c r="I78" s="589"/>
      <c r="J78" s="589"/>
      <c r="K78" s="589"/>
      <c r="L78" s="589"/>
      <c r="M78" s="589"/>
      <c r="N78" s="589"/>
      <c r="O78" s="590"/>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7" t="s">
        <v>348</v>
      </c>
      <c r="AP79" s="278"/>
      <c r="AQ79" s="278"/>
      <c r="AR79" s="80" t="s">
        <v>346</v>
      </c>
      <c r="AS79" s="277"/>
      <c r="AT79" s="278"/>
      <c r="AU79" s="278"/>
      <c r="AV79" s="278"/>
      <c r="AW79" s="278"/>
      <c r="AX79" s="981"/>
    </row>
    <row r="80" spans="1:50" ht="18.75" customHeight="1" x14ac:dyDescent="0.15">
      <c r="A80" s="865" t="s">
        <v>147</v>
      </c>
      <c r="B80" s="528" t="s">
        <v>345</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437</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customHeight="1" x14ac:dyDescent="0.15">
      <c r="A81" s="866"/>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50.1" customHeight="1" x14ac:dyDescent="0.15">
      <c r="A82" s="866"/>
      <c r="B82" s="531"/>
      <c r="C82" s="432"/>
      <c r="D82" s="432"/>
      <c r="E82" s="432"/>
      <c r="F82" s="433"/>
      <c r="G82" s="677" t="s">
        <v>588</v>
      </c>
      <c r="H82" s="677"/>
      <c r="I82" s="677"/>
      <c r="J82" s="677"/>
      <c r="K82" s="677"/>
      <c r="L82" s="677"/>
      <c r="M82" s="677"/>
      <c r="N82" s="677"/>
      <c r="O82" s="677"/>
      <c r="P82" s="677"/>
      <c r="Q82" s="677"/>
      <c r="R82" s="677"/>
      <c r="S82" s="677"/>
      <c r="T82" s="677"/>
      <c r="U82" s="677"/>
      <c r="V82" s="677"/>
      <c r="W82" s="677"/>
      <c r="X82" s="677"/>
      <c r="Y82" s="677"/>
      <c r="Z82" s="677"/>
      <c r="AA82" s="678"/>
      <c r="AB82" s="885" t="s">
        <v>589</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50.1" customHeight="1" x14ac:dyDescent="0.15">
      <c r="A83" s="866"/>
      <c r="B83" s="531"/>
      <c r="C83" s="432"/>
      <c r="D83" s="432"/>
      <c r="E83" s="432"/>
      <c r="F83" s="433"/>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50.1" customHeight="1" x14ac:dyDescent="0.15">
      <c r="A84" s="866"/>
      <c r="B84" s="532"/>
      <c r="C84" s="533"/>
      <c r="D84" s="533"/>
      <c r="E84" s="533"/>
      <c r="F84" s="534"/>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customHeight="1" x14ac:dyDescent="0.15">
      <c r="A85" s="866"/>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243" t="s">
        <v>11</v>
      </c>
      <c r="AC85" s="244"/>
      <c r="AD85" s="245"/>
      <c r="AE85" s="243" t="s">
        <v>398</v>
      </c>
      <c r="AF85" s="244"/>
      <c r="AG85" s="244"/>
      <c r="AH85" s="245"/>
      <c r="AI85" s="243" t="s">
        <v>396</v>
      </c>
      <c r="AJ85" s="244"/>
      <c r="AK85" s="244"/>
      <c r="AL85" s="245"/>
      <c r="AM85" s="249" t="s">
        <v>425</v>
      </c>
      <c r="AN85" s="249"/>
      <c r="AO85" s="249"/>
      <c r="AP85" s="249"/>
      <c r="AQ85" s="159" t="s">
        <v>235</v>
      </c>
      <c r="AR85" s="130"/>
      <c r="AS85" s="130"/>
      <c r="AT85" s="131"/>
      <c r="AU85" s="537" t="s">
        <v>134</v>
      </c>
      <c r="AV85" s="537"/>
      <c r="AW85" s="537"/>
      <c r="AX85" s="538"/>
      <c r="AY85" s="10"/>
      <c r="AZ85" s="10"/>
      <c r="BA85" s="10"/>
      <c r="BB85" s="10"/>
      <c r="BC85" s="10"/>
    </row>
    <row r="86" spans="1:60" ht="18.75" customHeight="1" x14ac:dyDescent="0.15">
      <c r="A86" s="866"/>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4"/>
      <c r="Z86" s="165"/>
      <c r="AA86" s="166"/>
      <c r="AB86" s="246"/>
      <c r="AC86" s="247"/>
      <c r="AD86" s="248"/>
      <c r="AE86" s="246"/>
      <c r="AF86" s="247"/>
      <c r="AG86" s="247"/>
      <c r="AH86" s="248"/>
      <c r="AI86" s="246"/>
      <c r="AJ86" s="247"/>
      <c r="AK86" s="247"/>
      <c r="AL86" s="248"/>
      <c r="AM86" s="250"/>
      <c r="AN86" s="250"/>
      <c r="AO86" s="250"/>
      <c r="AP86" s="250"/>
      <c r="AQ86" s="198" t="s">
        <v>625</v>
      </c>
      <c r="AR86" s="199"/>
      <c r="AS86" s="133" t="s">
        <v>236</v>
      </c>
      <c r="AT86" s="134"/>
      <c r="AU86" s="199" t="s">
        <v>625</v>
      </c>
      <c r="AV86" s="199"/>
      <c r="AW86" s="399" t="s">
        <v>181</v>
      </c>
      <c r="AX86" s="400"/>
      <c r="AY86" s="10"/>
      <c r="AZ86" s="10"/>
      <c r="BA86" s="10"/>
      <c r="BB86" s="10"/>
      <c r="BC86" s="10"/>
      <c r="BD86" s="10"/>
      <c r="BE86" s="10"/>
      <c r="BF86" s="10"/>
      <c r="BG86" s="10"/>
      <c r="BH86" s="10"/>
    </row>
    <row r="87" spans="1:60" ht="23.25" customHeight="1" x14ac:dyDescent="0.15">
      <c r="A87" s="866"/>
      <c r="B87" s="432"/>
      <c r="C87" s="432"/>
      <c r="D87" s="432"/>
      <c r="E87" s="432"/>
      <c r="F87" s="433"/>
      <c r="G87" s="104" t="s">
        <v>590</v>
      </c>
      <c r="H87" s="105"/>
      <c r="I87" s="105"/>
      <c r="J87" s="105"/>
      <c r="K87" s="105"/>
      <c r="L87" s="105"/>
      <c r="M87" s="105"/>
      <c r="N87" s="105"/>
      <c r="O87" s="106"/>
      <c r="P87" s="105" t="s">
        <v>591</v>
      </c>
      <c r="Q87" s="518"/>
      <c r="R87" s="518"/>
      <c r="S87" s="518"/>
      <c r="T87" s="518"/>
      <c r="U87" s="518"/>
      <c r="V87" s="518"/>
      <c r="W87" s="518"/>
      <c r="X87" s="519"/>
      <c r="Y87" s="562" t="s">
        <v>62</v>
      </c>
      <c r="Z87" s="563"/>
      <c r="AA87" s="564"/>
      <c r="AB87" s="465" t="s">
        <v>592</v>
      </c>
      <c r="AC87" s="465"/>
      <c r="AD87" s="465"/>
      <c r="AE87" s="217">
        <v>8</v>
      </c>
      <c r="AF87" s="218"/>
      <c r="AG87" s="218"/>
      <c r="AH87" s="218"/>
      <c r="AI87" s="217">
        <v>5</v>
      </c>
      <c r="AJ87" s="218"/>
      <c r="AK87" s="218"/>
      <c r="AL87" s="218"/>
      <c r="AM87" s="217" t="s">
        <v>610</v>
      </c>
      <c r="AN87" s="218"/>
      <c r="AO87" s="218"/>
      <c r="AP87" s="218"/>
      <c r="AQ87" s="341" t="s">
        <v>570</v>
      </c>
      <c r="AR87" s="207"/>
      <c r="AS87" s="207"/>
      <c r="AT87" s="342"/>
      <c r="AU87" s="218" t="s">
        <v>570</v>
      </c>
      <c r="AV87" s="218"/>
      <c r="AW87" s="218"/>
      <c r="AX87" s="220"/>
    </row>
    <row r="88" spans="1:60" ht="23.25" customHeight="1" x14ac:dyDescent="0.15">
      <c r="A88" s="866"/>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7" t="s">
        <v>592</v>
      </c>
      <c r="AC88" s="527"/>
      <c r="AD88" s="527"/>
      <c r="AE88" s="217">
        <v>4</v>
      </c>
      <c r="AF88" s="218"/>
      <c r="AG88" s="218"/>
      <c r="AH88" s="218"/>
      <c r="AI88" s="217">
        <v>4</v>
      </c>
      <c r="AJ88" s="218"/>
      <c r="AK88" s="218"/>
      <c r="AL88" s="218"/>
      <c r="AM88" s="217" t="s">
        <v>610</v>
      </c>
      <c r="AN88" s="218"/>
      <c r="AO88" s="218"/>
      <c r="AP88" s="218"/>
      <c r="AQ88" s="341" t="s">
        <v>570</v>
      </c>
      <c r="AR88" s="207"/>
      <c r="AS88" s="207"/>
      <c r="AT88" s="342"/>
      <c r="AU88" s="218" t="s">
        <v>570</v>
      </c>
      <c r="AV88" s="218"/>
      <c r="AW88" s="218"/>
      <c r="AX88" s="220"/>
      <c r="AY88" s="10"/>
      <c r="AZ88" s="10"/>
      <c r="BA88" s="10"/>
      <c r="BB88" s="10"/>
      <c r="BC88" s="10"/>
    </row>
    <row r="89" spans="1:60" ht="23.25" customHeight="1" thickBot="1" x14ac:dyDescent="0.2">
      <c r="A89" s="866"/>
      <c r="B89" s="533"/>
      <c r="C89" s="533"/>
      <c r="D89" s="533"/>
      <c r="E89" s="533"/>
      <c r="F89" s="534"/>
      <c r="G89" s="110"/>
      <c r="H89" s="111"/>
      <c r="I89" s="111"/>
      <c r="J89" s="111"/>
      <c r="K89" s="111"/>
      <c r="L89" s="111"/>
      <c r="M89" s="111"/>
      <c r="N89" s="111"/>
      <c r="O89" s="112"/>
      <c r="P89" s="176"/>
      <c r="Q89" s="176"/>
      <c r="R89" s="176"/>
      <c r="S89" s="176"/>
      <c r="T89" s="176"/>
      <c r="U89" s="176"/>
      <c r="V89" s="176"/>
      <c r="W89" s="176"/>
      <c r="X89" s="561"/>
      <c r="Y89" s="462" t="s">
        <v>13</v>
      </c>
      <c r="Z89" s="463"/>
      <c r="AA89" s="464"/>
      <c r="AB89" s="595" t="s">
        <v>14</v>
      </c>
      <c r="AC89" s="595"/>
      <c r="AD89" s="595"/>
      <c r="AE89" s="217">
        <v>200</v>
      </c>
      <c r="AF89" s="218"/>
      <c r="AG89" s="218"/>
      <c r="AH89" s="218"/>
      <c r="AI89" s="217">
        <v>125</v>
      </c>
      <c r="AJ89" s="218"/>
      <c r="AK89" s="218"/>
      <c r="AL89" s="218"/>
      <c r="AM89" s="217" t="s">
        <v>610</v>
      </c>
      <c r="AN89" s="218"/>
      <c r="AO89" s="218"/>
      <c r="AP89" s="218"/>
      <c r="AQ89" s="341" t="s">
        <v>570</v>
      </c>
      <c r="AR89" s="207"/>
      <c r="AS89" s="207"/>
      <c r="AT89" s="342"/>
      <c r="AU89" s="218" t="s">
        <v>570</v>
      </c>
      <c r="AV89" s="218"/>
      <c r="AW89" s="218"/>
      <c r="AX89" s="220"/>
      <c r="AY89" s="10"/>
      <c r="AZ89" s="10"/>
      <c r="BA89" s="10"/>
      <c r="BB89" s="10"/>
      <c r="BC89" s="10"/>
      <c r="BD89" s="10"/>
      <c r="BE89" s="10"/>
      <c r="BF89" s="10"/>
      <c r="BG89" s="10"/>
      <c r="BH89" s="10"/>
    </row>
    <row r="90" spans="1:60" ht="18.75" hidden="1" customHeight="1" x14ac:dyDescent="0.15">
      <c r="A90" s="866"/>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243" t="s">
        <v>11</v>
      </c>
      <c r="AC90" s="244"/>
      <c r="AD90" s="245"/>
      <c r="AE90" s="243" t="s">
        <v>398</v>
      </c>
      <c r="AF90" s="244"/>
      <c r="AG90" s="244"/>
      <c r="AH90" s="245"/>
      <c r="AI90" s="243" t="s">
        <v>396</v>
      </c>
      <c r="AJ90" s="244"/>
      <c r="AK90" s="244"/>
      <c r="AL90" s="245"/>
      <c r="AM90" s="249" t="s">
        <v>425</v>
      </c>
      <c r="AN90" s="249"/>
      <c r="AO90" s="249"/>
      <c r="AP90" s="249"/>
      <c r="AQ90" s="159" t="s">
        <v>235</v>
      </c>
      <c r="AR90" s="130"/>
      <c r="AS90" s="130"/>
      <c r="AT90" s="131"/>
      <c r="AU90" s="537" t="s">
        <v>134</v>
      </c>
      <c r="AV90" s="537"/>
      <c r="AW90" s="537"/>
      <c r="AX90" s="538"/>
    </row>
    <row r="91" spans="1:60" ht="18.75" hidden="1" customHeight="1" x14ac:dyDescent="0.15">
      <c r="A91" s="866"/>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399" t="s">
        <v>181</v>
      </c>
      <c r="AX91" s="400"/>
      <c r="AY91" s="10"/>
      <c r="AZ91" s="10"/>
      <c r="BA91" s="10"/>
      <c r="BB91" s="10"/>
      <c r="BC91" s="10"/>
    </row>
    <row r="92" spans="1:60" ht="23.25" hidden="1" customHeight="1" x14ac:dyDescent="0.15">
      <c r="A92" s="866"/>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2" t="s">
        <v>62</v>
      </c>
      <c r="Z92" s="563"/>
      <c r="AA92" s="564"/>
      <c r="AB92" s="465"/>
      <c r="AC92" s="465"/>
      <c r="AD92" s="465"/>
      <c r="AE92" s="217"/>
      <c r="AF92" s="218"/>
      <c r="AG92" s="218"/>
      <c r="AH92" s="218"/>
      <c r="AI92" s="217"/>
      <c r="AJ92" s="218"/>
      <c r="AK92" s="218"/>
      <c r="AL92" s="218"/>
      <c r="AM92" s="217"/>
      <c r="AN92" s="218"/>
      <c r="AO92" s="218"/>
      <c r="AP92" s="218"/>
      <c r="AQ92" s="341"/>
      <c r="AR92" s="207"/>
      <c r="AS92" s="207"/>
      <c r="AT92" s="342"/>
      <c r="AU92" s="218"/>
      <c r="AV92" s="218"/>
      <c r="AW92" s="218"/>
      <c r="AX92" s="220"/>
      <c r="AY92" s="10"/>
      <c r="AZ92" s="10"/>
      <c r="BA92" s="10"/>
      <c r="BB92" s="10"/>
      <c r="BC92" s="10"/>
      <c r="BD92" s="10"/>
      <c r="BE92" s="10"/>
      <c r="BF92" s="10"/>
      <c r="BG92" s="10"/>
      <c r="BH92" s="10"/>
    </row>
    <row r="93" spans="1:60" ht="23.25" hidden="1" customHeight="1" x14ac:dyDescent="0.15">
      <c r="A93" s="866"/>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7"/>
      <c r="AF93" s="218"/>
      <c r="AG93" s="218"/>
      <c r="AH93" s="218"/>
      <c r="AI93" s="217"/>
      <c r="AJ93" s="218"/>
      <c r="AK93" s="218"/>
      <c r="AL93" s="218"/>
      <c r="AM93" s="217"/>
      <c r="AN93" s="218"/>
      <c r="AO93" s="218"/>
      <c r="AP93" s="218"/>
      <c r="AQ93" s="341"/>
      <c r="AR93" s="207"/>
      <c r="AS93" s="207"/>
      <c r="AT93" s="342"/>
      <c r="AU93" s="218"/>
      <c r="AV93" s="218"/>
      <c r="AW93" s="218"/>
      <c r="AX93" s="220"/>
    </row>
    <row r="94" spans="1:60" ht="23.25" hidden="1" customHeight="1" x14ac:dyDescent="0.15">
      <c r="A94" s="866"/>
      <c r="B94" s="533"/>
      <c r="C94" s="533"/>
      <c r="D94" s="533"/>
      <c r="E94" s="533"/>
      <c r="F94" s="534"/>
      <c r="G94" s="110"/>
      <c r="H94" s="111"/>
      <c r="I94" s="111"/>
      <c r="J94" s="111"/>
      <c r="K94" s="111"/>
      <c r="L94" s="111"/>
      <c r="M94" s="111"/>
      <c r="N94" s="111"/>
      <c r="O94" s="112"/>
      <c r="P94" s="176"/>
      <c r="Q94" s="176"/>
      <c r="R94" s="176"/>
      <c r="S94" s="176"/>
      <c r="T94" s="176"/>
      <c r="U94" s="176"/>
      <c r="V94" s="176"/>
      <c r="W94" s="176"/>
      <c r="X94" s="561"/>
      <c r="Y94" s="462" t="s">
        <v>13</v>
      </c>
      <c r="Z94" s="463"/>
      <c r="AA94" s="464"/>
      <c r="AB94" s="595" t="s">
        <v>14</v>
      </c>
      <c r="AC94" s="595"/>
      <c r="AD94" s="595"/>
      <c r="AE94" s="217"/>
      <c r="AF94" s="218"/>
      <c r="AG94" s="218"/>
      <c r="AH94" s="218"/>
      <c r="AI94" s="217"/>
      <c r="AJ94" s="218"/>
      <c r="AK94" s="218"/>
      <c r="AL94" s="218"/>
      <c r="AM94" s="217"/>
      <c r="AN94" s="218"/>
      <c r="AO94" s="218"/>
      <c r="AP94" s="218"/>
      <c r="AQ94" s="341"/>
      <c r="AR94" s="207"/>
      <c r="AS94" s="207"/>
      <c r="AT94" s="342"/>
      <c r="AU94" s="218"/>
      <c r="AV94" s="218"/>
      <c r="AW94" s="218"/>
      <c r="AX94" s="220"/>
      <c r="AY94" s="10"/>
      <c r="AZ94" s="10"/>
      <c r="BA94" s="10"/>
      <c r="BB94" s="10"/>
      <c r="BC94" s="10"/>
    </row>
    <row r="95" spans="1:60" ht="18.75" hidden="1" customHeight="1" x14ac:dyDescent="0.15">
      <c r="A95" s="866"/>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243" t="s">
        <v>11</v>
      </c>
      <c r="AC95" s="244"/>
      <c r="AD95" s="245"/>
      <c r="AE95" s="243" t="s">
        <v>398</v>
      </c>
      <c r="AF95" s="244"/>
      <c r="AG95" s="244"/>
      <c r="AH95" s="245"/>
      <c r="AI95" s="243" t="s">
        <v>396</v>
      </c>
      <c r="AJ95" s="244"/>
      <c r="AK95" s="244"/>
      <c r="AL95" s="245"/>
      <c r="AM95" s="249" t="s">
        <v>425</v>
      </c>
      <c r="AN95" s="249"/>
      <c r="AO95" s="249"/>
      <c r="AP95" s="249"/>
      <c r="AQ95" s="159" t="s">
        <v>235</v>
      </c>
      <c r="AR95" s="130"/>
      <c r="AS95" s="130"/>
      <c r="AT95" s="131"/>
      <c r="AU95" s="537" t="s">
        <v>134</v>
      </c>
      <c r="AV95" s="537"/>
      <c r="AW95" s="537"/>
      <c r="AX95" s="538"/>
      <c r="AY95" s="10"/>
      <c r="AZ95" s="10"/>
      <c r="BA95" s="10"/>
      <c r="BB95" s="10"/>
      <c r="BC95" s="10"/>
      <c r="BD95" s="10"/>
      <c r="BE95" s="10"/>
      <c r="BF95" s="10"/>
      <c r="BG95" s="10"/>
      <c r="BH95" s="10"/>
    </row>
    <row r="96" spans="1:60" ht="18.75" hidden="1" customHeight="1" x14ac:dyDescent="0.15">
      <c r="A96" s="866"/>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399" t="s">
        <v>181</v>
      </c>
      <c r="AX96" s="400"/>
    </row>
    <row r="97" spans="1:60" ht="23.25" hidden="1" customHeight="1" x14ac:dyDescent="0.15">
      <c r="A97" s="866"/>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2" t="s">
        <v>62</v>
      </c>
      <c r="Z97" s="563"/>
      <c r="AA97" s="564"/>
      <c r="AB97" s="472"/>
      <c r="AC97" s="473"/>
      <c r="AD97" s="474"/>
      <c r="AE97" s="217"/>
      <c r="AF97" s="218"/>
      <c r="AG97" s="218"/>
      <c r="AH97" s="219"/>
      <c r="AI97" s="217"/>
      <c r="AJ97" s="218"/>
      <c r="AK97" s="218"/>
      <c r="AL97" s="219"/>
      <c r="AM97" s="217"/>
      <c r="AN97" s="218"/>
      <c r="AO97" s="218"/>
      <c r="AP97" s="218"/>
      <c r="AQ97" s="341"/>
      <c r="AR97" s="207"/>
      <c r="AS97" s="207"/>
      <c r="AT97" s="342"/>
      <c r="AU97" s="218"/>
      <c r="AV97" s="218"/>
      <c r="AW97" s="218"/>
      <c r="AX97" s="220"/>
      <c r="AY97" s="10"/>
      <c r="AZ97" s="10"/>
      <c r="BA97" s="10"/>
      <c r="BB97" s="10"/>
      <c r="BC97" s="10"/>
    </row>
    <row r="98" spans="1:60" ht="23.25" hidden="1" customHeight="1" x14ac:dyDescent="0.15">
      <c r="A98" s="866"/>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466"/>
      <c r="AC98" s="467"/>
      <c r="AD98" s="468"/>
      <c r="AE98" s="217"/>
      <c r="AF98" s="218"/>
      <c r="AG98" s="218"/>
      <c r="AH98" s="219"/>
      <c r="AI98" s="217"/>
      <c r="AJ98" s="218"/>
      <c r="AK98" s="218"/>
      <c r="AL98" s="219"/>
      <c r="AM98" s="217"/>
      <c r="AN98" s="218"/>
      <c r="AO98" s="218"/>
      <c r="AP98" s="218"/>
      <c r="AQ98" s="341"/>
      <c r="AR98" s="207"/>
      <c r="AS98" s="207"/>
      <c r="AT98" s="342"/>
      <c r="AU98" s="218"/>
      <c r="AV98" s="218"/>
      <c r="AW98" s="218"/>
      <c r="AX98" s="220"/>
      <c r="AY98" s="10"/>
      <c r="AZ98" s="10"/>
      <c r="BA98" s="10"/>
      <c r="BB98" s="10"/>
      <c r="BC98" s="10"/>
      <c r="BD98" s="10"/>
      <c r="BE98" s="10"/>
      <c r="BF98" s="10"/>
      <c r="BG98" s="10"/>
      <c r="BH98" s="10"/>
    </row>
    <row r="99" spans="1:60" ht="23.25" hidden="1" customHeight="1" thickBot="1" x14ac:dyDescent="0.2">
      <c r="A99" s="867"/>
      <c r="B99" s="434"/>
      <c r="C99" s="434"/>
      <c r="D99" s="434"/>
      <c r="E99" s="434"/>
      <c r="F99" s="435"/>
      <c r="G99" s="581"/>
      <c r="H99" s="215"/>
      <c r="I99" s="215"/>
      <c r="J99" s="215"/>
      <c r="K99" s="215"/>
      <c r="L99" s="215"/>
      <c r="M99" s="215"/>
      <c r="N99" s="215"/>
      <c r="O99" s="582"/>
      <c r="P99" s="522"/>
      <c r="Q99" s="522"/>
      <c r="R99" s="522"/>
      <c r="S99" s="522"/>
      <c r="T99" s="522"/>
      <c r="U99" s="522"/>
      <c r="V99" s="522"/>
      <c r="W99" s="522"/>
      <c r="X99" s="523"/>
      <c r="Y99" s="896" t="s">
        <v>13</v>
      </c>
      <c r="Z99" s="897"/>
      <c r="AA99" s="898"/>
      <c r="AB99" s="893" t="s">
        <v>14</v>
      </c>
      <c r="AC99" s="894"/>
      <c r="AD99" s="895"/>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5"/>
      <c r="Z100" s="856"/>
      <c r="AA100" s="857"/>
      <c r="AB100" s="485" t="s">
        <v>11</v>
      </c>
      <c r="AC100" s="485"/>
      <c r="AD100" s="485"/>
      <c r="AE100" s="543" t="s">
        <v>398</v>
      </c>
      <c r="AF100" s="544"/>
      <c r="AG100" s="544"/>
      <c r="AH100" s="545"/>
      <c r="AI100" s="543" t="s">
        <v>418</v>
      </c>
      <c r="AJ100" s="544"/>
      <c r="AK100" s="544"/>
      <c r="AL100" s="545"/>
      <c r="AM100" s="543" t="s">
        <v>425</v>
      </c>
      <c r="AN100" s="544"/>
      <c r="AO100" s="544"/>
      <c r="AP100" s="545"/>
      <c r="AQ100" s="319" t="s">
        <v>438</v>
      </c>
      <c r="AR100" s="320"/>
      <c r="AS100" s="320"/>
      <c r="AT100" s="321"/>
      <c r="AU100" s="319" t="s">
        <v>439</v>
      </c>
      <c r="AV100" s="320"/>
      <c r="AW100" s="320"/>
      <c r="AX100" s="322"/>
    </row>
    <row r="101" spans="1:60" ht="23.25" customHeight="1" x14ac:dyDescent="0.15">
      <c r="A101" s="426"/>
      <c r="B101" s="427"/>
      <c r="C101" s="427"/>
      <c r="D101" s="427"/>
      <c r="E101" s="427"/>
      <c r="F101" s="428"/>
      <c r="G101" s="105" t="s">
        <v>593</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t="s">
        <v>594</v>
      </c>
      <c r="AC101" s="465"/>
      <c r="AD101" s="465"/>
      <c r="AE101" s="217">
        <v>2</v>
      </c>
      <c r="AF101" s="218"/>
      <c r="AG101" s="218"/>
      <c r="AH101" s="219"/>
      <c r="AI101" s="217">
        <v>2</v>
      </c>
      <c r="AJ101" s="218"/>
      <c r="AK101" s="218"/>
      <c r="AL101" s="219"/>
      <c r="AM101" s="217" t="s">
        <v>570</v>
      </c>
      <c r="AN101" s="218"/>
      <c r="AO101" s="218"/>
      <c r="AP101" s="219"/>
      <c r="AQ101" s="217" t="s">
        <v>570</v>
      </c>
      <c r="AR101" s="218"/>
      <c r="AS101" s="218"/>
      <c r="AT101" s="219"/>
      <c r="AU101" s="217" t="s">
        <v>625</v>
      </c>
      <c r="AV101" s="218"/>
      <c r="AW101" s="218"/>
      <c r="AX101" s="219"/>
    </row>
    <row r="102" spans="1:60" ht="23.25"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594</v>
      </c>
      <c r="AC102" s="465"/>
      <c r="AD102" s="465"/>
      <c r="AE102" s="422">
        <v>2</v>
      </c>
      <c r="AF102" s="422"/>
      <c r="AG102" s="422"/>
      <c r="AH102" s="422"/>
      <c r="AI102" s="422">
        <v>2</v>
      </c>
      <c r="AJ102" s="422"/>
      <c r="AK102" s="422"/>
      <c r="AL102" s="422"/>
      <c r="AM102" s="422" t="s">
        <v>570</v>
      </c>
      <c r="AN102" s="422"/>
      <c r="AO102" s="422"/>
      <c r="AP102" s="422"/>
      <c r="AQ102" s="272" t="s">
        <v>570</v>
      </c>
      <c r="AR102" s="273"/>
      <c r="AS102" s="273"/>
      <c r="AT102" s="318"/>
      <c r="AU102" s="272" t="s">
        <v>625</v>
      </c>
      <c r="AV102" s="273"/>
      <c r="AW102" s="273"/>
      <c r="AX102" s="318"/>
    </row>
    <row r="103" spans="1:60" ht="31.5" hidden="1" customHeight="1" x14ac:dyDescent="0.15">
      <c r="A103" s="423" t="s">
        <v>355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398</v>
      </c>
      <c r="AF103" s="420"/>
      <c r="AG103" s="420"/>
      <c r="AH103" s="421"/>
      <c r="AI103" s="419" t="s">
        <v>396</v>
      </c>
      <c r="AJ103" s="420"/>
      <c r="AK103" s="420"/>
      <c r="AL103" s="421"/>
      <c r="AM103" s="419" t="s">
        <v>425</v>
      </c>
      <c r="AN103" s="420"/>
      <c r="AO103" s="420"/>
      <c r="AP103" s="421"/>
      <c r="AQ103" s="283" t="s">
        <v>438</v>
      </c>
      <c r="AR103" s="284"/>
      <c r="AS103" s="284"/>
      <c r="AT103" s="323"/>
      <c r="AU103" s="283" t="s">
        <v>439</v>
      </c>
      <c r="AV103" s="284"/>
      <c r="AW103" s="284"/>
      <c r="AX103" s="285"/>
    </row>
    <row r="104" spans="1:60" ht="23.25" hidden="1" customHeight="1" x14ac:dyDescent="0.15">
      <c r="A104" s="426"/>
      <c r="B104" s="427"/>
      <c r="C104" s="427"/>
      <c r="D104" s="427"/>
      <c r="E104" s="427"/>
      <c r="F104" s="428"/>
      <c r="G104" s="105"/>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49"/>
      <c r="AC104" s="550"/>
      <c r="AD104" s="551"/>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2"/>
      <c r="AA105" s="553"/>
      <c r="AB105" s="472"/>
      <c r="AC105" s="473"/>
      <c r="AD105" s="474"/>
      <c r="AE105" s="422"/>
      <c r="AF105" s="422"/>
      <c r="AG105" s="422"/>
      <c r="AH105" s="422"/>
      <c r="AI105" s="422"/>
      <c r="AJ105" s="422"/>
      <c r="AK105" s="422"/>
      <c r="AL105" s="422"/>
      <c r="AM105" s="422"/>
      <c r="AN105" s="422"/>
      <c r="AO105" s="422"/>
      <c r="AP105" s="422"/>
      <c r="AQ105" s="217"/>
      <c r="AR105" s="218"/>
      <c r="AS105" s="218"/>
      <c r="AT105" s="219"/>
      <c r="AU105" s="272"/>
      <c r="AV105" s="273"/>
      <c r="AW105" s="273"/>
      <c r="AX105" s="318"/>
    </row>
    <row r="106" spans="1:60" ht="31.5" hidden="1" customHeight="1" x14ac:dyDescent="0.15">
      <c r="A106" s="423" t="s">
        <v>355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398</v>
      </c>
      <c r="AF106" s="420"/>
      <c r="AG106" s="420"/>
      <c r="AH106" s="421"/>
      <c r="AI106" s="419" t="s">
        <v>396</v>
      </c>
      <c r="AJ106" s="420"/>
      <c r="AK106" s="420"/>
      <c r="AL106" s="421"/>
      <c r="AM106" s="419" t="s">
        <v>425</v>
      </c>
      <c r="AN106" s="420"/>
      <c r="AO106" s="420"/>
      <c r="AP106" s="421"/>
      <c r="AQ106" s="283" t="s">
        <v>438</v>
      </c>
      <c r="AR106" s="284"/>
      <c r="AS106" s="284"/>
      <c r="AT106" s="323"/>
      <c r="AU106" s="283" t="s">
        <v>439</v>
      </c>
      <c r="AV106" s="284"/>
      <c r="AW106" s="284"/>
      <c r="AX106" s="285"/>
    </row>
    <row r="107" spans="1:60" ht="23.25" hidden="1" customHeight="1" x14ac:dyDescent="0.15">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49"/>
      <c r="AC107" s="550"/>
      <c r="AD107" s="551"/>
      <c r="AE107" s="422"/>
      <c r="AF107" s="422"/>
      <c r="AG107" s="422"/>
      <c r="AH107" s="422"/>
      <c r="AI107" s="422"/>
      <c r="AJ107" s="422"/>
      <c r="AK107" s="422"/>
      <c r="AL107" s="422"/>
      <c r="AM107" s="422"/>
      <c r="AN107" s="422"/>
      <c r="AO107" s="422"/>
      <c r="AP107" s="422"/>
      <c r="AQ107" s="217"/>
      <c r="AR107" s="218"/>
      <c r="AS107" s="218"/>
      <c r="AT107" s="219"/>
      <c r="AU107" s="217"/>
      <c r="AV107" s="218"/>
      <c r="AW107" s="218"/>
      <c r="AX107" s="219"/>
    </row>
    <row r="108" spans="1:60" ht="23.25" hidden="1" customHeight="1" x14ac:dyDescent="0.15">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2"/>
      <c r="AA108" s="553"/>
      <c r="AB108" s="472"/>
      <c r="AC108" s="473"/>
      <c r="AD108" s="474"/>
      <c r="AE108" s="422"/>
      <c r="AF108" s="422"/>
      <c r="AG108" s="422"/>
      <c r="AH108" s="422"/>
      <c r="AI108" s="422"/>
      <c r="AJ108" s="422"/>
      <c r="AK108" s="422"/>
      <c r="AL108" s="422"/>
      <c r="AM108" s="422"/>
      <c r="AN108" s="422"/>
      <c r="AO108" s="422"/>
      <c r="AP108" s="422"/>
      <c r="AQ108" s="217"/>
      <c r="AR108" s="218"/>
      <c r="AS108" s="218"/>
      <c r="AT108" s="219"/>
      <c r="AU108" s="272"/>
      <c r="AV108" s="273"/>
      <c r="AW108" s="273"/>
      <c r="AX108" s="318"/>
    </row>
    <row r="109" spans="1:60" ht="31.5" hidden="1" customHeight="1" x14ac:dyDescent="0.15">
      <c r="A109" s="423" t="s">
        <v>355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398</v>
      </c>
      <c r="AF109" s="420"/>
      <c r="AG109" s="420"/>
      <c r="AH109" s="421"/>
      <c r="AI109" s="419" t="s">
        <v>396</v>
      </c>
      <c r="AJ109" s="420"/>
      <c r="AK109" s="420"/>
      <c r="AL109" s="421"/>
      <c r="AM109" s="419" t="s">
        <v>425</v>
      </c>
      <c r="AN109" s="420"/>
      <c r="AO109" s="420"/>
      <c r="AP109" s="421"/>
      <c r="AQ109" s="283" t="s">
        <v>438</v>
      </c>
      <c r="AR109" s="284"/>
      <c r="AS109" s="284"/>
      <c r="AT109" s="323"/>
      <c r="AU109" s="283" t="s">
        <v>439</v>
      </c>
      <c r="AV109" s="284"/>
      <c r="AW109" s="284"/>
      <c r="AX109" s="285"/>
    </row>
    <row r="110" spans="1:60" ht="23.25" hidden="1" customHeight="1" x14ac:dyDescent="0.15">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49"/>
      <c r="AC110" s="550"/>
      <c r="AD110" s="551"/>
      <c r="AE110" s="422"/>
      <c r="AF110" s="422"/>
      <c r="AG110" s="422"/>
      <c r="AH110" s="422"/>
      <c r="AI110" s="422"/>
      <c r="AJ110" s="422"/>
      <c r="AK110" s="422"/>
      <c r="AL110" s="422"/>
      <c r="AM110" s="422"/>
      <c r="AN110" s="422"/>
      <c r="AO110" s="422"/>
      <c r="AP110" s="422"/>
      <c r="AQ110" s="217"/>
      <c r="AR110" s="218"/>
      <c r="AS110" s="218"/>
      <c r="AT110" s="219"/>
      <c r="AU110" s="217"/>
      <c r="AV110" s="218"/>
      <c r="AW110" s="218"/>
      <c r="AX110" s="219"/>
    </row>
    <row r="111" spans="1:60" ht="23.25" hidden="1"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2"/>
      <c r="AA111" s="553"/>
      <c r="AB111" s="472"/>
      <c r="AC111" s="473"/>
      <c r="AD111" s="474"/>
      <c r="AE111" s="422"/>
      <c r="AF111" s="422"/>
      <c r="AG111" s="422"/>
      <c r="AH111" s="422"/>
      <c r="AI111" s="422"/>
      <c r="AJ111" s="422"/>
      <c r="AK111" s="422"/>
      <c r="AL111" s="422"/>
      <c r="AM111" s="422"/>
      <c r="AN111" s="422"/>
      <c r="AO111" s="422"/>
      <c r="AP111" s="422"/>
      <c r="AQ111" s="217"/>
      <c r="AR111" s="218"/>
      <c r="AS111" s="218"/>
      <c r="AT111" s="219"/>
      <c r="AU111" s="272"/>
      <c r="AV111" s="273"/>
      <c r="AW111" s="273"/>
      <c r="AX111" s="318"/>
    </row>
    <row r="112" spans="1:60" ht="31.5" hidden="1" customHeight="1" x14ac:dyDescent="0.15">
      <c r="A112" s="423" t="s">
        <v>355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398</v>
      </c>
      <c r="AF112" s="420"/>
      <c r="AG112" s="420"/>
      <c r="AH112" s="421"/>
      <c r="AI112" s="419" t="s">
        <v>396</v>
      </c>
      <c r="AJ112" s="420"/>
      <c r="AK112" s="420"/>
      <c r="AL112" s="421"/>
      <c r="AM112" s="419" t="s">
        <v>425</v>
      </c>
      <c r="AN112" s="420"/>
      <c r="AO112" s="420"/>
      <c r="AP112" s="421"/>
      <c r="AQ112" s="283" t="s">
        <v>438</v>
      </c>
      <c r="AR112" s="284"/>
      <c r="AS112" s="284"/>
      <c r="AT112" s="323"/>
      <c r="AU112" s="283" t="s">
        <v>439</v>
      </c>
      <c r="AV112" s="284"/>
      <c r="AW112" s="284"/>
      <c r="AX112" s="285"/>
    </row>
    <row r="113" spans="1:50" ht="23.25" hidden="1" customHeight="1" x14ac:dyDescent="0.15">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49"/>
      <c r="AC113" s="550"/>
      <c r="AD113" s="551"/>
      <c r="AE113" s="422"/>
      <c r="AF113" s="422"/>
      <c r="AG113" s="422"/>
      <c r="AH113" s="422"/>
      <c r="AI113" s="422"/>
      <c r="AJ113" s="422"/>
      <c r="AK113" s="422"/>
      <c r="AL113" s="422"/>
      <c r="AM113" s="422"/>
      <c r="AN113" s="422"/>
      <c r="AO113" s="422"/>
      <c r="AP113" s="422"/>
      <c r="AQ113" s="217"/>
      <c r="AR113" s="218"/>
      <c r="AS113" s="218"/>
      <c r="AT113" s="219"/>
      <c r="AU113" s="217"/>
      <c r="AV113" s="218"/>
      <c r="AW113" s="218"/>
      <c r="AX113" s="219"/>
    </row>
    <row r="114" spans="1:50" ht="23.25" hidden="1"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2"/>
      <c r="AA114" s="553"/>
      <c r="AB114" s="472"/>
      <c r="AC114" s="473"/>
      <c r="AD114" s="474"/>
      <c r="AE114" s="422"/>
      <c r="AF114" s="422"/>
      <c r="AG114" s="422"/>
      <c r="AH114" s="422"/>
      <c r="AI114" s="422"/>
      <c r="AJ114" s="422"/>
      <c r="AK114" s="422"/>
      <c r="AL114" s="422"/>
      <c r="AM114" s="422"/>
      <c r="AN114" s="422"/>
      <c r="AO114" s="422"/>
      <c r="AP114" s="422"/>
      <c r="AQ114" s="217"/>
      <c r="AR114" s="218"/>
      <c r="AS114" s="218"/>
      <c r="AT114" s="219"/>
      <c r="AU114" s="217"/>
      <c r="AV114" s="218"/>
      <c r="AW114" s="218"/>
      <c r="AX114" s="219"/>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398</v>
      </c>
      <c r="AF115" s="420"/>
      <c r="AG115" s="420"/>
      <c r="AH115" s="421"/>
      <c r="AI115" s="419" t="s">
        <v>396</v>
      </c>
      <c r="AJ115" s="420"/>
      <c r="AK115" s="420"/>
      <c r="AL115" s="421"/>
      <c r="AM115" s="419" t="s">
        <v>425</v>
      </c>
      <c r="AN115" s="420"/>
      <c r="AO115" s="420"/>
      <c r="AP115" s="421"/>
      <c r="AQ115" s="592" t="s">
        <v>440</v>
      </c>
      <c r="AR115" s="593"/>
      <c r="AS115" s="593"/>
      <c r="AT115" s="593"/>
      <c r="AU115" s="593"/>
      <c r="AV115" s="593"/>
      <c r="AW115" s="593"/>
      <c r="AX115" s="594"/>
    </row>
    <row r="116" spans="1:50" ht="23.25" customHeight="1" x14ac:dyDescent="0.15">
      <c r="A116" s="443"/>
      <c r="B116" s="444"/>
      <c r="C116" s="444"/>
      <c r="D116" s="444"/>
      <c r="E116" s="444"/>
      <c r="F116" s="445"/>
      <c r="G116" s="394" t="s">
        <v>595</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598</v>
      </c>
      <c r="AC116" s="467"/>
      <c r="AD116" s="468"/>
      <c r="AE116" s="422">
        <v>3900</v>
      </c>
      <c r="AF116" s="422"/>
      <c r="AG116" s="422"/>
      <c r="AH116" s="422"/>
      <c r="AI116" s="422">
        <v>2543</v>
      </c>
      <c r="AJ116" s="422"/>
      <c r="AK116" s="422"/>
      <c r="AL116" s="422"/>
      <c r="AM116" s="422" t="s">
        <v>610</v>
      </c>
      <c r="AN116" s="422"/>
      <c r="AO116" s="422"/>
      <c r="AP116" s="422"/>
      <c r="AQ116" s="217" t="s">
        <v>624</v>
      </c>
      <c r="AR116" s="218"/>
      <c r="AS116" s="218"/>
      <c r="AT116" s="218"/>
      <c r="AU116" s="218"/>
      <c r="AV116" s="218"/>
      <c r="AW116" s="218"/>
      <c r="AX116" s="220"/>
    </row>
    <row r="117" spans="1:50" ht="46.5" customHeight="1" thickBot="1" x14ac:dyDescent="0.2">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599</v>
      </c>
      <c r="AC117" s="477"/>
      <c r="AD117" s="478"/>
      <c r="AE117" s="555" t="s">
        <v>596</v>
      </c>
      <c r="AF117" s="555"/>
      <c r="AG117" s="555"/>
      <c r="AH117" s="555"/>
      <c r="AI117" s="555" t="s">
        <v>597</v>
      </c>
      <c r="AJ117" s="555"/>
      <c r="AK117" s="555"/>
      <c r="AL117" s="555"/>
      <c r="AM117" s="555" t="s">
        <v>610</v>
      </c>
      <c r="AN117" s="555"/>
      <c r="AO117" s="555"/>
      <c r="AP117" s="555"/>
      <c r="AQ117" s="555" t="s">
        <v>624</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398</v>
      </c>
      <c r="AF118" s="420"/>
      <c r="AG118" s="420"/>
      <c r="AH118" s="421"/>
      <c r="AI118" s="419" t="s">
        <v>396</v>
      </c>
      <c r="AJ118" s="420"/>
      <c r="AK118" s="420"/>
      <c r="AL118" s="421"/>
      <c r="AM118" s="419" t="s">
        <v>425</v>
      </c>
      <c r="AN118" s="420"/>
      <c r="AO118" s="420"/>
      <c r="AP118" s="421"/>
      <c r="AQ118" s="592" t="s">
        <v>440</v>
      </c>
      <c r="AR118" s="593"/>
      <c r="AS118" s="593"/>
      <c r="AT118" s="593"/>
      <c r="AU118" s="593"/>
      <c r="AV118" s="593"/>
      <c r="AW118" s="593"/>
      <c r="AX118" s="594"/>
    </row>
    <row r="119" spans="1:50" ht="23.25" hidden="1" customHeight="1" x14ac:dyDescent="0.15">
      <c r="A119" s="443"/>
      <c r="B119" s="444"/>
      <c r="C119" s="444"/>
      <c r="D119" s="444"/>
      <c r="E119" s="444"/>
      <c r="F119" s="445"/>
      <c r="G119" s="394" t="s">
        <v>363</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362</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398</v>
      </c>
      <c r="AF121" s="420"/>
      <c r="AG121" s="420"/>
      <c r="AH121" s="421"/>
      <c r="AI121" s="419" t="s">
        <v>396</v>
      </c>
      <c r="AJ121" s="420"/>
      <c r="AK121" s="420"/>
      <c r="AL121" s="421"/>
      <c r="AM121" s="419" t="s">
        <v>425</v>
      </c>
      <c r="AN121" s="420"/>
      <c r="AO121" s="420"/>
      <c r="AP121" s="421"/>
      <c r="AQ121" s="592" t="s">
        <v>440</v>
      </c>
      <c r="AR121" s="593"/>
      <c r="AS121" s="593"/>
      <c r="AT121" s="593"/>
      <c r="AU121" s="593"/>
      <c r="AV121" s="593"/>
      <c r="AW121" s="593"/>
      <c r="AX121" s="594"/>
    </row>
    <row r="122" spans="1:50" ht="23.25" hidden="1" customHeight="1" x14ac:dyDescent="0.15">
      <c r="A122" s="443"/>
      <c r="B122" s="444"/>
      <c r="C122" s="444"/>
      <c r="D122" s="444"/>
      <c r="E122" s="444"/>
      <c r="F122" s="445"/>
      <c r="G122" s="394" t="s">
        <v>364</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365</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398</v>
      </c>
      <c r="AF124" s="420"/>
      <c r="AG124" s="420"/>
      <c r="AH124" s="421"/>
      <c r="AI124" s="419" t="s">
        <v>396</v>
      </c>
      <c r="AJ124" s="420"/>
      <c r="AK124" s="420"/>
      <c r="AL124" s="421"/>
      <c r="AM124" s="419" t="s">
        <v>425</v>
      </c>
      <c r="AN124" s="420"/>
      <c r="AO124" s="420"/>
      <c r="AP124" s="421"/>
      <c r="AQ124" s="592" t="s">
        <v>440</v>
      </c>
      <c r="AR124" s="593"/>
      <c r="AS124" s="593"/>
      <c r="AT124" s="593"/>
      <c r="AU124" s="593"/>
      <c r="AV124" s="593"/>
      <c r="AW124" s="593"/>
      <c r="AX124" s="594"/>
    </row>
    <row r="125" spans="1:50" ht="23.25" hidden="1" customHeight="1" x14ac:dyDescent="0.15">
      <c r="A125" s="443"/>
      <c r="B125" s="444"/>
      <c r="C125" s="444"/>
      <c r="D125" s="444"/>
      <c r="E125" s="444"/>
      <c r="F125" s="445"/>
      <c r="G125" s="394" t="s">
        <v>364</v>
      </c>
      <c r="H125" s="394"/>
      <c r="I125" s="394"/>
      <c r="J125" s="394"/>
      <c r="K125" s="394"/>
      <c r="L125" s="394"/>
      <c r="M125" s="394"/>
      <c r="N125" s="394"/>
      <c r="O125" s="394"/>
      <c r="P125" s="394"/>
      <c r="Q125" s="394"/>
      <c r="R125" s="394"/>
      <c r="S125" s="394"/>
      <c r="T125" s="394"/>
      <c r="U125" s="394"/>
      <c r="V125" s="394"/>
      <c r="W125" s="394"/>
      <c r="X125" s="930"/>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1"/>
      <c r="Y126" s="475" t="s">
        <v>49</v>
      </c>
      <c r="Z126" s="450"/>
      <c r="AA126" s="451"/>
      <c r="AB126" s="476" t="s">
        <v>362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2" t="s">
        <v>15</v>
      </c>
      <c r="B127" s="444"/>
      <c r="C127" s="444"/>
      <c r="D127" s="444"/>
      <c r="E127" s="444"/>
      <c r="F127" s="445"/>
      <c r="G127" s="247" t="s">
        <v>16</v>
      </c>
      <c r="H127" s="247"/>
      <c r="I127" s="247"/>
      <c r="J127" s="247"/>
      <c r="K127" s="247"/>
      <c r="L127" s="247"/>
      <c r="M127" s="247"/>
      <c r="N127" s="247"/>
      <c r="O127" s="247"/>
      <c r="P127" s="247"/>
      <c r="Q127" s="247"/>
      <c r="R127" s="247"/>
      <c r="S127" s="247"/>
      <c r="T127" s="247"/>
      <c r="U127" s="247"/>
      <c r="V127" s="247"/>
      <c r="W127" s="247"/>
      <c r="X127" s="248"/>
      <c r="Y127" s="927"/>
      <c r="Z127" s="928"/>
      <c r="AA127" s="929"/>
      <c r="AB127" s="246" t="s">
        <v>11</v>
      </c>
      <c r="AC127" s="247"/>
      <c r="AD127" s="248"/>
      <c r="AE127" s="419" t="s">
        <v>398</v>
      </c>
      <c r="AF127" s="420"/>
      <c r="AG127" s="420"/>
      <c r="AH127" s="421"/>
      <c r="AI127" s="419" t="s">
        <v>396</v>
      </c>
      <c r="AJ127" s="420"/>
      <c r="AK127" s="420"/>
      <c r="AL127" s="421"/>
      <c r="AM127" s="419" t="s">
        <v>425</v>
      </c>
      <c r="AN127" s="420"/>
      <c r="AO127" s="420"/>
      <c r="AP127" s="421"/>
      <c r="AQ127" s="592" t="s">
        <v>440</v>
      </c>
      <c r="AR127" s="593"/>
      <c r="AS127" s="593"/>
      <c r="AT127" s="593"/>
      <c r="AU127" s="593"/>
      <c r="AV127" s="593"/>
      <c r="AW127" s="593"/>
      <c r="AX127" s="594"/>
    </row>
    <row r="128" spans="1:50" ht="23.25" hidden="1" customHeight="1" x14ac:dyDescent="0.15">
      <c r="A128" s="443"/>
      <c r="B128" s="444"/>
      <c r="C128" s="444"/>
      <c r="D128" s="444"/>
      <c r="E128" s="444"/>
      <c r="F128" s="445"/>
      <c r="G128" s="394" t="s">
        <v>364</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362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413</v>
      </c>
      <c r="B130" s="185"/>
      <c r="C130" s="184" t="s">
        <v>239</v>
      </c>
      <c r="D130" s="185"/>
      <c r="E130" s="169" t="s">
        <v>268</v>
      </c>
      <c r="F130" s="170"/>
      <c r="G130" s="171" t="s">
        <v>600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110" t="s">
        <v>601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398</v>
      </c>
      <c r="AF132" s="155"/>
      <c r="AG132" s="155"/>
      <c r="AH132" s="155"/>
      <c r="AI132" s="155" t="s">
        <v>418</v>
      </c>
      <c r="AJ132" s="155"/>
      <c r="AK132" s="155"/>
      <c r="AL132" s="155"/>
      <c r="AM132" s="155" t="s">
        <v>425</v>
      </c>
      <c r="AN132" s="155"/>
      <c r="AO132" s="155"/>
      <c r="AP132" s="151"/>
      <c r="AQ132" s="151" t="s">
        <v>235</v>
      </c>
      <c r="AR132" s="152"/>
      <c r="AS132" s="152"/>
      <c r="AT132" s="153"/>
      <c r="AU132" s="196" t="s">
        <v>251</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625</v>
      </c>
      <c r="AR133" s="199"/>
      <c r="AS133" s="133" t="s">
        <v>236</v>
      </c>
      <c r="AT133" s="134"/>
      <c r="AU133" s="200" t="s">
        <v>625</v>
      </c>
      <c r="AV133" s="200"/>
      <c r="AW133" s="133" t="s">
        <v>181</v>
      </c>
      <c r="AX133" s="195"/>
    </row>
    <row r="134" spans="1:50" ht="39.75" customHeight="1" x14ac:dyDescent="0.15">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t="s">
        <v>574</v>
      </c>
      <c r="AC134" s="205"/>
      <c r="AD134" s="205"/>
      <c r="AE134" s="206" t="s">
        <v>574</v>
      </c>
      <c r="AF134" s="207"/>
      <c r="AG134" s="207"/>
      <c r="AH134" s="207"/>
      <c r="AI134" s="206" t="s">
        <v>574</v>
      </c>
      <c r="AJ134" s="207"/>
      <c r="AK134" s="207"/>
      <c r="AL134" s="207"/>
      <c r="AM134" s="206" t="s">
        <v>574</v>
      </c>
      <c r="AN134" s="207"/>
      <c r="AO134" s="207"/>
      <c r="AP134" s="207"/>
      <c r="AQ134" s="206" t="s">
        <v>574</v>
      </c>
      <c r="AR134" s="207"/>
      <c r="AS134" s="207"/>
      <c r="AT134" s="207"/>
      <c r="AU134" s="206" t="s">
        <v>574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574</v>
      </c>
      <c r="AC135" s="213"/>
      <c r="AD135" s="213"/>
      <c r="AE135" s="206" t="s">
        <v>574</v>
      </c>
      <c r="AF135" s="207"/>
      <c r="AG135" s="207"/>
      <c r="AH135" s="207"/>
      <c r="AI135" s="206" t="s">
        <v>574</v>
      </c>
      <c r="AJ135" s="207"/>
      <c r="AK135" s="207"/>
      <c r="AL135" s="207"/>
      <c r="AM135" s="206" t="s">
        <v>575</v>
      </c>
      <c r="AN135" s="207"/>
      <c r="AO135" s="207"/>
      <c r="AP135" s="207"/>
      <c r="AQ135" s="206" t="s">
        <v>574</v>
      </c>
      <c r="AR135" s="207"/>
      <c r="AS135" s="207"/>
      <c r="AT135" s="207"/>
      <c r="AU135" s="206" t="s">
        <v>574</v>
      </c>
      <c r="AV135" s="207"/>
      <c r="AW135" s="207"/>
      <c r="AX135" s="208"/>
    </row>
    <row r="136" spans="1:50" ht="18.75" hidden="1" customHeight="1" x14ac:dyDescent="0.15">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398</v>
      </c>
      <c r="AF136" s="155"/>
      <c r="AG136" s="155"/>
      <c r="AH136" s="155"/>
      <c r="AI136" s="155" t="s">
        <v>396</v>
      </c>
      <c r="AJ136" s="155"/>
      <c r="AK136" s="155"/>
      <c r="AL136" s="155"/>
      <c r="AM136" s="155" t="s">
        <v>425</v>
      </c>
      <c r="AN136" s="155"/>
      <c r="AO136" s="155"/>
      <c r="AP136" s="151"/>
      <c r="AQ136" s="151" t="s">
        <v>235</v>
      </c>
      <c r="AR136" s="152"/>
      <c r="AS136" s="152"/>
      <c r="AT136" s="153"/>
      <c r="AU136" s="196" t="s">
        <v>251</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236</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398</v>
      </c>
      <c r="AF140" s="155"/>
      <c r="AG140" s="155"/>
      <c r="AH140" s="155"/>
      <c r="AI140" s="155" t="s">
        <v>396</v>
      </c>
      <c r="AJ140" s="155"/>
      <c r="AK140" s="155"/>
      <c r="AL140" s="155"/>
      <c r="AM140" s="155" t="s">
        <v>425</v>
      </c>
      <c r="AN140" s="155"/>
      <c r="AO140" s="155"/>
      <c r="AP140" s="151"/>
      <c r="AQ140" s="151" t="s">
        <v>235</v>
      </c>
      <c r="AR140" s="152"/>
      <c r="AS140" s="152"/>
      <c r="AT140" s="153"/>
      <c r="AU140" s="196" t="s">
        <v>251</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398</v>
      </c>
      <c r="AF144" s="155"/>
      <c r="AG144" s="155"/>
      <c r="AH144" s="155"/>
      <c r="AI144" s="155" t="s">
        <v>396</v>
      </c>
      <c r="AJ144" s="155"/>
      <c r="AK144" s="155"/>
      <c r="AL144" s="155"/>
      <c r="AM144" s="155" t="s">
        <v>425</v>
      </c>
      <c r="AN144" s="155"/>
      <c r="AO144" s="155"/>
      <c r="AP144" s="151"/>
      <c r="AQ144" s="151" t="s">
        <v>235</v>
      </c>
      <c r="AR144" s="152"/>
      <c r="AS144" s="152"/>
      <c r="AT144" s="153"/>
      <c r="AU144" s="196" t="s">
        <v>251</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398</v>
      </c>
      <c r="AF148" s="155"/>
      <c r="AG148" s="155"/>
      <c r="AH148" s="155"/>
      <c r="AI148" s="155" t="s">
        <v>396</v>
      </c>
      <c r="AJ148" s="155"/>
      <c r="AK148" s="155"/>
      <c r="AL148" s="155"/>
      <c r="AM148" s="155" t="s">
        <v>425</v>
      </c>
      <c r="AN148" s="155"/>
      <c r="AO148" s="155"/>
      <c r="AP148" s="151"/>
      <c r="AQ148" s="151" t="s">
        <v>235</v>
      </c>
      <c r="AR148" s="152"/>
      <c r="AS148" s="152"/>
      <c r="AT148" s="153"/>
      <c r="AU148" s="196" t="s">
        <v>251</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252</v>
      </c>
      <c r="H152" s="130"/>
      <c r="I152" s="130"/>
      <c r="J152" s="130"/>
      <c r="K152" s="130"/>
      <c r="L152" s="130"/>
      <c r="M152" s="130"/>
      <c r="N152" s="130"/>
      <c r="O152" s="130"/>
      <c r="P152" s="131"/>
      <c r="Q152" s="159" t="s">
        <v>339</v>
      </c>
      <c r="R152" s="130"/>
      <c r="S152" s="130"/>
      <c r="T152" s="130"/>
      <c r="U152" s="130"/>
      <c r="V152" s="130"/>
      <c r="W152" s="130"/>
      <c r="X152" s="130"/>
      <c r="Y152" s="130"/>
      <c r="Z152" s="130"/>
      <c r="AA152" s="130"/>
      <c r="AB152" s="129" t="s">
        <v>340</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572</v>
      </c>
      <c r="H154" s="105"/>
      <c r="I154" s="105"/>
      <c r="J154" s="105"/>
      <c r="K154" s="105"/>
      <c r="L154" s="105"/>
      <c r="M154" s="105"/>
      <c r="N154" s="105"/>
      <c r="O154" s="105"/>
      <c r="P154" s="106"/>
      <c r="Q154" s="125" t="s">
        <v>571</v>
      </c>
      <c r="R154" s="105"/>
      <c r="S154" s="105"/>
      <c r="T154" s="105"/>
      <c r="U154" s="105"/>
      <c r="V154" s="105"/>
      <c r="W154" s="105"/>
      <c r="X154" s="105"/>
      <c r="Y154" s="105"/>
      <c r="Z154" s="105"/>
      <c r="AA154" s="292"/>
      <c r="AB154" s="141" t="s">
        <v>573</v>
      </c>
      <c r="AC154" s="142"/>
      <c r="AD154" s="142"/>
      <c r="AE154" s="147" t="s">
        <v>571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t="s">
        <v>573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252</v>
      </c>
      <c r="H159" s="130"/>
      <c r="I159" s="130"/>
      <c r="J159" s="130"/>
      <c r="K159" s="130"/>
      <c r="L159" s="130"/>
      <c r="M159" s="130"/>
      <c r="N159" s="130"/>
      <c r="O159" s="130"/>
      <c r="P159" s="131"/>
      <c r="Q159" s="159" t="s">
        <v>339</v>
      </c>
      <c r="R159" s="130"/>
      <c r="S159" s="130"/>
      <c r="T159" s="130"/>
      <c r="U159" s="130"/>
      <c r="V159" s="130"/>
      <c r="W159" s="130"/>
      <c r="X159" s="130"/>
      <c r="Y159" s="130"/>
      <c r="Z159" s="130"/>
      <c r="AA159" s="130"/>
      <c r="AB159" s="129" t="s">
        <v>340</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252</v>
      </c>
      <c r="H166" s="130"/>
      <c r="I166" s="130"/>
      <c r="J166" s="130"/>
      <c r="K166" s="130"/>
      <c r="L166" s="130"/>
      <c r="M166" s="130"/>
      <c r="N166" s="130"/>
      <c r="O166" s="130"/>
      <c r="P166" s="131"/>
      <c r="Q166" s="159" t="s">
        <v>339</v>
      </c>
      <c r="R166" s="130"/>
      <c r="S166" s="130"/>
      <c r="T166" s="130"/>
      <c r="U166" s="130"/>
      <c r="V166" s="130"/>
      <c r="W166" s="130"/>
      <c r="X166" s="130"/>
      <c r="Y166" s="130"/>
      <c r="Z166" s="130"/>
      <c r="AA166" s="130"/>
      <c r="AB166" s="129" t="s">
        <v>340</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252</v>
      </c>
      <c r="H173" s="130"/>
      <c r="I173" s="130"/>
      <c r="J173" s="130"/>
      <c r="K173" s="130"/>
      <c r="L173" s="130"/>
      <c r="M173" s="130"/>
      <c r="N173" s="130"/>
      <c r="O173" s="130"/>
      <c r="P173" s="131"/>
      <c r="Q173" s="159" t="s">
        <v>339</v>
      </c>
      <c r="R173" s="130"/>
      <c r="S173" s="130"/>
      <c r="T173" s="130"/>
      <c r="U173" s="130"/>
      <c r="V173" s="130"/>
      <c r="W173" s="130"/>
      <c r="X173" s="130"/>
      <c r="Y173" s="130"/>
      <c r="Z173" s="130"/>
      <c r="AA173" s="130"/>
      <c r="AB173" s="129" t="s">
        <v>340</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252</v>
      </c>
      <c r="H180" s="130"/>
      <c r="I180" s="130"/>
      <c r="J180" s="130"/>
      <c r="K180" s="130"/>
      <c r="L180" s="130"/>
      <c r="M180" s="130"/>
      <c r="N180" s="130"/>
      <c r="O180" s="130"/>
      <c r="P180" s="131"/>
      <c r="Q180" s="159" t="s">
        <v>339</v>
      </c>
      <c r="R180" s="130"/>
      <c r="S180" s="130"/>
      <c r="T180" s="130"/>
      <c r="U180" s="130"/>
      <c r="V180" s="130"/>
      <c r="W180" s="130"/>
      <c r="X180" s="130"/>
      <c r="Y180" s="130"/>
      <c r="Z180" s="130"/>
      <c r="AA180" s="130"/>
      <c r="AB180" s="129" t="s">
        <v>340</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398</v>
      </c>
      <c r="AF192" s="155"/>
      <c r="AG192" s="155"/>
      <c r="AH192" s="155"/>
      <c r="AI192" s="155" t="s">
        <v>396</v>
      </c>
      <c r="AJ192" s="155"/>
      <c r="AK192" s="155"/>
      <c r="AL192" s="155"/>
      <c r="AM192" s="155" t="s">
        <v>425</v>
      </c>
      <c r="AN192" s="155"/>
      <c r="AO192" s="155"/>
      <c r="AP192" s="151"/>
      <c r="AQ192" s="151" t="s">
        <v>235</v>
      </c>
      <c r="AR192" s="152"/>
      <c r="AS192" s="152"/>
      <c r="AT192" s="153"/>
      <c r="AU192" s="196" t="s">
        <v>251</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398</v>
      </c>
      <c r="AF196" s="155"/>
      <c r="AG196" s="155"/>
      <c r="AH196" s="155"/>
      <c r="AI196" s="155" t="s">
        <v>396</v>
      </c>
      <c r="AJ196" s="155"/>
      <c r="AK196" s="155"/>
      <c r="AL196" s="155"/>
      <c r="AM196" s="155" t="s">
        <v>425</v>
      </c>
      <c r="AN196" s="155"/>
      <c r="AO196" s="155"/>
      <c r="AP196" s="151"/>
      <c r="AQ196" s="151" t="s">
        <v>235</v>
      </c>
      <c r="AR196" s="152"/>
      <c r="AS196" s="152"/>
      <c r="AT196" s="153"/>
      <c r="AU196" s="196" t="s">
        <v>251</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398</v>
      </c>
      <c r="AF200" s="155"/>
      <c r="AG200" s="155"/>
      <c r="AH200" s="155"/>
      <c r="AI200" s="155" t="s">
        <v>396</v>
      </c>
      <c r="AJ200" s="155"/>
      <c r="AK200" s="155"/>
      <c r="AL200" s="155"/>
      <c r="AM200" s="155" t="s">
        <v>425</v>
      </c>
      <c r="AN200" s="155"/>
      <c r="AO200" s="155"/>
      <c r="AP200" s="151"/>
      <c r="AQ200" s="151" t="s">
        <v>235</v>
      </c>
      <c r="AR200" s="152"/>
      <c r="AS200" s="152"/>
      <c r="AT200" s="153"/>
      <c r="AU200" s="196" t="s">
        <v>251</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398</v>
      </c>
      <c r="AF204" s="155"/>
      <c r="AG204" s="155"/>
      <c r="AH204" s="155"/>
      <c r="AI204" s="155" t="s">
        <v>396</v>
      </c>
      <c r="AJ204" s="155"/>
      <c r="AK204" s="155"/>
      <c r="AL204" s="155"/>
      <c r="AM204" s="155" t="s">
        <v>425</v>
      </c>
      <c r="AN204" s="155"/>
      <c r="AO204" s="155"/>
      <c r="AP204" s="151"/>
      <c r="AQ204" s="151" t="s">
        <v>235</v>
      </c>
      <c r="AR204" s="152"/>
      <c r="AS204" s="152"/>
      <c r="AT204" s="153"/>
      <c r="AU204" s="196" t="s">
        <v>251</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398</v>
      </c>
      <c r="AF208" s="155"/>
      <c r="AG208" s="155"/>
      <c r="AH208" s="155"/>
      <c r="AI208" s="155" t="s">
        <v>396</v>
      </c>
      <c r="AJ208" s="155"/>
      <c r="AK208" s="155"/>
      <c r="AL208" s="155"/>
      <c r="AM208" s="155" t="s">
        <v>425</v>
      </c>
      <c r="AN208" s="155"/>
      <c r="AO208" s="155"/>
      <c r="AP208" s="151"/>
      <c r="AQ208" s="151" t="s">
        <v>235</v>
      </c>
      <c r="AR208" s="152"/>
      <c r="AS208" s="152"/>
      <c r="AT208" s="153"/>
      <c r="AU208" s="196" t="s">
        <v>251</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30"/>
      <c r="I212" s="130"/>
      <c r="J212" s="130"/>
      <c r="K212" s="130"/>
      <c r="L212" s="130"/>
      <c r="M212" s="130"/>
      <c r="N212" s="130"/>
      <c r="O212" s="130"/>
      <c r="P212" s="131"/>
      <c r="Q212" s="159" t="s">
        <v>339</v>
      </c>
      <c r="R212" s="130"/>
      <c r="S212" s="130"/>
      <c r="T212" s="130"/>
      <c r="U212" s="130"/>
      <c r="V212" s="130"/>
      <c r="W212" s="130"/>
      <c r="X212" s="130"/>
      <c r="Y212" s="130"/>
      <c r="Z212" s="130"/>
      <c r="AA212" s="130"/>
      <c r="AB212" s="129" t="s">
        <v>340</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252</v>
      </c>
      <c r="H219" s="130"/>
      <c r="I219" s="130"/>
      <c r="J219" s="130"/>
      <c r="K219" s="130"/>
      <c r="L219" s="130"/>
      <c r="M219" s="130"/>
      <c r="N219" s="130"/>
      <c r="O219" s="130"/>
      <c r="P219" s="131"/>
      <c r="Q219" s="159" t="s">
        <v>339</v>
      </c>
      <c r="R219" s="130"/>
      <c r="S219" s="130"/>
      <c r="T219" s="130"/>
      <c r="U219" s="130"/>
      <c r="V219" s="130"/>
      <c r="W219" s="130"/>
      <c r="X219" s="130"/>
      <c r="Y219" s="130"/>
      <c r="Z219" s="130"/>
      <c r="AA219" s="130"/>
      <c r="AB219" s="129" t="s">
        <v>340</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252</v>
      </c>
      <c r="H226" s="130"/>
      <c r="I226" s="130"/>
      <c r="J226" s="130"/>
      <c r="K226" s="130"/>
      <c r="L226" s="130"/>
      <c r="M226" s="130"/>
      <c r="N226" s="130"/>
      <c r="O226" s="130"/>
      <c r="P226" s="131"/>
      <c r="Q226" s="159" t="s">
        <v>339</v>
      </c>
      <c r="R226" s="130"/>
      <c r="S226" s="130"/>
      <c r="T226" s="130"/>
      <c r="U226" s="130"/>
      <c r="V226" s="130"/>
      <c r="W226" s="130"/>
      <c r="X226" s="130"/>
      <c r="Y226" s="130"/>
      <c r="Z226" s="130"/>
      <c r="AA226" s="130"/>
      <c r="AB226" s="129" t="s">
        <v>340</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252</v>
      </c>
      <c r="H233" s="130"/>
      <c r="I233" s="130"/>
      <c r="J233" s="130"/>
      <c r="K233" s="130"/>
      <c r="L233" s="130"/>
      <c r="M233" s="130"/>
      <c r="N233" s="130"/>
      <c r="O233" s="130"/>
      <c r="P233" s="131"/>
      <c r="Q233" s="159" t="s">
        <v>339</v>
      </c>
      <c r="R233" s="130"/>
      <c r="S233" s="130"/>
      <c r="T233" s="130"/>
      <c r="U233" s="130"/>
      <c r="V233" s="130"/>
      <c r="W233" s="130"/>
      <c r="X233" s="130"/>
      <c r="Y233" s="130"/>
      <c r="Z233" s="130"/>
      <c r="AA233" s="130"/>
      <c r="AB233" s="129" t="s">
        <v>340</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252</v>
      </c>
      <c r="H240" s="130"/>
      <c r="I240" s="130"/>
      <c r="J240" s="130"/>
      <c r="K240" s="130"/>
      <c r="L240" s="130"/>
      <c r="M240" s="130"/>
      <c r="N240" s="130"/>
      <c r="O240" s="130"/>
      <c r="P240" s="131"/>
      <c r="Q240" s="159" t="s">
        <v>339</v>
      </c>
      <c r="R240" s="130"/>
      <c r="S240" s="130"/>
      <c r="T240" s="130"/>
      <c r="U240" s="130"/>
      <c r="V240" s="130"/>
      <c r="W240" s="130"/>
      <c r="X240" s="130"/>
      <c r="Y240" s="130"/>
      <c r="Z240" s="130"/>
      <c r="AA240" s="130"/>
      <c r="AB240" s="129" t="s">
        <v>340</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398</v>
      </c>
      <c r="AF252" s="155"/>
      <c r="AG252" s="155"/>
      <c r="AH252" s="155"/>
      <c r="AI252" s="155" t="s">
        <v>396</v>
      </c>
      <c r="AJ252" s="155"/>
      <c r="AK252" s="155"/>
      <c r="AL252" s="155"/>
      <c r="AM252" s="155" t="s">
        <v>425</v>
      </c>
      <c r="AN252" s="155"/>
      <c r="AO252" s="155"/>
      <c r="AP252" s="151"/>
      <c r="AQ252" s="151" t="s">
        <v>235</v>
      </c>
      <c r="AR252" s="152"/>
      <c r="AS252" s="152"/>
      <c r="AT252" s="153"/>
      <c r="AU252" s="196" t="s">
        <v>251</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398</v>
      </c>
      <c r="AF256" s="155"/>
      <c r="AG256" s="155"/>
      <c r="AH256" s="155"/>
      <c r="AI256" s="155" t="s">
        <v>396</v>
      </c>
      <c r="AJ256" s="155"/>
      <c r="AK256" s="155"/>
      <c r="AL256" s="155"/>
      <c r="AM256" s="155" t="s">
        <v>425</v>
      </c>
      <c r="AN256" s="155"/>
      <c r="AO256" s="155"/>
      <c r="AP256" s="151"/>
      <c r="AQ256" s="151" t="s">
        <v>235</v>
      </c>
      <c r="AR256" s="152"/>
      <c r="AS256" s="152"/>
      <c r="AT256" s="153"/>
      <c r="AU256" s="196" t="s">
        <v>251</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398</v>
      </c>
      <c r="AF260" s="155"/>
      <c r="AG260" s="155"/>
      <c r="AH260" s="155"/>
      <c r="AI260" s="155" t="s">
        <v>396</v>
      </c>
      <c r="AJ260" s="155"/>
      <c r="AK260" s="155"/>
      <c r="AL260" s="155"/>
      <c r="AM260" s="155" t="s">
        <v>425</v>
      </c>
      <c r="AN260" s="155"/>
      <c r="AO260" s="155"/>
      <c r="AP260" s="151"/>
      <c r="AQ260" s="151" t="s">
        <v>235</v>
      </c>
      <c r="AR260" s="152"/>
      <c r="AS260" s="152"/>
      <c r="AT260" s="153"/>
      <c r="AU260" s="196" t="s">
        <v>251</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398</v>
      </c>
      <c r="AF264" s="155"/>
      <c r="AG264" s="155"/>
      <c r="AH264" s="155"/>
      <c r="AI264" s="155" t="s">
        <v>396</v>
      </c>
      <c r="AJ264" s="155"/>
      <c r="AK264" s="155"/>
      <c r="AL264" s="155"/>
      <c r="AM264" s="155" t="s">
        <v>425</v>
      </c>
      <c r="AN264" s="155"/>
      <c r="AO264" s="155"/>
      <c r="AP264" s="151"/>
      <c r="AQ264" s="159" t="s">
        <v>235</v>
      </c>
      <c r="AR264" s="130"/>
      <c r="AS264" s="130"/>
      <c r="AT264" s="131"/>
      <c r="AU264" s="136" t="s">
        <v>251</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398</v>
      </c>
      <c r="AF268" s="155"/>
      <c r="AG268" s="155"/>
      <c r="AH268" s="155"/>
      <c r="AI268" s="155" t="s">
        <v>396</v>
      </c>
      <c r="AJ268" s="155"/>
      <c r="AK268" s="155"/>
      <c r="AL268" s="155"/>
      <c r="AM268" s="155" t="s">
        <v>425</v>
      </c>
      <c r="AN268" s="155"/>
      <c r="AO268" s="155"/>
      <c r="AP268" s="151"/>
      <c r="AQ268" s="151" t="s">
        <v>235</v>
      </c>
      <c r="AR268" s="152"/>
      <c r="AS268" s="152"/>
      <c r="AT268" s="153"/>
      <c r="AU268" s="196" t="s">
        <v>251</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30"/>
      <c r="I272" s="130"/>
      <c r="J272" s="130"/>
      <c r="K272" s="130"/>
      <c r="L272" s="130"/>
      <c r="M272" s="130"/>
      <c r="N272" s="130"/>
      <c r="O272" s="130"/>
      <c r="P272" s="131"/>
      <c r="Q272" s="159" t="s">
        <v>339</v>
      </c>
      <c r="R272" s="130"/>
      <c r="S272" s="130"/>
      <c r="T272" s="130"/>
      <c r="U272" s="130"/>
      <c r="V272" s="130"/>
      <c r="W272" s="130"/>
      <c r="X272" s="130"/>
      <c r="Y272" s="130"/>
      <c r="Z272" s="130"/>
      <c r="AA272" s="130"/>
      <c r="AB272" s="129" t="s">
        <v>340</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252</v>
      </c>
      <c r="H279" s="130"/>
      <c r="I279" s="130"/>
      <c r="J279" s="130"/>
      <c r="K279" s="130"/>
      <c r="L279" s="130"/>
      <c r="M279" s="130"/>
      <c r="N279" s="130"/>
      <c r="O279" s="130"/>
      <c r="P279" s="131"/>
      <c r="Q279" s="159" t="s">
        <v>339</v>
      </c>
      <c r="R279" s="130"/>
      <c r="S279" s="130"/>
      <c r="T279" s="130"/>
      <c r="U279" s="130"/>
      <c r="V279" s="130"/>
      <c r="W279" s="130"/>
      <c r="X279" s="130"/>
      <c r="Y279" s="130"/>
      <c r="Z279" s="130"/>
      <c r="AA279" s="130"/>
      <c r="AB279" s="129" t="s">
        <v>340</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252</v>
      </c>
      <c r="H286" s="130"/>
      <c r="I286" s="130"/>
      <c r="J286" s="130"/>
      <c r="K286" s="130"/>
      <c r="L286" s="130"/>
      <c r="M286" s="130"/>
      <c r="N286" s="130"/>
      <c r="O286" s="130"/>
      <c r="P286" s="131"/>
      <c r="Q286" s="159" t="s">
        <v>339</v>
      </c>
      <c r="R286" s="130"/>
      <c r="S286" s="130"/>
      <c r="T286" s="130"/>
      <c r="U286" s="130"/>
      <c r="V286" s="130"/>
      <c r="W286" s="130"/>
      <c r="X286" s="130"/>
      <c r="Y286" s="130"/>
      <c r="Z286" s="130"/>
      <c r="AA286" s="130"/>
      <c r="AB286" s="129" t="s">
        <v>340</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252</v>
      </c>
      <c r="H293" s="130"/>
      <c r="I293" s="130"/>
      <c r="J293" s="130"/>
      <c r="K293" s="130"/>
      <c r="L293" s="130"/>
      <c r="M293" s="130"/>
      <c r="N293" s="130"/>
      <c r="O293" s="130"/>
      <c r="P293" s="131"/>
      <c r="Q293" s="159" t="s">
        <v>339</v>
      </c>
      <c r="R293" s="130"/>
      <c r="S293" s="130"/>
      <c r="T293" s="130"/>
      <c r="U293" s="130"/>
      <c r="V293" s="130"/>
      <c r="W293" s="130"/>
      <c r="X293" s="130"/>
      <c r="Y293" s="130"/>
      <c r="Z293" s="130"/>
      <c r="AA293" s="130"/>
      <c r="AB293" s="129" t="s">
        <v>340</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252</v>
      </c>
      <c r="H300" s="130"/>
      <c r="I300" s="130"/>
      <c r="J300" s="130"/>
      <c r="K300" s="130"/>
      <c r="L300" s="130"/>
      <c r="M300" s="130"/>
      <c r="N300" s="130"/>
      <c r="O300" s="130"/>
      <c r="P300" s="131"/>
      <c r="Q300" s="159" t="s">
        <v>339</v>
      </c>
      <c r="R300" s="130"/>
      <c r="S300" s="130"/>
      <c r="T300" s="130"/>
      <c r="U300" s="130"/>
      <c r="V300" s="130"/>
      <c r="W300" s="130"/>
      <c r="X300" s="130"/>
      <c r="Y300" s="130"/>
      <c r="Z300" s="130"/>
      <c r="AA300" s="130"/>
      <c r="AB300" s="129" t="s">
        <v>340</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398</v>
      </c>
      <c r="AF312" s="155"/>
      <c r="AG312" s="155"/>
      <c r="AH312" s="155"/>
      <c r="AI312" s="155" t="s">
        <v>396</v>
      </c>
      <c r="AJ312" s="155"/>
      <c r="AK312" s="155"/>
      <c r="AL312" s="155"/>
      <c r="AM312" s="155" t="s">
        <v>425</v>
      </c>
      <c r="AN312" s="155"/>
      <c r="AO312" s="155"/>
      <c r="AP312" s="151"/>
      <c r="AQ312" s="151" t="s">
        <v>235</v>
      </c>
      <c r="AR312" s="152"/>
      <c r="AS312" s="152"/>
      <c r="AT312" s="153"/>
      <c r="AU312" s="196" t="s">
        <v>251</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398</v>
      </c>
      <c r="AF316" s="155"/>
      <c r="AG316" s="155"/>
      <c r="AH316" s="155"/>
      <c r="AI316" s="155" t="s">
        <v>396</v>
      </c>
      <c r="AJ316" s="155"/>
      <c r="AK316" s="155"/>
      <c r="AL316" s="155"/>
      <c r="AM316" s="155" t="s">
        <v>425</v>
      </c>
      <c r="AN316" s="155"/>
      <c r="AO316" s="155"/>
      <c r="AP316" s="151"/>
      <c r="AQ316" s="151" t="s">
        <v>235</v>
      </c>
      <c r="AR316" s="152"/>
      <c r="AS316" s="152"/>
      <c r="AT316" s="153"/>
      <c r="AU316" s="196" t="s">
        <v>251</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398</v>
      </c>
      <c r="AF320" s="155"/>
      <c r="AG320" s="155"/>
      <c r="AH320" s="155"/>
      <c r="AI320" s="155" t="s">
        <v>396</v>
      </c>
      <c r="AJ320" s="155"/>
      <c r="AK320" s="155"/>
      <c r="AL320" s="155"/>
      <c r="AM320" s="155" t="s">
        <v>425</v>
      </c>
      <c r="AN320" s="155"/>
      <c r="AO320" s="155"/>
      <c r="AP320" s="151"/>
      <c r="AQ320" s="151" t="s">
        <v>235</v>
      </c>
      <c r="AR320" s="152"/>
      <c r="AS320" s="152"/>
      <c r="AT320" s="153"/>
      <c r="AU320" s="196" t="s">
        <v>251</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398</v>
      </c>
      <c r="AF324" s="155"/>
      <c r="AG324" s="155"/>
      <c r="AH324" s="155"/>
      <c r="AI324" s="155" t="s">
        <v>396</v>
      </c>
      <c r="AJ324" s="155"/>
      <c r="AK324" s="155"/>
      <c r="AL324" s="155"/>
      <c r="AM324" s="155" t="s">
        <v>425</v>
      </c>
      <c r="AN324" s="155"/>
      <c r="AO324" s="155"/>
      <c r="AP324" s="151"/>
      <c r="AQ324" s="151" t="s">
        <v>235</v>
      </c>
      <c r="AR324" s="152"/>
      <c r="AS324" s="152"/>
      <c r="AT324" s="153"/>
      <c r="AU324" s="196" t="s">
        <v>251</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398</v>
      </c>
      <c r="AF328" s="155"/>
      <c r="AG328" s="155"/>
      <c r="AH328" s="155"/>
      <c r="AI328" s="155" t="s">
        <v>396</v>
      </c>
      <c r="AJ328" s="155"/>
      <c r="AK328" s="155"/>
      <c r="AL328" s="155"/>
      <c r="AM328" s="155" t="s">
        <v>425</v>
      </c>
      <c r="AN328" s="155"/>
      <c r="AO328" s="155"/>
      <c r="AP328" s="151"/>
      <c r="AQ328" s="151" t="s">
        <v>235</v>
      </c>
      <c r="AR328" s="152"/>
      <c r="AS328" s="152"/>
      <c r="AT328" s="153"/>
      <c r="AU328" s="196" t="s">
        <v>251</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30"/>
      <c r="I332" s="130"/>
      <c r="J332" s="130"/>
      <c r="K332" s="130"/>
      <c r="L332" s="130"/>
      <c r="M332" s="130"/>
      <c r="N332" s="130"/>
      <c r="O332" s="130"/>
      <c r="P332" s="131"/>
      <c r="Q332" s="159" t="s">
        <v>339</v>
      </c>
      <c r="R332" s="130"/>
      <c r="S332" s="130"/>
      <c r="T332" s="130"/>
      <c r="U332" s="130"/>
      <c r="V332" s="130"/>
      <c r="W332" s="130"/>
      <c r="X332" s="130"/>
      <c r="Y332" s="130"/>
      <c r="Z332" s="130"/>
      <c r="AA332" s="130"/>
      <c r="AB332" s="129" t="s">
        <v>340</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252</v>
      </c>
      <c r="H339" s="130"/>
      <c r="I339" s="130"/>
      <c r="J339" s="130"/>
      <c r="K339" s="130"/>
      <c r="L339" s="130"/>
      <c r="M339" s="130"/>
      <c r="N339" s="130"/>
      <c r="O339" s="130"/>
      <c r="P339" s="131"/>
      <c r="Q339" s="159" t="s">
        <v>339</v>
      </c>
      <c r="R339" s="130"/>
      <c r="S339" s="130"/>
      <c r="T339" s="130"/>
      <c r="U339" s="130"/>
      <c r="V339" s="130"/>
      <c r="W339" s="130"/>
      <c r="X339" s="130"/>
      <c r="Y339" s="130"/>
      <c r="Z339" s="130"/>
      <c r="AA339" s="130"/>
      <c r="AB339" s="129" t="s">
        <v>340</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252</v>
      </c>
      <c r="H346" s="130"/>
      <c r="I346" s="130"/>
      <c r="J346" s="130"/>
      <c r="K346" s="130"/>
      <c r="L346" s="130"/>
      <c r="M346" s="130"/>
      <c r="N346" s="130"/>
      <c r="O346" s="130"/>
      <c r="P346" s="131"/>
      <c r="Q346" s="159" t="s">
        <v>339</v>
      </c>
      <c r="R346" s="130"/>
      <c r="S346" s="130"/>
      <c r="T346" s="130"/>
      <c r="U346" s="130"/>
      <c r="V346" s="130"/>
      <c r="W346" s="130"/>
      <c r="X346" s="130"/>
      <c r="Y346" s="130"/>
      <c r="Z346" s="130"/>
      <c r="AA346" s="130"/>
      <c r="AB346" s="129" t="s">
        <v>340</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252</v>
      </c>
      <c r="H353" s="130"/>
      <c r="I353" s="130"/>
      <c r="J353" s="130"/>
      <c r="K353" s="130"/>
      <c r="L353" s="130"/>
      <c r="M353" s="130"/>
      <c r="N353" s="130"/>
      <c r="O353" s="130"/>
      <c r="P353" s="131"/>
      <c r="Q353" s="159" t="s">
        <v>339</v>
      </c>
      <c r="R353" s="130"/>
      <c r="S353" s="130"/>
      <c r="T353" s="130"/>
      <c r="U353" s="130"/>
      <c r="V353" s="130"/>
      <c r="W353" s="130"/>
      <c r="X353" s="130"/>
      <c r="Y353" s="130"/>
      <c r="Z353" s="130"/>
      <c r="AA353" s="130"/>
      <c r="AB353" s="129" t="s">
        <v>340</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252</v>
      </c>
      <c r="H360" s="130"/>
      <c r="I360" s="130"/>
      <c r="J360" s="130"/>
      <c r="K360" s="130"/>
      <c r="L360" s="130"/>
      <c r="M360" s="130"/>
      <c r="N360" s="130"/>
      <c r="O360" s="130"/>
      <c r="P360" s="131"/>
      <c r="Q360" s="159" t="s">
        <v>339</v>
      </c>
      <c r="R360" s="130"/>
      <c r="S360" s="130"/>
      <c r="T360" s="130"/>
      <c r="U360" s="130"/>
      <c r="V360" s="130"/>
      <c r="W360" s="130"/>
      <c r="X360" s="130"/>
      <c r="Y360" s="130"/>
      <c r="Z360" s="130"/>
      <c r="AA360" s="130"/>
      <c r="AB360" s="129" t="s">
        <v>340</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398</v>
      </c>
      <c r="AF372" s="155"/>
      <c r="AG372" s="155"/>
      <c r="AH372" s="155"/>
      <c r="AI372" s="155" t="s">
        <v>396</v>
      </c>
      <c r="AJ372" s="155"/>
      <c r="AK372" s="155"/>
      <c r="AL372" s="155"/>
      <c r="AM372" s="155" t="s">
        <v>425</v>
      </c>
      <c r="AN372" s="155"/>
      <c r="AO372" s="155"/>
      <c r="AP372" s="151"/>
      <c r="AQ372" s="151" t="s">
        <v>235</v>
      </c>
      <c r="AR372" s="152"/>
      <c r="AS372" s="152"/>
      <c r="AT372" s="153"/>
      <c r="AU372" s="196" t="s">
        <v>251</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398</v>
      </c>
      <c r="AF376" s="155"/>
      <c r="AG376" s="155"/>
      <c r="AH376" s="155"/>
      <c r="AI376" s="155" t="s">
        <v>396</v>
      </c>
      <c r="AJ376" s="155"/>
      <c r="AK376" s="155"/>
      <c r="AL376" s="155"/>
      <c r="AM376" s="155" t="s">
        <v>425</v>
      </c>
      <c r="AN376" s="155"/>
      <c r="AO376" s="155"/>
      <c r="AP376" s="151"/>
      <c r="AQ376" s="151" t="s">
        <v>235</v>
      </c>
      <c r="AR376" s="152"/>
      <c r="AS376" s="152"/>
      <c r="AT376" s="153"/>
      <c r="AU376" s="196" t="s">
        <v>251</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398</v>
      </c>
      <c r="AF380" s="155"/>
      <c r="AG380" s="155"/>
      <c r="AH380" s="155"/>
      <c r="AI380" s="155" t="s">
        <v>396</v>
      </c>
      <c r="AJ380" s="155"/>
      <c r="AK380" s="155"/>
      <c r="AL380" s="155"/>
      <c r="AM380" s="155" t="s">
        <v>425</v>
      </c>
      <c r="AN380" s="155"/>
      <c r="AO380" s="155"/>
      <c r="AP380" s="151"/>
      <c r="AQ380" s="151" t="s">
        <v>235</v>
      </c>
      <c r="AR380" s="152"/>
      <c r="AS380" s="152"/>
      <c r="AT380" s="153"/>
      <c r="AU380" s="196" t="s">
        <v>251</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398</v>
      </c>
      <c r="AF384" s="155"/>
      <c r="AG384" s="155"/>
      <c r="AH384" s="155"/>
      <c r="AI384" s="155" t="s">
        <v>396</v>
      </c>
      <c r="AJ384" s="155"/>
      <c r="AK384" s="155"/>
      <c r="AL384" s="155"/>
      <c r="AM384" s="155" t="s">
        <v>425</v>
      </c>
      <c r="AN384" s="155"/>
      <c r="AO384" s="155"/>
      <c r="AP384" s="151"/>
      <c r="AQ384" s="151" t="s">
        <v>235</v>
      </c>
      <c r="AR384" s="152"/>
      <c r="AS384" s="152"/>
      <c r="AT384" s="153"/>
      <c r="AU384" s="196" t="s">
        <v>251</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398</v>
      </c>
      <c r="AF388" s="155"/>
      <c r="AG388" s="155"/>
      <c r="AH388" s="155"/>
      <c r="AI388" s="155" t="s">
        <v>396</v>
      </c>
      <c r="AJ388" s="155"/>
      <c r="AK388" s="155"/>
      <c r="AL388" s="155"/>
      <c r="AM388" s="155" t="s">
        <v>425</v>
      </c>
      <c r="AN388" s="155"/>
      <c r="AO388" s="155"/>
      <c r="AP388" s="151"/>
      <c r="AQ388" s="151" t="s">
        <v>235</v>
      </c>
      <c r="AR388" s="152"/>
      <c r="AS388" s="152"/>
      <c r="AT388" s="153"/>
      <c r="AU388" s="196" t="s">
        <v>251</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30"/>
      <c r="I392" s="130"/>
      <c r="J392" s="130"/>
      <c r="K392" s="130"/>
      <c r="L392" s="130"/>
      <c r="M392" s="130"/>
      <c r="N392" s="130"/>
      <c r="O392" s="130"/>
      <c r="P392" s="131"/>
      <c r="Q392" s="159" t="s">
        <v>339</v>
      </c>
      <c r="R392" s="130"/>
      <c r="S392" s="130"/>
      <c r="T392" s="130"/>
      <c r="U392" s="130"/>
      <c r="V392" s="130"/>
      <c r="W392" s="130"/>
      <c r="X392" s="130"/>
      <c r="Y392" s="130"/>
      <c r="Z392" s="130"/>
      <c r="AA392" s="130"/>
      <c r="AB392" s="129" t="s">
        <v>340</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252</v>
      </c>
      <c r="H399" s="130"/>
      <c r="I399" s="130"/>
      <c r="J399" s="130"/>
      <c r="K399" s="130"/>
      <c r="L399" s="130"/>
      <c r="M399" s="130"/>
      <c r="N399" s="130"/>
      <c r="O399" s="130"/>
      <c r="P399" s="131"/>
      <c r="Q399" s="159" t="s">
        <v>339</v>
      </c>
      <c r="R399" s="130"/>
      <c r="S399" s="130"/>
      <c r="T399" s="130"/>
      <c r="U399" s="130"/>
      <c r="V399" s="130"/>
      <c r="W399" s="130"/>
      <c r="X399" s="130"/>
      <c r="Y399" s="130"/>
      <c r="Z399" s="130"/>
      <c r="AA399" s="130"/>
      <c r="AB399" s="129" t="s">
        <v>340</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252</v>
      </c>
      <c r="H406" s="130"/>
      <c r="I406" s="130"/>
      <c r="J406" s="130"/>
      <c r="K406" s="130"/>
      <c r="L406" s="130"/>
      <c r="M406" s="130"/>
      <c r="N406" s="130"/>
      <c r="O406" s="130"/>
      <c r="P406" s="131"/>
      <c r="Q406" s="159" t="s">
        <v>339</v>
      </c>
      <c r="R406" s="130"/>
      <c r="S406" s="130"/>
      <c r="T406" s="130"/>
      <c r="U406" s="130"/>
      <c r="V406" s="130"/>
      <c r="W406" s="130"/>
      <c r="X406" s="130"/>
      <c r="Y406" s="130"/>
      <c r="Z406" s="130"/>
      <c r="AA406" s="130"/>
      <c r="AB406" s="129" t="s">
        <v>340</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252</v>
      </c>
      <c r="H413" s="130"/>
      <c r="I413" s="130"/>
      <c r="J413" s="130"/>
      <c r="K413" s="130"/>
      <c r="L413" s="130"/>
      <c r="M413" s="130"/>
      <c r="N413" s="130"/>
      <c r="O413" s="130"/>
      <c r="P413" s="131"/>
      <c r="Q413" s="159" t="s">
        <v>339</v>
      </c>
      <c r="R413" s="130"/>
      <c r="S413" s="130"/>
      <c r="T413" s="130"/>
      <c r="U413" s="130"/>
      <c r="V413" s="130"/>
      <c r="W413" s="130"/>
      <c r="X413" s="130"/>
      <c r="Y413" s="130"/>
      <c r="Z413" s="130"/>
      <c r="AA413" s="130"/>
      <c r="AB413" s="129" t="s">
        <v>340</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252</v>
      </c>
      <c r="H420" s="130"/>
      <c r="I420" s="130"/>
      <c r="J420" s="130"/>
      <c r="K420" s="130"/>
      <c r="L420" s="130"/>
      <c r="M420" s="130"/>
      <c r="N420" s="130"/>
      <c r="O420" s="130"/>
      <c r="P420" s="131"/>
      <c r="Q420" s="159" t="s">
        <v>339</v>
      </c>
      <c r="R420" s="130"/>
      <c r="S420" s="130"/>
      <c r="T420" s="130"/>
      <c r="U420" s="130"/>
      <c r="V420" s="130"/>
      <c r="W420" s="130"/>
      <c r="X420" s="130"/>
      <c r="Y420" s="130"/>
      <c r="Z420" s="130"/>
      <c r="AA420" s="130"/>
      <c r="AB420" s="129" t="s">
        <v>340</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428</v>
      </c>
      <c r="D430" s="932"/>
      <c r="E430" s="174" t="s">
        <v>406</v>
      </c>
      <c r="F430" s="899"/>
      <c r="G430" s="900" t="s">
        <v>255</v>
      </c>
      <c r="H430" s="123"/>
      <c r="I430" s="123"/>
      <c r="J430" s="901"/>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9"/>
      <c r="B431" s="186"/>
      <c r="C431" s="180"/>
      <c r="D431" s="186"/>
      <c r="E431" s="343" t="s">
        <v>244</v>
      </c>
      <c r="F431" s="344"/>
      <c r="G431" s="345"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243</v>
      </c>
      <c r="AF431" s="338"/>
      <c r="AG431" s="338"/>
      <c r="AH431" s="339"/>
      <c r="AI431" s="340" t="s">
        <v>419</v>
      </c>
      <c r="AJ431" s="340"/>
      <c r="AK431" s="340"/>
      <c r="AL431" s="159"/>
      <c r="AM431" s="340" t="s">
        <v>432</v>
      </c>
      <c r="AN431" s="340"/>
      <c r="AO431" s="340"/>
      <c r="AP431" s="159"/>
      <c r="AQ431" s="159" t="s">
        <v>235</v>
      </c>
      <c r="AR431" s="130"/>
      <c r="AS431" s="130"/>
      <c r="AT431" s="131"/>
      <c r="AU431" s="136" t="s">
        <v>134</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625</v>
      </c>
      <c r="AF432" s="200"/>
      <c r="AG432" s="133" t="s">
        <v>236</v>
      </c>
      <c r="AH432" s="134"/>
      <c r="AI432" s="156"/>
      <c r="AJ432" s="156"/>
      <c r="AK432" s="156"/>
      <c r="AL432" s="154"/>
      <c r="AM432" s="156"/>
      <c r="AN432" s="156"/>
      <c r="AO432" s="156"/>
      <c r="AP432" s="154"/>
      <c r="AQ432" s="591" t="s">
        <v>625</v>
      </c>
      <c r="AR432" s="200"/>
      <c r="AS432" s="133" t="s">
        <v>236</v>
      </c>
      <c r="AT432" s="134"/>
      <c r="AU432" s="200" t="s">
        <v>625</v>
      </c>
      <c r="AV432" s="200"/>
      <c r="AW432" s="133" t="s">
        <v>181</v>
      </c>
      <c r="AX432" s="195"/>
    </row>
    <row r="433" spans="1:50" ht="23.25" customHeight="1" x14ac:dyDescent="0.15">
      <c r="A433" s="189"/>
      <c r="B433" s="186"/>
      <c r="C433" s="180"/>
      <c r="D433" s="186"/>
      <c r="E433" s="343"/>
      <c r="F433" s="344"/>
      <c r="G433" s="104" t="s">
        <v>571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570</v>
      </c>
      <c r="AC433" s="213"/>
      <c r="AD433" s="213"/>
      <c r="AE433" s="341" t="s">
        <v>570</v>
      </c>
      <c r="AF433" s="207"/>
      <c r="AG433" s="207"/>
      <c r="AH433" s="207"/>
      <c r="AI433" s="341" t="s">
        <v>570</v>
      </c>
      <c r="AJ433" s="207"/>
      <c r="AK433" s="207"/>
      <c r="AL433" s="207"/>
      <c r="AM433" s="341" t="s">
        <v>570</v>
      </c>
      <c r="AN433" s="207"/>
      <c r="AO433" s="207"/>
      <c r="AP433" s="342"/>
      <c r="AQ433" s="341" t="s">
        <v>570</v>
      </c>
      <c r="AR433" s="207"/>
      <c r="AS433" s="207"/>
      <c r="AT433" s="342"/>
      <c r="AU433" s="207" t="s">
        <v>570</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570</v>
      </c>
      <c r="AC434" s="205"/>
      <c r="AD434" s="205"/>
      <c r="AE434" s="341" t="s">
        <v>570</v>
      </c>
      <c r="AF434" s="207"/>
      <c r="AG434" s="207"/>
      <c r="AH434" s="342"/>
      <c r="AI434" s="341" t="s">
        <v>570</v>
      </c>
      <c r="AJ434" s="207"/>
      <c r="AK434" s="207"/>
      <c r="AL434" s="207"/>
      <c r="AM434" s="341" t="s">
        <v>570</v>
      </c>
      <c r="AN434" s="207"/>
      <c r="AO434" s="207"/>
      <c r="AP434" s="342"/>
      <c r="AQ434" s="341" t="s">
        <v>570</v>
      </c>
      <c r="AR434" s="207"/>
      <c r="AS434" s="207"/>
      <c r="AT434" s="342"/>
      <c r="AU434" s="207" t="s">
        <v>570</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182</v>
      </c>
      <c r="AC435" s="580"/>
      <c r="AD435" s="580"/>
      <c r="AE435" s="341" t="s">
        <v>570</v>
      </c>
      <c r="AF435" s="207"/>
      <c r="AG435" s="207"/>
      <c r="AH435" s="342"/>
      <c r="AI435" s="341" t="s">
        <v>570</v>
      </c>
      <c r="AJ435" s="207"/>
      <c r="AK435" s="207"/>
      <c r="AL435" s="207"/>
      <c r="AM435" s="341" t="s">
        <v>570</v>
      </c>
      <c r="AN435" s="207"/>
      <c r="AO435" s="207"/>
      <c r="AP435" s="342"/>
      <c r="AQ435" s="341" t="s">
        <v>570</v>
      </c>
      <c r="AR435" s="207"/>
      <c r="AS435" s="207"/>
      <c r="AT435" s="342"/>
      <c r="AU435" s="207" t="s">
        <v>570</v>
      </c>
      <c r="AV435" s="207"/>
      <c r="AW435" s="207"/>
      <c r="AX435" s="208"/>
    </row>
    <row r="436" spans="1:50" ht="18.75" hidden="1" customHeight="1" x14ac:dyDescent="0.15">
      <c r="A436" s="189"/>
      <c r="B436" s="186"/>
      <c r="C436" s="180"/>
      <c r="D436" s="186"/>
      <c r="E436" s="343" t="s">
        <v>244</v>
      </c>
      <c r="F436" s="344"/>
      <c r="G436" s="345"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243</v>
      </c>
      <c r="AF436" s="338"/>
      <c r="AG436" s="338"/>
      <c r="AH436" s="339"/>
      <c r="AI436" s="340" t="s">
        <v>419</v>
      </c>
      <c r="AJ436" s="340"/>
      <c r="AK436" s="340"/>
      <c r="AL436" s="159"/>
      <c r="AM436" s="340" t="s">
        <v>432</v>
      </c>
      <c r="AN436" s="340"/>
      <c r="AO436" s="340"/>
      <c r="AP436" s="159"/>
      <c r="AQ436" s="159" t="s">
        <v>235</v>
      </c>
      <c r="AR436" s="130"/>
      <c r="AS436" s="130"/>
      <c r="AT436" s="131"/>
      <c r="AU436" s="136" t="s">
        <v>134</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591"/>
      <c r="AR437" s="200"/>
      <c r="AS437" s="133" t="s">
        <v>236</v>
      </c>
      <c r="AT437" s="134"/>
      <c r="AU437" s="200"/>
      <c r="AV437" s="200"/>
      <c r="AW437" s="133" t="s">
        <v>181</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182</v>
      </c>
      <c r="AC440" s="580"/>
      <c r="AD440" s="58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244</v>
      </c>
      <c r="F441" s="344"/>
      <c r="G441" s="345"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243</v>
      </c>
      <c r="AF441" s="338"/>
      <c r="AG441" s="338"/>
      <c r="AH441" s="339"/>
      <c r="AI441" s="340" t="s">
        <v>419</v>
      </c>
      <c r="AJ441" s="340"/>
      <c r="AK441" s="340"/>
      <c r="AL441" s="159"/>
      <c r="AM441" s="340" t="s">
        <v>432</v>
      </c>
      <c r="AN441" s="340"/>
      <c r="AO441" s="340"/>
      <c r="AP441" s="159"/>
      <c r="AQ441" s="159" t="s">
        <v>235</v>
      </c>
      <c r="AR441" s="130"/>
      <c r="AS441" s="130"/>
      <c r="AT441" s="131"/>
      <c r="AU441" s="136" t="s">
        <v>134</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591"/>
      <c r="AR442" s="200"/>
      <c r="AS442" s="133" t="s">
        <v>236</v>
      </c>
      <c r="AT442" s="134"/>
      <c r="AU442" s="200"/>
      <c r="AV442" s="200"/>
      <c r="AW442" s="133" t="s">
        <v>181</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182</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244</v>
      </c>
      <c r="F446" s="344"/>
      <c r="G446" s="345"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243</v>
      </c>
      <c r="AF446" s="338"/>
      <c r="AG446" s="338"/>
      <c r="AH446" s="339"/>
      <c r="AI446" s="340" t="s">
        <v>419</v>
      </c>
      <c r="AJ446" s="340"/>
      <c r="AK446" s="340"/>
      <c r="AL446" s="159"/>
      <c r="AM446" s="340" t="s">
        <v>432</v>
      </c>
      <c r="AN446" s="340"/>
      <c r="AO446" s="340"/>
      <c r="AP446" s="159"/>
      <c r="AQ446" s="159" t="s">
        <v>235</v>
      </c>
      <c r="AR446" s="130"/>
      <c r="AS446" s="130"/>
      <c r="AT446" s="131"/>
      <c r="AU446" s="136" t="s">
        <v>134</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591"/>
      <c r="AR447" s="200"/>
      <c r="AS447" s="133" t="s">
        <v>236</v>
      </c>
      <c r="AT447" s="134"/>
      <c r="AU447" s="200"/>
      <c r="AV447" s="200"/>
      <c r="AW447" s="133" t="s">
        <v>181</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182</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244</v>
      </c>
      <c r="F451" s="344"/>
      <c r="G451" s="345"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243</v>
      </c>
      <c r="AF451" s="338"/>
      <c r="AG451" s="338"/>
      <c r="AH451" s="339"/>
      <c r="AI451" s="340" t="s">
        <v>419</v>
      </c>
      <c r="AJ451" s="340"/>
      <c r="AK451" s="340"/>
      <c r="AL451" s="159"/>
      <c r="AM451" s="340" t="s">
        <v>432</v>
      </c>
      <c r="AN451" s="340"/>
      <c r="AO451" s="340"/>
      <c r="AP451" s="159"/>
      <c r="AQ451" s="159" t="s">
        <v>235</v>
      </c>
      <c r="AR451" s="130"/>
      <c r="AS451" s="130"/>
      <c r="AT451" s="131"/>
      <c r="AU451" s="136" t="s">
        <v>134</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591"/>
      <c r="AR452" s="200"/>
      <c r="AS452" s="133" t="s">
        <v>236</v>
      </c>
      <c r="AT452" s="134"/>
      <c r="AU452" s="200"/>
      <c r="AV452" s="200"/>
      <c r="AW452" s="133" t="s">
        <v>181</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182</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245</v>
      </c>
      <c r="F456" s="344"/>
      <c r="G456" s="345"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243</v>
      </c>
      <c r="AF456" s="338"/>
      <c r="AG456" s="338"/>
      <c r="AH456" s="339"/>
      <c r="AI456" s="340" t="s">
        <v>419</v>
      </c>
      <c r="AJ456" s="340"/>
      <c r="AK456" s="340"/>
      <c r="AL456" s="159"/>
      <c r="AM456" s="340" t="s">
        <v>432</v>
      </c>
      <c r="AN456" s="340"/>
      <c r="AO456" s="340"/>
      <c r="AP456" s="159"/>
      <c r="AQ456" s="159" t="s">
        <v>235</v>
      </c>
      <c r="AR456" s="130"/>
      <c r="AS456" s="130"/>
      <c r="AT456" s="131"/>
      <c r="AU456" s="136" t="s">
        <v>134</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625</v>
      </c>
      <c r="AF457" s="200"/>
      <c r="AG457" s="133" t="s">
        <v>236</v>
      </c>
      <c r="AH457" s="134"/>
      <c r="AI457" s="156"/>
      <c r="AJ457" s="156"/>
      <c r="AK457" s="156"/>
      <c r="AL457" s="154"/>
      <c r="AM457" s="156"/>
      <c r="AN457" s="156"/>
      <c r="AO457" s="156"/>
      <c r="AP457" s="154"/>
      <c r="AQ457" s="591" t="s">
        <v>625</v>
      </c>
      <c r="AR457" s="200"/>
      <c r="AS457" s="133" t="s">
        <v>236</v>
      </c>
      <c r="AT457" s="134"/>
      <c r="AU457" s="200" t="s">
        <v>625</v>
      </c>
      <c r="AV457" s="200"/>
      <c r="AW457" s="133" t="s">
        <v>181</v>
      </c>
      <c r="AX457" s="195"/>
    </row>
    <row r="458" spans="1:50" ht="23.25" customHeight="1" x14ac:dyDescent="0.15">
      <c r="A458" s="189"/>
      <c r="B458" s="186"/>
      <c r="C458" s="180"/>
      <c r="D458" s="186"/>
      <c r="E458" s="343"/>
      <c r="F458" s="344"/>
      <c r="G458" s="104" t="s">
        <v>571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570</v>
      </c>
      <c r="AC458" s="213"/>
      <c r="AD458" s="213"/>
      <c r="AE458" s="341" t="s">
        <v>570</v>
      </c>
      <c r="AF458" s="207"/>
      <c r="AG458" s="207"/>
      <c r="AH458" s="207"/>
      <c r="AI458" s="341" t="s">
        <v>570</v>
      </c>
      <c r="AJ458" s="207"/>
      <c r="AK458" s="207"/>
      <c r="AL458" s="207"/>
      <c r="AM458" s="341" t="s">
        <v>570</v>
      </c>
      <c r="AN458" s="207"/>
      <c r="AO458" s="207"/>
      <c r="AP458" s="342"/>
      <c r="AQ458" s="341" t="s">
        <v>570</v>
      </c>
      <c r="AR458" s="207"/>
      <c r="AS458" s="207"/>
      <c r="AT458" s="342"/>
      <c r="AU458" s="207" t="s">
        <v>570</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570</v>
      </c>
      <c r="AC459" s="205"/>
      <c r="AD459" s="205"/>
      <c r="AE459" s="341" t="s">
        <v>570</v>
      </c>
      <c r="AF459" s="207"/>
      <c r="AG459" s="207"/>
      <c r="AH459" s="342"/>
      <c r="AI459" s="341" t="s">
        <v>570</v>
      </c>
      <c r="AJ459" s="207"/>
      <c r="AK459" s="207"/>
      <c r="AL459" s="207"/>
      <c r="AM459" s="341" t="s">
        <v>570</v>
      </c>
      <c r="AN459" s="207"/>
      <c r="AO459" s="207"/>
      <c r="AP459" s="342"/>
      <c r="AQ459" s="341" t="s">
        <v>570</v>
      </c>
      <c r="AR459" s="207"/>
      <c r="AS459" s="207"/>
      <c r="AT459" s="342"/>
      <c r="AU459" s="207" t="s">
        <v>570</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t="s">
        <v>570</v>
      </c>
      <c r="AF460" s="207"/>
      <c r="AG460" s="207"/>
      <c r="AH460" s="342"/>
      <c r="AI460" s="341" t="s">
        <v>570</v>
      </c>
      <c r="AJ460" s="207"/>
      <c r="AK460" s="207"/>
      <c r="AL460" s="207"/>
      <c r="AM460" s="341" t="s">
        <v>570</v>
      </c>
      <c r="AN460" s="207"/>
      <c r="AO460" s="207"/>
      <c r="AP460" s="342"/>
      <c r="AQ460" s="341" t="s">
        <v>570</v>
      </c>
      <c r="AR460" s="207"/>
      <c r="AS460" s="207"/>
      <c r="AT460" s="342"/>
      <c r="AU460" s="207" t="s">
        <v>570</v>
      </c>
      <c r="AV460" s="207"/>
      <c r="AW460" s="207"/>
      <c r="AX460" s="208"/>
    </row>
    <row r="461" spans="1:50" ht="18.75" hidden="1" customHeight="1" x14ac:dyDescent="0.15">
      <c r="A461" s="189"/>
      <c r="B461" s="186"/>
      <c r="C461" s="180"/>
      <c r="D461" s="186"/>
      <c r="E461" s="343" t="s">
        <v>245</v>
      </c>
      <c r="F461" s="344"/>
      <c r="G461" s="345"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243</v>
      </c>
      <c r="AF461" s="338"/>
      <c r="AG461" s="338"/>
      <c r="AH461" s="339"/>
      <c r="AI461" s="340" t="s">
        <v>419</v>
      </c>
      <c r="AJ461" s="340"/>
      <c r="AK461" s="340"/>
      <c r="AL461" s="159"/>
      <c r="AM461" s="340" t="s">
        <v>432</v>
      </c>
      <c r="AN461" s="340"/>
      <c r="AO461" s="340"/>
      <c r="AP461" s="159"/>
      <c r="AQ461" s="159" t="s">
        <v>235</v>
      </c>
      <c r="AR461" s="130"/>
      <c r="AS461" s="130"/>
      <c r="AT461" s="131"/>
      <c r="AU461" s="136" t="s">
        <v>134</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591"/>
      <c r="AR462" s="200"/>
      <c r="AS462" s="133" t="s">
        <v>236</v>
      </c>
      <c r="AT462" s="134"/>
      <c r="AU462" s="200"/>
      <c r="AV462" s="200"/>
      <c r="AW462" s="133" t="s">
        <v>181</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245</v>
      </c>
      <c r="F466" s="344"/>
      <c r="G466" s="345"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243</v>
      </c>
      <c r="AF466" s="338"/>
      <c r="AG466" s="338"/>
      <c r="AH466" s="339"/>
      <c r="AI466" s="340" t="s">
        <v>419</v>
      </c>
      <c r="AJ466" s="340"/>
      <c r="AK466" s="340"/>
      <c r="AL466" s="159"/>
      <c r="AM466" s="340" t="s">
        <v>432</v>
      </c>
      <c r="AN466" s="340"/>
      <c r="AO466" s="340"/>
      <c r="AP466" s="159"/>
      <c r="AQ466" s="159" t="s">
        <v>235</v>
      </c>
      <c r="AR466" s="130"/>
      <c r="AS466" s="130"/>
      <c r="AT466" s="131"/>
      <c r="AU466" s="136" t="s">
        <v>134</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591"/>
      <c r="AR467" s="200"/>
      <c r="AS467" s="133" t="s">
        <v>236</v>
      </c>
      <c r="AT467" s="134"/>
      <c r="AU467" s="200"/>
      <c r="AV467" s="200"/>
      <c r="AW467" s="133" t="s">
        <v>181</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245</v>
      </c>
      <c r="F471" s="344"/>
      <c r="G471" s="345"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243</v>
      </c>
      <c r="AF471" s="338"/>
      <c r="AG471" s="338"/>
      <c r="AH471" s="339"/>
      <c r="AI471" s="340" t="s">
        <v>419</v>
      </c>
      <c r="AJ471" s="340"/>
      <c r="AK471" s="340"/>
      <c r="AL471" s="159"/>
      <c r="AM471" s="340" t="s">
        <v>432</v>
      </c>
      <c r="AN471" s="340"/>
      <c r="AO471" s="340"/>
      <c r="AP471" s="159"/>
      <c r="AQ471" s="159" t="s">
        <v>235</v>
      </c>
      <c r="AR471" s="130"/>
      <c r="AS471" s="130"/>
      <c r="AT471" s="131"/>
      <c r="AU471" s="136" t="s">
        <v>134</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591"/>
      <c r="AR472" s="200"/>
      <c r="AS472" s="133" t="s">
        <v>236</v>
      </c>
      <c r="AT472" s="134"/>
      <c r="AU472" s="200"/>
      <c r="AV472" s="200"/>
      <c r="AW472" s="133" t="s">
        <v>181</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245</v>
      </c>
      <c r="F476" s="344"/>
      <c r="G476" s="345"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243</v>
      </c>
      <c r="AF476" s="338"/>
      <c r="AG476" s="338"/>
      <c r="AH476" s="339"/>
      <c r="AI476" s="340" t="s">
        <v>419</v>
      </c>
      <c r="AJ476" s="340"/>
      <c r="AK476" s="340"/>
      <c r="AL476" s="159"/>
      <c r="AM476" s="340" t="s">
        <v>432</v>
      </c>
      <c r="AN476" s="340"/>
      <c r="AO476" s="340"/>
      <c r="AP476" s="159"/>
      <c r="AQ476" s="159" t="s">
        <v>235</v>
      </c>
      <c r="AR476" s="130"/>
      <c r="AS476" s="130"/>
      <c r="AT476" s="131"/>
      <c r="AU476" s="136" t="s">
        <v>134</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591"/>
      <c r="AR477" s="200"/>
      <c r="AS477" s="133" t="s">
        <v>236</v>
      </c>
      <c r="AT477" s="134"/>
      <c r="AU477" s="200"/>
      <c r="AV477" s="200"/>
      <c r="AW477" s="133" t="s">
        <v>181</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415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410</v>
      </c>
      <c r="F484" s="175"/>
      <c r="G484" s="900" t="s">
        <v>255</v>
      </c>
      <c r="H484" s="123"/>
      <c r="I484" s="123"/>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9"/>
      <c r="B485" s="186"/>
      <c r="C485" s="180"/>
      <c r="D485" s="186"/>
      <c r="E485" s="343" t="s">
        <v>244</v>
      </c>
      <c r="F485" s="344"/>
      <c r="G485" s="345"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243</v>
      </c>
      <c r="AF485" s="338"/>
      <c r="AG485" s="338"/>
      <c r="AH485" s="339"/>
      <c r="AI485" s="340" t="s">
        <v>419</v>
      </c>
      <c r="AJ485" s="340"/>
      <c r="AK485" s="340"/>
      <c r="AL485" s="159"/>
      <c r="AM485" s="340" t="s">
        <v>432</v>
      </c>
      <c r="AN485" s="340"/>
      <c r="AO485" s="340"/>
      <c r="AP485" s="159"/>
      <c r="AQ485" s="159" t="s">
        <v>235</v>
      </c>
      <c r="AR485" s="130"/>
      <c r="AS485" s="130"/>
      <c r="AT485" s="131"/>
      <c r="AU485" s="136" t="s">
        <v>134</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591"/>
      <c r="AR486" s="200"/>
      <c r="AS486" s="133" t="s">
        <v>236</v>
      </c>
      <c r="AT486" s="134"/>
      <c r="AU486" s="200"/>
      <c r="AV486" s="200"/>
      <c r="AW486" s="133" t="s">
        <v>181</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182</v>
      </c>
      <c r="AC489" s="580"/>
      <c r="AD489" s="58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244</v>
      </c>
      <c r="F490" s="344"/>
      <c r="G490" s="345"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243</v>
      </c>
      <c r="AF490" s="338"/>
      <c r="AG490" s="338"/>
      <c r="AH490" s="339"/>
      <c r="AI490" s="340" t="s">
        <v>419</v>
      </c>
      <c r="AJ490" s="340"/>
      <c r="AK490" s="340"/>
      <c r="AL490" s="159"/>
      <c r="AM490" s="340" t="s">
        <v>432</v>
      </c>
      <c r="AN490" s="340"/>
      <c r="AO490" s="340"/>
      <c r="AP490" s="159"/>
      <c r="AQ490" s="159" t="s">
        <v>235</v>
      </c>
      <c r="AR490" s="130"/>
      <c r="AS490" s="130"/>
      <c r="AT490" s="131"/>
      <c r="AU490" s="136" t="s">
        <v>134</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591"/>
      <c r="AR491" s="200"/>
      <c r="AS491" s="133" t="s">
        <v>236</v>
      </c>
      <c r="AT491" s="134"/>
      <c r="AU491" s="200"/>
      <c r="AV491" s="200"/>
      <c r="AW491" s="133" t="s">
        <v>181</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182</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244</v>
      </c>
      <c r="F495" s="344"/>
      <c r="G495" s="345"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243</v>
      </c>
      <c r="AF495" s="338"/>
      <c r="AG495" s="338"/>
      <c r="AH495" s="339"/>
      <c r="AI495" s="340" t="s">
        <v>419</v>
      </c>
      <c r="AJ495" s="340"/>
      <c r="AK495" s="340"/>
      <c r="AL495" s="159"/>
      <c r="AM495" s="340" t="s">
        <v>432</v>
      </c>
      <c r="AN495" s="340"/>
      <c r="AO495" s="340"/>
      <c r="AP495" s="159"/>
      <c r="AQ495" s="159" t="s">
        <v>235</v>
      </c>
      <c r="AR495" s="130"/>
      <c r="AS495" s="130"/>
      <c r="AT495" s="131"/>
      <c r="AU495" s="136" t="s">
        <v>134</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591"/>
      <c r="AR496" s="200"/>
      <c r="AS496" s="133" t="s">
        <v>236</v>
      </c>
      <c r="AT496" s="134"/>
      <c r="AU496" s="200"/>
      <c r="AV496" s="200"/>
      <c r="AW496" s="133" t="s">
        <v>181</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182</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244</v>
      </c>
      <c r="F500" s="344"/>
      <c r="G500" s="345"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243</v>
      </c>
      <c r="AF500" s="338"/>
      <c r="AG500" s="338"/>
      <c r="AH500" s="339"/>
      <c r="AI500" s="340" t="s">
        <v>419</v>
      </c>
      <c r="AJ500" s="340"/>
      <c r="AK500" s="340"/>
      <c r="AL500" s="159"/>
      <c r="AM500" s="340" t="s">
        <v>432</v>
      </c>
      <c r="AN500" s="340"/>
      <c r="AO500" s="340"/>
      <c r="AP500" s="159"/>
      <c r="AQ500" s="159" t="s">
        <v>235</v>
      </c>
      <c r="AR500" s="130"/>
      <c r="AS500" s="130"/>
      <c r="AT500" s="131"/>
      <c r="AU500" s="136" t="s">
        <v>134</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591"/>
      <c r="AR501" s="200"/>
      <c r="AS501" s="133" t="s">
        <v>236</v>
      </c>
      <c r="AT501" s="134"/>
      <c r="AU501" s="200"/>
      <c r="AV501" s="200"/>
      <c r="AW501" s="133" t="s">
        <v>181</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182</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244</v>
      </c>
      <c r="F505" s="344"/>
      <c r="G505" s="345"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243</v>
      </c>
      <c r="AF505" s="338"/>
      <c r="AG505" s="338"/>
      <c r="AH505" s="339"/>
      <c r="AI505" s="340" t="s">
        <v>419</v>
      </c>
      <c r="AJ505" s="340"/>
      <c r="AK505" s="340"/>
      <c r="AL505" s="159"/>
      <c r="AM505" s="340" t="s">
        <v>432</v>
      </c>
      <c r="AN505" s="340"/>
      <c r="AO505" s="340"/>
      <c r="AP505" s="159"/>
      <c r="AQ505" s="159" t="s">
        <v>235</v>
      </c>
      <c r="AR505" s="130"/>
      <c r="AS505" s="130"/>
      <c r="AT505" s="131"/>
      <c r="AU505" s="136" t="s">
        <v>134</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591"/>
      <c r="AR506" s="200"/>
      <c r="AS506" s="133" t="s">
        <v>236</v>
      </c>
      <c r="AT506" s="134"/>
      <c r="AU506" s="200"/>
      <c r="AV506" s="200"/>
      <c r="AW506" s="133" t="s">
        <v>181</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182</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245</v>
      </c>
      <c r="F510" s="344"/>
      <c r="G510" s="345"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243</v>
      </c>
      <c r="AF510" s="338"/>
      <c r="AG510" s="338"/>
      <c r="AH510" s="339"/>
      <c r="AI510" s="340" t="s">
        <v>419</v>
      </c>
      <c r="AJ510" s="340"/>
      <c r="AK510" s="340"/>
      <c r="AL510" s="159"/>
      <c r="AM510" s="340" t="s">
        <v>432</v>
      </c>
      <c r="AN510" s="340"/>
      <c r="AO510" s="340"/>
      <c r="AP510" s="159"/>
      <c r="AQ510" s="159" t="s">
        <v>235</v>
      </c>
      <c r="AR510" s="130"/>
      <c r="AS510" s="130"/>
      <c r="AT510" s="131"/>
      <c r="AU510" s="136" t="s">
        <v>134</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591"/>
      <c r="AR511" s="200"/>
      <c r="AS511" s="133" t="s">
        <v>236</v>
      </c>
      <c r="AT511" s="134"/>
      <c r="AU511" s="200"/>
      <c r="AV511" s="200"/>
      <c r="AW511" s="133" t="s">
        <v>181</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245</v>
      </c>
      <c r="F515" s="344"/>
      <c r="G515" s="345"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243</v>
      </c>
      <c r="AF515" s="338"/>
      <c r="AG515" s="338"/>
      <c r="AH515" s="339"/>
      <c r="AI515" s="340" t="s">
        <v>419</v>
      </c>
      <c r="AJ515" s="340"/>
      <c r="AK515" s="340"/>
      <c r="AL515" s="159"/>
      <c r="AM515" s="340" t="s">
        <v>432</v>
      </c>
      <c r="AN515" s="340"/>
      <c r="AO515" s="340"/>
      <c r="AP515" s="159"/>
      <c r="AQ515" s="159" t="s">
        <v>235</v>
      </c>
      <c r="AR515" s="130"/>
      <c r="AS515" s="130"/>
      <c r="AT515" s="131"/>
      <c r="AU515" s="136" t="s">
        <v>134</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591"/>
      <c r="AR516" s="200"/>
      <c r="AS516" s="133" t="s">
        <v>236</v>
      </c>
      <c r="AT516" s="134"/>
      <c r="AU516" s="200"/>
      <c r="AV516" s="200"/>
      <c r="AW516" s="133" t="s">
        <v>181</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245</v>
      </c>
      <c r="F520" s="344"/>
      <c r="G520" s="345"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243</v>
      </c>
      <c r="AF520" s="338"/>
      <c r="AG520" s="338"/>
      <c r="AH520" s="339"/>
      <c r="AI520" s="340" t="s">
        <v>419</v>
      </c>
      <c r="AJ520" s="340"/>
      <c r="AK520" s="340"/>
      <c r="AL520" s="159"/>
      <c r="AM520" s="340" t="s">
        <v>432</v>
      </c>
      <c r="AN520" s="340"/>
      <c r="AO520" s="340"/>
      <c r="AP520" s="159"/>
      <c r="AQ520" s="159" t="s">
        <v>235</v>
      </c>
      <c r="AR520" s="130"/>
      <c r="AS520" s="130"/>
      <c r="AT520" s="131"/>
      <c r="AU520" s="136" t="s">
        <v>134</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591"/>
      <c r="AR521" s="200"/>
      <c r="AS521" s="133" t="s">
        <v>236</v>
      </c>
      <c r="AT521" s="134"/>
      <c r="AU521" s="200"/>
      <c r="AV521" s="200"/>
      <c r="AW521" s="133" t="s">
        <v>181</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245</v>
      </c>
      <c r="F525" s="344"/>
      <c r="G525" s="345"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243</v>
      </c>
      <c r="AF525" s="338"/>
      <c r="AG525" s="338"/>
      <c r="AH525" s="339"/>
      <c r="AI525" s="340" t="s">
        <v>419</v>
      </c>
      <c r="AJ525" s="340"/>
      <c r="AK525" s="340"/>
      <c r="AL525" s="159"/>
      <c r="AM525" s="340" t="s">
        <v>432</v>
      </c>
      <c r="AN525" s="340"/>
      <c r="AO525" s="340"/>
      <c r="AP525" s="159"/>
      <c r="AQ525" s="159" t="s">
        <v>235</v>
      </c>
      <c r="AR525" s="130"/>
      <c r="AS525" s="130"/>
      <c r="AT525" s="131"/>
      <c r="AU525" s="136" t="s">
        <v>134</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591"/>
      <c r="AR526" s="200"/>
      <c r="AS526" s="133" t="s">
        <v>236</v>
      </c>
      <c r="AT526" s="134"/>
      <c r="AU526" s="200"/>
      <c r="AV526" s="200"/>
      <c r="AW526" s="133" t="s">
        <v>181</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245</v>
      </c>
      <c r="F530" s="344"/>
      <c r="G530" s="345"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243</v>
      </c>
      <c r="AF530" s="338"/>
      <c r="AG530" s="338"/>
      <c r="AH530" s="339"/>
      <c r="AI530" s="340" t="s">
        <v>419</v>
      </c>
      <c r="AJ530" s="340"/>
      <c r="AK530" s="340"/>
      <c r="AL530" s="159"/>
      <c r="AM530" s="340" t="s">
        <v>432</v>
      </c>
      <c r="AN530" s="340"/>
      <c r="AO530" s="340"/>
      <c r="AP530" s="159"/>
      <c r="AQ530" s="159" t="s">
        <v>235</v>
      </c>
      <c r="AR530" s="130"/>
      <c r="AS530" s="130"/>
      <c r="AT530" s="131"/>
      <c r="AU530" s="136" t="s">
        <v>134</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591"/>
      <c r="AR531" s="200"/>
      <c r="AS531" s="133" t="s">
        <v>236</v>
      </c>
      <c r="AT531" s="134"/>
      <c r="AU531" s="200"/>
      <c r="AV531" s="200"/>
      <c r="AW531" s="133" t="s">
        <v>181</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416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411</v>
      </c>
      <c r="F538" s="175"/>
      <c r="G538" s="900" t="s">
        <v>255</v>
      </c>
      <c r="H538" s="123"/>
      <c r="I538" s="123"/>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9"/>
      <c r="B539" s="186"/>
      <c r="C539" s="180"/>
      <c r="D539" s="186"/>
      <c r="E539" s="343" t="s">
        <v>244</v>
      </c>
      <c r="F539" s="344"/>
      <c r="G539" s="345"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243</v>
      </c>
      <c r="AF539" s="338"/>
      <c r="AG539" s="338"/>
      <c r="AH539" s="339"/>
      <c r="AI539" s="340" t="s">
        <v>419</v>
      </c>
      <c r="AJ539" s="340"/>
      <c r="AK539" s="340"/>
      <c r="AL539" s="159"/>
      <c r="AM539" s="340" t="s">
        <v>432</v>
      </c>
      <c r="AN539" s="340"/>
      <c r="AO539" s="340"/>
      <c r="AP539" s="159"/>
      <c r="AQ539" s="159" t="s">
        <v>235</v>
      </c>
      <c r="AR539" s="130"/>
      <c r="AS539" s="130"/>
      <c r="AT539" s="131"/>
      <c r="AU539" s="136" t="s">
        <v>134</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591"/>
      <c r="AR540" s="200"/>
      <c r="AS540" s="133" t="s">
        <v>236</v>
      </c>
      <c r="AT540" s="134"/>
      <c r="AU540" s="200"/>
      <c r="AV540" s="200"/>
      <c r="AW540" s="133" t="s">
        <v>181</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182</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244</v>
      </c>
      <c r="F544" s="344"/>
      <c r="G544" s="345"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243</v>
      </c>
      <c r="AF544" s="338"/>
      <c r="AG544" s="338"/>
      <c r="AH544" s="339"/>
      <c r="AI544" s="340" t="s">
        <v>419</v>
      </c>
      <c r="AJ544" s="340"/>
      <c r="AK544" s="340"/>
      <c r="AL544" s="159"/>
      <c r="AM544" s="340" t="s">
        <v>432</v>
      </c>
      <c r="AN544" s="340"/>
      <c r="AO544" s="340"/>
      <c r="AP544" s="159"/>
      <c r="AQ544" s="159" t="s">
        <v>235</v>
      </c>
      <c r="AR544" s="130"/>
      <c r="AS544" s="130"/>
      <c r="AT544" s="131"/>
      <c r="AU544" s="136" t="s">
        <v>134</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591"/>
      <c r="AR545" s="200"/>
      <c r="AS545" s="133" t="s">
        <v>236</v>
      </c>
      <c r="AT545" s="134"/>
      <c r="AU545" s="200"/>
      <c r="AV545" s="200"/>
      <c r="AW545" s="133" t="s">
        <v>181</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182</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244</v>
      </c>
      <c r="F549" s="344"/>
      <c r="G549" s="345"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243</v>
      </c>
      <c r="AF549" s="338"/>
      <c r="AG549" s="338"/>
      <c r="AH549" s="339"/>
      <c r="AI549" s="340" t="s">
        <v>419</v>
      </c>
      <c r="AJ549" s="340"/>
      <c r="AK549" s="340"/>
      <c r="AL549" s="159"/>
      <c r="AM549" s="340" t="s">
        <v>432</v>
      </c>
      <c r="AN549" s="340"/>
      <c r="AO549" s="340"/>
      <c r="AP549" s="159"/>
      <c r="AQ549" s="159" t="s">
        <v>235</v>
      </c>
      <c r="AR549" s="130"/>
      <c r="AS549" s="130"/>
      <c r="AT549" s="131"/>
      <c r="AU549" s="136" t="s">
        <v>134</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591"/>
      <c r="AR550" s="200"/>
      <c r="AS550" s="133" t="s">
        <v>236</v>
      </c>
      <c r="AT550" s="134"/>
      <c r="AU550" s="200"/>
      <c r="AV550" s="200"/>
      <c r="AW550" s="133" t="s">
        <v>181</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182</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244</v>
      </c>
      <c r="F554" s="344"/>
      <c r="G554" s="345"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243</v>
      </c>
      <c r="AF554" s="338"/>
      <c r="AG554" s="338"/>
      <c r="AH554" s="339"/>
      <c r="AI554" s="340" t="s">
        <v>419</v>
      </c>
      <c r="AJ554" s="340"/>
      <c r="AK554" s="340"/>
      <c r="AL554" s="159"/>
      <c r="AM554" s="340" t="s">
        <v>432</v>
      </c>
      <c r="AN554" s="340"/>
      <c r="AO554" s="340"/>
      <c r="AP554" s="159"/>
      <c r="AQ554" s="159" t="s">
        <v>235</v>
      </c>
      <c r="AR554" s="130"/>
      <c r="AS554" s="130"/>
      <c r="AT554" s="131"/>
      <c r="AU554" s="136" t="s">
        <v>134</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591"/>
      <c r="AR555" s="200"/>
      <c r="AS555" s="133" t="s">
        <v>236</v>
      </c>
      <c r="AT555" s="134"/>
      <c r="AU555" s="200"/>
      <c r="AV555" s="200"/>
      <c r="AW555" s="133" t="s">
        <v>181</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182</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244</v>
      </c>
      <c r="F559" s="344"/>
      <c r="G559" s="345"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243</v>
      </c>
      <c r="AF559" s="338"/>
      <c r="AG559" s="338"/>
      <c r="AH559" s="339"/>
      <c r="AI559" s="340" t="s">
        <v>419</v>
      </c>
      <c r="AJ559" s="340"/>
      <c r="AK559" s="340"/>
      <c r="AL559" s="159"/>
      <c r="AM559" s="340" t="s">
        <v>432</v>
      </c>
      <c r="AN559" s="340"/>
      <c r="AO559" s="340"/>
      <c r="AP559" s="159"/>
      <c r="AQ559" s="159" t="s">
        <v>235</v>
      </c>
      <c r="AR559" s="130"/>
      <c r="AS559" s="130"/>
      <c r="AT559" s="131"/>
      <c r="AU559" s="136" t="s">
        <v>134</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591"/>
      <c r="AR560" s="200"/>
      <c r="AS560" s="133" t="s">
        <v>236</v>
      </c>
      <c r="AT560" s="134"/>
      <c r="AU560" s="200"/>
      <c r="AV560" s="200"/>
      <c r="AW560" s="133" t="s">
        <v>181</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182</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245</v>
      </c>
      <c r="F564" s="344"/>
      <c r="G564" s="345"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243</v>
      </c>
      <c r="AF564" s="338"/>
      <c r="AG564" s="338"/>
      <c r="AH564" s="339"/>
      <c r="AI564" s="340" t="s">
        <v>419</v>
      </c>
      <c r="AJ564" s="340"/>
      <c r="AK564" s="340"/>
      <c r="AL564" s="159"/>
      <c r="AM564" s="340" t="s">
        <v>432</v>
      </c>
      <c r="AN564" s="340"/>
      <c r="AO564" s="340"/>
      <c r="AP564" s="159"/>
      <c r="AQ564" s="159" t="s">
        <v>235</v>
      </c>
      <c r="AR564" s="130"/>
      <c r="AS564" s="130"/>
      <c r="AT564" s="131"/>
      <c r="AU564" s="136" t="s">
        <v>134</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591"/>
      <c r="AR565" s="200"/>
      <c r="AS565" s="133" t="s">
        <v>236</v>
      </c>
      <c r="AT565" s="134"/>
      <c r="AU565" s="200"/>
      <c r="AV565" s="200"/>
      <c r="AW565" s="133" t="s">
        <v>181</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245</v>
      </c>
      <c r="F569" s="344"/>
      <c r="G569" s="345"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243</v>
      </c>
      <c r="AF569" s="338"/>
      <c r="AG569" s="338"/>
      <c r="AH569" s="339"/>
      <c r="AI569" s="340" t="s">
        <v>419</v>
      </c>
      <c r="AJ569" s="340"/>
      <c r="AK569" s="340"/>
      <c r="AL569" s="159"/>
      <c r="AM569" s="340" t="s">
        <v>432</v>
      </c>
      <c r="AN569" s="340"/>
      <c r="AO569" s="340"/>
      <c r="AP569" s="159"/>
      <c r="AQ569" s="159" t="s">
        <v>235</v>
      </c>
      <c r="AR569" s="130"/>
      <c r="AS569" s="130"/>
      <c r="AT569" s="131"/>
      <c r="AU569" s="136" t="s">
        <v>134</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591"/>
      <c r="AR570" s="200"/>
      <c r="AS570" s="133" t="s">
        <v>236</v>
      </c>
      <c r="AT570" s="134"/>
      <c r="AU570" s="200"/>
      <c r="AV570" s="200"/>
      <c r="AW570" s="133" t="s">
        <v>181</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245</v>
      </c>
      <c r="F574" s="344"/>
      <c r="G574" s="345"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243</v>
      </c>
      <c r="AF574" s="338"/>
      <c r="AG574" s="338"/>
      <c r="AH574" s="339"/>
      <c r="AI574" s="340" t="s">
        <v>419</v>
      </c>
      <c r="AJ574" s="340"/>
      <c r="AK574" s="340"/>
      <c r="AL574" s="159"/>
      <c r="AM574" s="340" t="s">
        <v>432</v>
      </c>
      <c r="AN574" s="340"/>
      <c r="AO574" s="340"/>
      <c r="AP574" s="159"/>
      <c r="AQ574" s="159" t="s">
        <v>235</v>
      </c>
      <c r="AR574" s="130"/>
      <c r="AS574" s="130"/>
      <c r="AT574" s="131"/>
      <c r="AU574" s="136" t="s">
        <v>134</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591"/>
      <c r="AR575" s="200"/>
      <c r="AS575" s="133" t="s">
        <v>236</v>
      </c>
      <c r="AT575" s="134"/>
      <c r="AU575" s="200"/>
      <c r="AV575" s="200"/>
      <c r="AW575" s="133" t="s">
        <v>181</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245</v>
      </c>
      <c r="F579" s="344"/>
      <c r="G579" s="345"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243</v>
      </c>
      <c r="AF579" s="338"/>
      <c r="AG579" s="338"/>
      <c r="AH579" s="339"/>
      <c r="AI579" s="340" t="s">
        <v>419</v>
      </c>
      <c r="AJ579" s="340"/>
      <c r="AK579" s="340"/>
      <c r="AL579" s="159"/>
      <c r="AM579" s="340" t="s">
        <v>432</v>
      </c>
      <c r="AN579" s="340"/>
      <c r="AO579" s="340"/>
      <c r="AP579" s="159"/>
      <c r="AQ579" s="159" t="s">
        <v>235</v>
      </c>
      <c r="AR579" s="130"/>
      <c r="AS579" s="130"/>
      <c r="AT579" s="131"/>
      <c r="AU579" s="136" t="s">
        <v>134</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591"/>
      <c r="AR580" s="200"/>
      <c r="AS580" s="133" t="s">
        <v>236</v>
      </c>
      <c r="AT580" s="134"/>
      <c r="AU580" s="200"/>
      <c r="AV580" s="200"/>
      <c r="AW580" s="133" t="s">
        <v>181</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245</v>
      </c>
      <c r="F584" s="344"/>
      <c r="G584" s="345"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243</v>
      </c>
      <c r="AF584" s="338"/>
      <c r="AG584" s="338"/>
      <c r="AH584" s="339"/>
      <c r="AI584" s="340" t="s">
        <v>419</v>
      </c>
      <c r="AJ584" s="340"/>
      <c r="AK584" s="340"/>
      <c r="AL584" s="159"/>
      <c r="AM584" s="340" t="s">
        <v>432</v>
      </c>
      <c r="AN584" s="340"/>
      <c r="AO584" s="340"/>
      <c r="AP584" s="159"/>
      <c r="AQ584" s="159" t="s">
        <v>235</v>
      </c>
      <c r="AR584" s="130"/>
      <c r="AS584" s="130"/>
      <c r="AT584" s="131"/>
      <c r="AU584" s="136" t="s">
        <v>134</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591"/>
      <c r="AR585" s="200"/>
      <c r="AS585" s="133" t="s">
        <v>236</v>
      </c>
      <c r="AT585" s="134"/>
      <c r="AU585" s="200"/>
      <c r="AV585" s="200"/>
      <c r="AW585" s="133" t="s">
        <v>181</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416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410</v>
      </c>
      <c r="F592" s="175"/>
      <c r="G592" s="900" t="s">
        <v>255</v>
      </c>
      <c r="H592" s="123"/>
      <c r="I592" s="123"/>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9"/>
      <c r="B593" s="186"/>
      <c r="C593" s="180"/>
      <c r="D593" s="186"/>
      <c r="E593" s="343" t="s">
        <v>244</v>
      </c>
      <c r="F593" s="344"/>
      <c r="G593" s="345"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243</v>
      </c>
      <c r="AF593" s="338"/>
      <c r="AG593" s="338"/>
      <c r="AH593" s="339"/>
      <c r="AI593" s="340" t="s">
        <v>419</v>
      </c>
      <c r="AJ593" s="340"/>
      <c r="AK593" s="340"/>
      <c r="AL593" s="159"/>
      <c r="AM593" s="340" t="s">
        <v>432</v>
      </c>
      <c r="AN593" s="340"/>
      <c r="AO593" s="340"/>
      <c r="AP593" s="159"/>
      <c r="AQ593" s="159" t="s">
        <v>235</v>
      </c>
      <c r="AR593" s="130"/>
      <c r="AS593" s="130"/>
      <c r="AT593" s="131"/>
      <c r="AU593" s="136" t="s">
        <v>134</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591"/>
      <c r="AR594" s="200"/>
      <c r="AS594" s="133" t="s">
        <v>236</v>
      </c>
      <c r="AT594" s="134"/>
      <c r="AU594" s="200"/>
      <c r="AV594" s="200"/>
      <c r="AW594" s="133" t="s">
        <v>181</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182</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244</v>
      </c>
      <c r="F598" s="344"/>
      <c r="G598" s="345"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243</v>
      </c>
      <c r="AF598" s="338"/>
      <c r="AG598" s="338"/>
      <c r="AH598" s="339"/>
      <c r="AI598" s="340" t="s">
        <v>419</v>
      </c>
      <c r="AJ598" s="340"/>
      <c r="AK598" s="340"/>
      <c r="AL598" s="159"/>
      <c r="AM598" s="340" t="s">
        <v>432</v>
      </c>
      <c r="AN598" s="340"/>
      <c r="AO598" s="340"/>
      <c r="AP598" s="159"/>
      <c r="AQ598" s="159" t="s">
        <v>235</v>
      </c>
      <c r="AR598" s="130"/>
      <c r="AS598" s="130"/>
      <c r="AT598" s="131"/>
      <c r="AU598" s="136" t="s">
        <v>134</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591"/>
      <c r="AR599" s="200"/>
      <c r="AS599" s="133" t="s">
        <v>236</v>
      </c>
      <c r="AT599" s="134"/>
      <c r="AU599" s="200"/>
      <c r="AV599" s="200"/>
      <c r="AW599" s="133" t="s">
        <v>181</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182</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244</v>
      </c>
      <c r="F603" s="344"/>
      <c r="G603" s="345"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243</v>
      </c>
      <c r="AF603" s="338"/>
      <c r="AG603" s="338"/>
      <c r="AH603" s="339"/>
      <c r="AI603" s="340" t="s">
        <v>419</v>
      </c>
      <c r="AJ603" s="340"/>
      <c r="AK603" s="340"/>
      <c r="AL603" s="159"/>
      <c r="AM603" s="340" t="s">
        <v>432</v>
      </c>
      <c r="AN603" s="340"/>
      <c r="AO603" s="340"/>
      <c r="AP603" s="159"/>
      <c r="AQ603" s="159" t="s">
        <v>235</v>
      </c>
      <c r="AR603" s="130"/>
      <c r="AS603" s="130"/>
      <c r="AT603" s="131"/>
      <c r="AU603" s="136" t="s">
        <v>134</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591"/>
      <c r="AR604" s="200"/>
      <c r="AS604" s="133" t="s">
        <v>236</v>
      </c>
      <c r="AT604" s="134"/>
      <c r="AU604" s="200"/>
      <c r="AV604" s="200"/>
      <c r="AW604" s="133" t="s">
        <v>181</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182</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244</v>
      </c>
      <c r="F608" s="344"/>
      <c r="G608" s="345"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243</v>
      </c>
      <c r="AF608" s="338"/>
      <c r="AG608" s="338"/>
      <c r="AH608" s="339"/>
      <c r="AI608" s="340" t="s">
        <v>419</v>
      </c>
      <c r="AJ608" s="340"/>
      <c r="AK608" s="340"/>
      <c r="AL608" s="159"/>
      <c r="AM608" s="340" t="s">
        <v>432</v>
      </c>
      <c r="AN608" s="340"/>
      <c r="AO608" s="340"/>
      <c r="AP608" s="159"/>
      <c r="AQ608" s="159" t="s">
        <v>235</v>
      </c>
      <c r="AR608" s="130"/>
      <c r="AS608" s="130"/>
      <c r="AT608" s="131"/>
      <c r="AU608" s="136" t="s">
        <v>134</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591"/>
      <c r="AR609" s="200"/>
      <c r="AS609" s="133" t="s">
        <v>236</v>
      </c>
      <c r="AT609" s="134"/>
      <c r="AU609" s="200"/>
      <c r="AV609" s="200"/>
      <c r="AW609" s="133" t="s">
        <v>181</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182</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244</v>
      </c>
      <c r="F613" s="344"/>
      <c r="G613" s="345"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243</v>
      </c>
      <c r="AF613" s="338"/>
      <c r="AG613" s="338"/>
      <c r="AH613" s="339"/>
      <c r="AI613" s="340" t="s">
        <v>419</v>
      </c>
      <c r="AJ613" s="340"/>
      <c r="AK613" s="340"/>
      <c r="AL613" s="159"/>
      <c r="AM613" s="340" t="s">
        <v>432</v>
      </c>
      <c r="AN613" s="340"/>
      <c r="AO613" s="340"/>
      <c r="AP613" s="159"/>
      <c r="AQ613" s="159" t="s">
        <v>235</v>
      </c>
      <c r="AR613" s="130"/>
      <c r="AS613" s="130"/>
      <c r="AT613" s="131"/>
      <c r="AU613" s="136" t="s">
        <v>134</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591"/>
      <c r="AR614" s="200"/>
      <c r="AS614" s="133" t="s">
        <v>236</v>
      </c>
      <c r="AT614" s="134"/>
      <c r="AU614" s="200"/>
      <c r="AV614" s="200"/>
      <c r="AW614" s="133" t="s">
        <v>181</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182</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245</v>
      </c>
      <c r="F618" s="344"/>
      <c r="G618" s="345"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243</v>
      </c>
      <c r="AF618" s="338"/>
      <c r="AG618" s="338"/>
      <c r="AH618" s="339"/>
      <c r="AI618" s="340" t="s">
        <v>419</v>
      </c>
      <c r="AJ618" s="340"/>
      <c r="AK618" s="340"/>
      <c r="AL618" s="159"/>
      <c r="AM618" s="340" t="s">
        <v>432</v>
      </c>
      <c r="AN618" s="340"/>
      <c r="AO618" s="340"/>
      <c r="AP618" s="159"/>
      <c r="AQ618" s="159" t="s">
        <v>235</v>
      </c>
      <c r="AR618" s="130"/>
      <c r="AS618" s="130"/>
      <c r="AT618" s="131"/>
      <c r="AU618" s="136" t="s">
        <v>134</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591"/>
      <c r="AR619" s="200"/>
      <c r="AS619" s="133" t="s">
        <v>236</v>
      </c>
      <c r="AT619" s="134"/>
      <c r="AU619" s="200"/>
      <c r="AV619" s="200"/>
      <c r="AW619" s="133" t="s">
        <v>181</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245</v>
      </c>
      <c r="F623" s="344"/>
      <c r="G623" s="345"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243</v>
      </c>
      <c r="AF623" s="338"/>
      <c r="AG623" s="338"/>
      <c r="AH623" s="339"/>
      <c r="AI623" s="340" t="s">
        <v>419</v>
      </c>
      <c r="AJ623" s="340"/>
      <c r="AK623" s="340"/>
      <c r="AL623" s="159"/>
      <c r="AM623" s="340" t="s">
        <v>432</v>
      </c>
      <c r="AN623" s="340"/>
      <c r="AO623" s="340"/>
      <c r="AP623" s="159"/>
      <c r="AQ623" s="159" t="s">
        <v>235</v>
      </c>
      <c r="AR623" s="130"/>
      <c r="AS623" s="130"/>
      <c r="AT623" s="131"/>
      <c r="AU623" s="136" t="s">
        <v>134</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591"/>
      <c r="AR624" s="200"/>
      <c r="AS624" s="133" t="s">
        <v>236</v>
      </c>
      <c r="AT624" s="134"/>
      <c r="AU624" s="200"/>
      <c r="AV624" s="200"/>
      <c r="AW624" s="133" t="s">
        <v>181</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245</v>
      </c>
      <c r="F628" s="344"/>
      <c r="G628" s="345"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243</v>
      </c>
      <c r="AF628" s="338"/>
      <c r="AG628" s="338"/>
      <c r="AH628" s="339"/>
      <c r="AI628" s="340" t="s">
        <v>419</v>
      </c>
      <c r="AJ628" s="340"/>
      <c r="AK628" s="340"/>
      <c r="AL628" s="159"/>
      <c r="AM628" s="340" t="s">
        <v>432</v>
      </c>
      <c r="AN628" s="340"/>
      <c r="AO628" s="340"/>
      <c r="AP628" s="159"/>
      <c r="AQ628" s="159" t="s">
        <v>235</v>
      </c>
      <c r="AR628" s="130"/>
      <c r="AS628" s="130"/>
      <c r="AT628" s="131"/>
      <c r="AU628" s="136" t="s">
        <v>134</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591"/>
      <c r="AR629" s="200"/>
      <c r="AS629" s="133" t="s">
        <v>236</v>
      </c>
      <c r="AT629" s="134"/>
      <c r="AU629" s="200"/>
      <c r="AV629" s="200"/>
      <c r="AW629" s="133" t="s">
        <v>181</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245</v>
      </c>
      <c r="F633" s="344"/>
      <c r="G633" s="345"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243</v>
      </c>
      <c r="AF633" s="338"/>
      <c r="AG633" s="338"/>
      <c r="AH633" s="339"/>
      <c r="AI633" s="340" t="s">
        <v>419</v>
      </c>
      <c r="AJ633" s="340"/>
      <c r="AK633" s="340"/>
      <c r="AL633" s="159"/>
      <c r="AM633" s="340" t="s">
        <v>432</v>
      </c>
      <c r="AN633" s="340"/>
      <c r="AO633" s="340"/>
      <c r="AP633" s="159"/>
      <c r="AQ633" s="159" t="s">
        <v>235</v>
      </c>
      <c r="AR633" s="130"/>
      <c r="AS633" s="130"/>
      <c r="AT633" s="131"/>
      <c r="AU633" s="136" t="s">
        <v>134</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591"/>
      <c r="AR634" s="200"/>
      <c r="AS634" s="133" t="s">
        <v>236</v>
      </c>
      <c r="AT634" s="134"/>
      <c r="AU634" s="200"/>
      <c r="AV634" s="200"/>
      <c r="AW634" s="133" t="s">
        <v>181</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245</v>
      </c>
      <c r="F638" s="344"/>
      <c r="G638" s="345"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243</v>
      </c>
      <c r="AF638" s="338"/>
      <c r="AG638" s="338"/>
      <c r="AH638" s="339"/>
      <c r="AI638" s="340" t="s">
        <v>419</v>
      </c>
      <c r="AJ638" s="340"/>
      <c r="AK638" s="340"/>
      <c r="AL638" s="159"/>
      <c r="AM638" s="340" t="s">
        <v>432</v>
      </c>
      <c r="AN638" s="340"/>
      <c r="AO638" s="340"/>
      <c r="AP638" s="159"/>
      <c r="AQ638" s="159" t="s">
        <v>235</v>
      </c>
      <c r="AR638" s="130"/>
      <c r="AS638" s="130"/>
      <c r="AT638" s="131"/>
      <c r="AU638" s="136" t="s">
        <v>134</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591"/>
      <c r="AR639" s="200"/>
      <c r="AS639" s="133" t="s">
        <v>236</v>
      </c>
      <c r="AT639" s="134"/>
      <c r="AU639" s="200"/>
      <c r="AV639" s="200"/>
      <c r="AW639" s="133" t="s">
        <v>181</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416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411</v>
      </c>
      <c r="F646" s="175"/>
      <c r="G646" s="900" t="s">
        <v>255</v>
      </c>
      <c r="H646" s="123"/>
      <c r="I646" s="123"/>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9"/>
      <c r="B647" s="186"/>
      <c r="C647" s="180"/>
      <c r="D647" s="186"/>
      <c r="E647" s="343" t="s">
        <v>244</v>
      </c>
      <c r="F647" s="344"/>
      <c r="G647" s="345"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243</v>
      </c>
      <c r="AF647" s="338"/>
      <c r="AG647" s="338"/>
      <c r="AH647" s="339"/>
      <c r="AI647" s="340" t="s">
        <v>419</v>
      </c>
      <c r="AJ647" s="340"/>
      <c r="AK647" s="340"/>
      <c r="AL647" s="159"/>
      <c r="AM647" s="340" t="s">
        <v>432</v>
      </c>
      <c r="AN647" s="340"/>
      <c r="AO647" s="340"/>
      <c r="AP647" s="159"/>
      <c r="AQ647" s="159" t="s">
        <v>235</v>
      </c>
      <c r="AR647" s="130"/>
      <c r="AS647" s="130"/>
      <c r="AT647" s="131"/>
      <c r="AU647" s="136" t="s">
        <v>134</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591"/>
      <c r="AR648" s="200"/>
      <c r="AS648" s="133" t="s">
        <v>236</v>
      </c>
      <c r="AT648" s="134"/>
      <c r="AU648" s="200"/>
      <c r="AV648" s="200"/>
      <c r="AW648" s="133" t="s">
        <v>181</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182</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244</v>
      </c>
      <c r="F652" s="344"/>
      <c r="G652" s="345"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243</v>
      </c>
      <c r="AF652" s="338"/>
      <c r="AG652" s="338"/>
      <c r="AH652" s="339"/>
      <c r="AI652" s="340" t="s">
        <v>419</v>
      </c>
      <c r="AJ652" s="340"/>
      <c r="AK652" s="340"/>
      <c r="AL652" s="159"/>
      <c r="AM652" s="340" t="s">
        <v>432</v>
      </c>
      <c r="AN652" s="340"/>
      <c r="AO652" s="340"/>
      <c r="AP652" s="159"/>
      <c r="AQ652" s="159" t="s">
        <v>235</v>
      </c>
      <c r="AR652" s="130"/>
      <c r="AS652" s="130"/>
      <c r="AT652" s="131"/>
      <c r="AU652" s="136" t="s">
        <v>134</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591"/>
      <c r="AR653" s="200"/>
      <c r="AS653" s="133" t="s">
        <v>236</v>
      </c>
      <c r="AT653" s="134"/>
      <c r="AU653" s="200"/>
      <c r="AV653" s="200"/>
      <c r="AW653" s="133" t="s">
        <v>181</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182</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244</v>
      </c>
      <c r="F657" s="344"/>
      <c r="G657" s="345"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243</v>
      </c>
      <c r="AF657" s="338"/>
      <c r="AG657" s="338"/>
      <c r="AH657" s="339"/>
      <c r="AI657" s="340" t="s">
        <v>419</v>
      </c>
      <c r="AJ657" s="340"/>
      <c r="AK657" s="340"/>
      <c r="AL657" s="159"/>
      <c r="AM657" s="340" t="s">
        <v>432</v>
      </c>
      <c r="AN657" s="340"/>
      <c r="AO657" s="340"/>
      <c r="AP657" s="159"/>
      <c r="AQ657" s="159" t="s">
        <v>235</v>
      </c>
      <c r="AR657" s="130"/>
      <c r="AS657" s="130"/>
      <c r="AT657" s="131"/>
      <c r="AU657" s="136" t="s">
        <v>134</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591"/>
      <c r="AR658" s="200"/>
      <c r="AS658" s="133" t="s">
        <v>236</v>
      </c>
      <c r="AT658" s="134"/>
      <c r="AU658" s="200"/>
      <c r="AV658" s="200"/>
      <c r="AW658" s="133" t="s">
        <v>181</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182</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244</v>
      </c>
      <c r="F662" s="344"/>
      <c r="G662" s="345"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243</v>
      </c>
      <c r="AF662" s="338"/>
      <c r="AG662" s="338"/>
      <c r="AH662" s="339"/>
      <c r="AI662" s="340" t="s">
        <v>419</v>
      </c>
      <c r="AJ662" s="340"/>
      <c r="AK662" s="340"/>
      <c r="AL662" s="159"/>
      <c r="AM662" s="340" t="s">
        <v>432</v>
      </c>
      <c r="AN662" s="340"/>
      <c r="AO662" s="340"/>
      <c r="AP662" s="159"/>
      <c r="AQ662" s="159" t="s">
        <v>235</v>
      </c>
      <c r="AR662" s="130"/>
      <c r="AS662" s="130"/>
      <c r="AT662" s="131"/>
      <c r="AU662" s="136" t="s">
        <v>134</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591"/>
      <c r="AR663" s="200"/>
      <c r="AS663" s="133" t="s">
        <v>236</v>
      </c>
      <c r="AT663" s="134"/>
      <c r="AU663" s="200"/>
      <c r="AV663" s="200"/>
      <c r="AW663" s="133" t="s">
        <v>181</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182</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244</v>
      </c>
      <c r="F667" s="344"/>
      <c r="G667" s="345"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243</v>
      </c>
      <c r="AF667" s="338"/>
      <c r="AG667" s="338"/>
      <c r="AH667" s="339"/>
      <c r="AI667" s="340" t="s">
        <v>419</v>
      </c>
      <c r="AJ667" s="340"/>
      <c r="AK667" s="340"/>
      <c r="AL667" s="159"/>
      <c r="AM667" s="340" t="s">
        <v>432</v>
      </c>
      <c r="AN667" s="340"/>
      <c r="AO667" s="340"/>
      <c r="AP667" s="159"/>
      <c r="AQ667" s="159" t="s">
        <v>235</v>
      </c>
      <c r="AR667" s="130"/>
      <c r="AS667" s="130"/>
      <c r="AT667" s="131"/>
      <c r="AU667" s="136" t="s">
        <v>134</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591"/>
      <c r="AR668" s="200"/>
      <c r="AS668" s="133" t="s">
        <v>236</v>
      </c>
      <c r="AT668" s="134"/>
      <c r="AU668" s="200"/>
      <c r="AV668" s="200"/>
      <c r="AW668" s="133" t="s">
        <v>181</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182</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245</v>
      </c>
      <c r="F672" s="344"/>
      <c r="G672" s="345"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243</v>
      </c>
      <c r="AF672" s="338"/>
      <c r="AG672" s="338"/>
      <c r="AH672" s="339"/>
      <c r="AI672" s="340" t="s">
        <v>419</v>
      </c>
      <c r="AJ672" s="340"/>
      <c r="AK672" s="340"/>
      <c r="AL672" s="159"/>
      <c r="AM672" s="340" t="s">
        <v>432</v>
      </c>
      <c r="AN672" s="340"/>
      <c r="AO672" s="340"/>
      <c r="AP672" s="159"/>
      <c r="AQ672" s="159" t="s">
        <v>235</v>
      </c>
      <c r="AR672" s="130"/>
      <c r="AS672" s="130"/>
      <c r="AT672" s="131"/>
      <c r="AU672" s="136" t="s">
        <v>134</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591"/>
      <c r="AR673" s="200"/>
      <c r="AS673" s="133" t="s">
        <v>236</v>
      </c>
      <c r="AT673" s="134"/>
      <c r="AU673" s="200"/>
      <c r="AV673" s="200"/>
      <c r="AW673" s="133" t="s">
        <v>181</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245</v>
      </c>
      <c r="F677" s="344"/>
      <c r="G677" s="345"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243</v>
      </c>
      <c r="AF677" s="338"/>
      <c r="AG677" s="338"/>
      <c r="AH677" s="339"/>
      <c r="AI677" s="340" t="s">
        <v>419</v>
      </c>
      <c r="AJ677" s="340"/>
      <c r="AK677" s="340"/>
      <c r="AL677" s="159"/>
      <c r="AM677" s="340" t="s">
        <v>432</v>
      </c>
      <c r="AN677" s="340"/>
      <c r="AO677" s="340"/>
      <c r="AP677" s="159"/>
      <c r="AQ677" s="159" t="s">
        <v>235</v>
      </c>
      <c r="AR677" s="130"/>
      <c r="AS677" s="130"/>
      <c r="AT677" s="131"/>
      <c r="AU677" s="136" t="s">
        <v>134</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591"/>
      <c r="AR678" s="200"/>
      <c r="AS678" s="133" t="s">
        <v>236</v>
      </c>
      <c r="AT678" s="134"/>
      <c r="AU678" s="200"/>
      <c r="AV678" s="200"/>
      <c r="AW678" s="133" t="s">
        <v>181</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245</v>
      </c>
      <c r="F682" s="344"/>
      <c r="G682" s="345"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243</v>
      </c>
      <c r="AF682" s="338"/>
      <c r="AG682" s="338"/>
      <c r="AH682" s="339"/>
      <c r="AI682" s="340" t="s">
        <v>419</v>
      </c>
      <c r="AJ682" s="340"/>
      <c r="AK682" s="340"/>
      <c r="AL682" s="159"/>
      <c r="AM682" s="340" t="s">
        <v>432</v>
      </c>
      <c r="AN682" s="340"/>
      <c r="AO682" s="340"/>
      <c r="AP682" s="159"/>
      <c r="AQ682" s="159" t="s">
        <v>235</v>
      </c>
      <c r="AR682" s="130"/>
      <c r="AS682" s="130"/>
      <c r="AT682" s="131"/>
      <c r="AU682" s="136" t="s">
        <v>134</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591"/>
      <c r="AR683" s="200"/>
      <c r="AS683" s="133" t="s">
        <v>236</v>
      </c>
      <c r="AT683" s="134"/>
      <c r="AU683" s="200"/>
      <c r="AV683" s="200"/>
      <c r="AW683" s="133" t="s">
        <v>181</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245</v>
      </c>
      <c r="F687" s="344"/>
      <c r="G687" s="345"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243</v>
      </c>
      <c r="AF687" s="338"/>
      <c r="AG687" s="338"/>
      <c r="AH687" s="339"/>
      <c r="AI687" s="340" t="s">
        <v>419</v>
      </c>
      <c r="AJ687" s="340"/>
      <c r="AK687" s="340"/>
      <c r="AL687" s="159"/>
      <c r="AM687" s="340" t="s">
        <v>432</v>
      </c>
      <c r="AN687" s="340"/>
      <c r="AO687" s="340"/>
      <c r="AP687" s="159"/>
      <c r="AQ687" s="159" t="s">
        <v>235</v>
      </c>
      <c r="AR687" s="130"/>
      <c r="AS687" s="130"/>
      <c r="AT687" s="131"/>
      <c r="AU687" s="136" t="s">
        <v>134</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591"/>
      <c r="AR688" s="200"/>
      <c r="AS688" s="133" t="s">
        <v>236</v>
      </c>
      <c r="AT688" s="134"/>
      <c r="AU688" s="200"/>
      <c r="AV688" s="200"/>
      <c r="AW688" s="133" t="s">
        <v>181</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245</v>
      </c>
      <c r="F692" s="344"/>
      <c r="G692" s="345"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243</v>
      </c>
      <c r="AF692" s="338"/>
      <c r="AG692" s="338"/>
      <c r="AH692" s="339"/>
      <c r="AI692" s="340" t="s">
        <v>419</v>
      </c>
      <c r="AJ692" s="340"/>
      <c r="AK692" s="340"/>
      <c r="AL692" s="159"/>
      <c r="AM692" s="340" t="s">
        <v>432</v>
      </c>
      <c r="AN692" s="340"/>
      <c r="AO692" s="340"/>
      <c r="AP692" s="159"/>
      <c r="AQ692" s="159" t="s">
        <v>235</v>
      </c>
      <c r="AR692" s="130"/>
      <c r="AS692" s="130"/>
      <c r="AT692" s="131"/>
      <c r="AU692" s="136" t="s">
        <v>134</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591"/>
      <c r="AR693" s="200"/>
      <c r="AS693" s="133" t="s">
        <v>236</v>
      </c>
      <c r="AT693" s="134"/>
      <c r="AU693" s="200"/>
      <c r="AV693" s="200"/>
      <c r="AW693" s="133" t="s">
        <v>181</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416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72"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564</v>
      </c>
      <c r="AE702" s="347"/>
      <c r="AF702" s="347"/>
      <c r="AG702" s="386" t="s">
        <v>614</v>
      </c>
      <c r="AH702" s="387"/>
      <c r="AI702" s="387"/>
      <c r="AJ702" s="387"/>
      <c r="AK702" s="387"/>
      <c r="AL702" s="387"/>
      <c r="AM702" s="387"/>
      <c r="AN702" s="387"/>
      <c r="AO702" s="387"/>
      <c r="AP702" s="387"/>
      <c r="AQ702" s="387"/>
      <c r="AR702" s="387"/>
      <c r="AS702" s="387"/>
      <c r="AT702" s="387"/>
      <c r="AU702" s="387"/>
      <c r="AV702" s="387"/>
      <c r="AW702" s="387"/>
      <c r="AX702" s="388"/>
    </row>
    <row r="703" spans="1:50" ht="72"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7" t="s">
        <v>564</v>
      </c>
      <c r="AE703" s="328"/>
      <c r="AF703" s="328"/>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72"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564</v>
      </c>
      <c r="AE704" s="784"/>
      <c r="AF704" s="784"/>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564</v>
      </c>
      <c r="AE705" s="716"/>
      <c r="AF705" s="716"/>
      <c r="AG705" s="125" t="s">
        <v>617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387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7" t="s">
        <v>603</v>
      </c>
      <c r="AE706" s="328"/>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604</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48.7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564</v>
      </c>
      <c r="AE708" s="606"/>
      <c r="AF708" s="606"/>
      <c r="AG708" s="743" t="s">
        <v>618</v>
      </c>
      <c r="AH708" s="744"/>
      <c r="AI708" s="744"/>
      <c r="AJ708" s="744"/>
      <c r="AK708" s="744"/>
      <c r="AL708" s="744"/>
      <c r="AM708" s="744"/>
      <c r="AN708" s="744"/>
      <c r="AO708" s="744"/>
      <c r="AP708" s="744"/>
      <c r="AQ708" s="744"/>
      <c r="AR708" s="744"/>
      <c r="AS708" s="744"/>
      <c r="AT708" s="744"/>
      <c r="AU708" s="744"/>
      <c r="AV708" s="744"/>
      <c r="AW708" s="744"/>
      <c r="AX708" s="745"/>
    </row>
    <row r="709" spans="1:50" ht="48.75" customHeight="1" x14ac:dyDescent="0.15">
      <c r="A709" s="643"/>
      <c r="B709" s="645"/>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564</v>
      </c>
      <c r="AE709" s="328"/>
      <c r="AF709" s="328"/>
      <c r="AG709" s="101" t="s">
        <v>619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605</v>
      </c>
      <c r="AE710" s="328"/>
      <c r="AF710" s="328"/>
      <c r="AG710" s="101" t="s">
        <v>414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7" t="s">
        <v>605</v>
      </c>
      <c r="AE711" s="328"/>
      <c r="AF711" s="328"/>
      <c r="AG711" s="101" t="s">
        <v>414</v>
      </c>
      <c r="AH711" s="102"/>
      <c r="AI711" s="102"/>
      <c r="AJ711" s="102"/>
      <c r="AK711" s="102"/>
      <c r="AL711" s="102"/>
      <c r="AM711" s="102"/>
      <c r="AN711" s="102"/>
      <c r="AO711" s="102"/>
      <c r="AP711" s="102"/>
      <c r="AQ711" s="102"/>
      <c r="AR711" s="102"/>
      <c r="AS711" s="102"/>
      <c r="AT711" s="102"/>
      <c r="AU711" s="102"/>
      <c r="AV711" s="102"/>
      <c r="AW711" s="102"/>
      <c r="AX711" s="103"/>
    </row>
    <row r="712" spans="1:50" ht="48.75" customHeight="1" x14ac:dyDescent="0.15">
      <c r="A712" s="643"/>
      <c r="B712" s="645"/>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564</v>
      </c>
      <c r="AE712" s="784"/>
      <c r="AF712" s="784"/>
      <c r="AG712" s="811" t="s">
        <v>620</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82" t="s">
        <v>351</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7" t="s">
        <v>605</v>
      </c>
      <c r="AE713" s="328"/>
      <c r="AF713" s="664"/>
      <c r="AG713" s="101" t="s">
        <v>414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605</v>
      </c>
      <c r="AE714" s="809"/>
      <c r="AF714" s="810"/>
      <c r="AG714" s="737" t="s">
        <v>414</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605</v>
      </c>
      <c r="AE715" s="606"/>
      <c r="AF715" s="657"/>
      <c r="AG715" s="743" t="s">
        <v>414</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605</v>
      </c>
      <c r="AE716" s="628"/>
      <c r="AF716" s="628"/>
      <c r="AG716" s="101" t="s">
        <v>414</v>
      </c>
      <c r="AH716" s="102"/>
      <c r="AI716" s="102"/>
      <c r="AJ716" s="102"/>
      <c r="AK716" s="102"/>
      <c r="AL716" s="102"/>
      <c r="AM716" s="102"/>
      <c r="AN716" s="102"/>
      <c r="AO716" s="102"/>
      <c r="AP716" s="102"/>
      <c r="AQ716" s="102"/>
      <c r="AR716" s="102"/>
      <c r="AS716" s="102"/>
      <c r="AT716" s="102"/>
      <c r="AU716" s="102"/>
      <c r="AV716" s="102"/>
      <c r="AW716" s="102"/>
      <c r="AX716" s="103"/>
    </row>
    <row r="717" spans="1:50" ht="48.75" customHeight="1" x14ac:dyDescent="0.15">
      <c r="A717" s="643"/>
      <c r="B717" s="645"/>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564</v>
      </c>
      <c r="AE717" s="328"/>
      <c r="AF717" s="328"/>
      <c r="AG717" s="101" t="s">
        <v>621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605</v>
      </c>
      <c r="AE718" s="328"/>
      <c r="AF718" s="328"/>
      <c r="AG718" s="127" t="s">
        <v>414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1" t="s">
        <v>343</v>
      </c>
      <c r="D720" s="299"/>
      <c r="E720" s="299"/>
      <c r="F720" s="302"/>
      <c r="G720" s="298" t="s">
        <v>344</v>
      </c>
      <c r="H720" s="299"/>
      <c r="I720" s="299"/>
      <c r="J720" s="299"/>
      <c r="K720" s="299"/>
      <c r="L720" s="299"/>
      <c r="M720" s="299"/>
      <c r="N720" s="298" t="s">
        <v>347</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8" t="s">
        <v>612</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613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24" customHeight="1" thickBot="1" x14ac:dyDescent="0.2">
      <c r="A729" s="635" t="s">
        <v>606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607</v>
      </c>
      <c r="B731" s="801"/>
      <c r="C731" s="801"/>
      <c r="D731" s="801"/>
      <c r="E731" s="802"/>
      <c r="F731" s="730" t="s">
        <v>609</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388</v>
      </c>
      <c r="B733" s="675"/>
      <c r="C733" s="675"/>
      <c r="D733" s="675"/>
      <c r="E733" s="676"/>
      <c r="F733" s="638" t="s">
        <v>608</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24" customHeight="1" thickBot="1" x14ac:dyDescent="0.2">
      <c r="A735" s="791" t="s">
        <v>623</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9" t="s">
        <v>409</v>
      </c>
      <c r="B737" s="210"/>
      <c r="C737" s="210"/>
      <c r="D737" s="211"/>
      <c r="E737" s="990"/>
      <c r="F737" s="990"/>
      <c r="G737" s="990"/>
      <c r="H737" s="990"/>
      <c r="I737" s="990"/>
      <c r="J737" s="990"/>
      <c r="K737" s="990"/>
      <c r="L737" s="990"/>
      <c r="M737" s="990"/>
      <c r="N737" s="366" t="s">
        <v>404</v>
      </c>
      <c r="O737" s="366"/>
      <c r="P737" s="366"/>
      <c r="Q737" s="366"/>
      <c r="R737" s="990"/>
      <c r="S737" s="990"/>
      <c r="T737" s="990"/>
      <c r="U737" s="990"/>
      <c r="V737" s="990"/>
      <c r="W737" s="990"/>
      <c r="X737" s="990"/>
      <c r="Y737" s="990"/>
      <c r="Z737" s="990"/>
      <c r="AA737" s="366" t="s">
        <v>403</v>
      </c>
      <c r="AB737" s="366"/>
      <c r="AC737" s="366"/>
      <c r="AD737" s="366"/>
      <c r="AE737" s="990"/>
      <c r="AF737" s="990"/>
      <c r="AG737" s="990"/>
      <c r="AH737" s="990"/>
      <c r="AI737" s="990"/>
      <c r="AJ737" s="990"/>
      <c r="AK737" s="990"/>
      <c r="AL737" s="990"/>
      <c r="AM737" s="990"/>
      <c r="AN737" s="366" t="s">
        <v>402</v>
      </c>
      <c r="AO737" s="366"/>
      <c r="AP737" s="366"/>
      <c r="AQ737" s="366"/>
      <c r="AR737" s="996"/>
      <c r="AS737" s="997"/>
      <c r="AT737" s="997"/>
      <c r="AU737" s="997"/>
      <c r="AV737" s="997"/>
      <c r="AW737" s="997"/>
      <c r="AX737" s="998"/>
      <c r="AY737" s="88"/>
      <c r="AZ737" s="88"/>
    </row>
    <row r="738" spans="1:52" ht="24.75" customHeight="1" x14ac:dyDescent="0.15">
      <c r="A738" s="989" t="s">
        <v>401</v>
      </c>
      <c r="B738" s="210"/>
      <c r="C738" s="210"/>
      <c r="D738" s="211"/>
      <c r="E738" s="990"/>
      <c r="F738" s="990"/>
      <c r="G738" s="990"/>
      <c r="H738" s="990"/>
      <c r="I738" s="990"/>
      <c r="J738" s="990"/>
      <c r="K738" s="990"/>
      <c r="L738" s="990"/>
      <c r="M738" s="990"/>
      <c r="N738" s="366" t="s">
        <v>400</v>
      </c>
      <c r="O738" s="366"/>
      <c r="P738" s="366"/>
      <c r="Q738" s="366"/>
      <c r="R738" s="990"/>
      <c r="S738" s="990"/>
      <c r="T738" s="990"/>
      <c r="U738" s="990"/>
      <c r="V738" s="990"/>
      <c r="W738" s="990"/>
      <c r="X738" s="990"/>
      <c r="Y738" s="990"/>
      <c r="Z738" s="990"/>
      <c r="AA738" s="366" t="s">
        <v>399</v>
      </c>
      <c r="AB738" s="366"/>
      <c r="AC738" s="366"/>
      <c r="AD738" s="366"/>
      <c r="AE738" s="990"/>
      <c r="AF738" s="990"/>
      <c r="AG738" s="990"/>
      <c r="AH738" s="990"/>
      <c r="AI738" s="990"/>
      <c r="AJ738" s="990"/>
      <c r="AK738" s="990"/>
      <c r="AL738" s="990"/>
      <c r="AM738" s="990"/>
      <c r="AN738" s="366" t="s">
        <v>398</v>
      </c>
      <c r="AO738" s="366"/>
      <c r="AP738" s="366"/>
      <c r="AQ738" s="366"/>
      <c r="AR738" s="996"/>
      <c r="AS738" s="997"/>
      <c r="AT738" s="997"/>
      <c r="AU738" s="997"/>
      <c r="AV738" s="997"/>
      <c r="AW738" s="997"/>
      <c r="AX738" s="998"/>
    </row>
    <row r="739" spans="1:52" ht="24.75" customHeight="1" x14ac:dyDescent="0.15">
      <c r="A739" s="989" t="s">
        <v>397</v>
      </c>
      <c r="B739" s="210"/>
      <c r="C739" s="210"/>
      <c r="D739" s="211"/>
      <c r="E739" s="990"/>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421</v>
      </c>
      <c r="B740" s="972"/>
      <c r="C740" s="972"/>
      <c r="D740" s="973"/>
      <c r="E740" s="974"/>
      <c r="F740" s="975"/>
      <c r="G740" s="975"/>
      <c r="H740" s="92" t="str">
        <f>IF(E740="", "", "(")</f>
        <v/>
      </c>
      <c r="I740" s="975"/>
      <c r="J740" s="975"/>
      <c r="K740" s="92" t="str">
        <f>IF(OR(I740="　", I740=""), "", "-")</f>
        <v/>
      </c>
      <c r="L740" s="976"/>
      <c r="M740" s="976"/>
      <c r="N740" s="93" t="str">
        <f>IF(O740="", "", "-")</f>
        <v/>
      </c>
      <c r="O740" s="94"/>
      <c r="P740" s="93" t="str">
        <f>IF(E740="", "", ")")</f>
        <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5" t="s">
        <v>390</v>
      </c>
      <c r="B741" s="616"/>
      <c r="C741" s="616"/>
      <c r="D741" s="616"/>
      <c r="E741" s="616"/>
      <c r="F741" s="617"/>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t="s">
        <v>611</v>
      </c>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100"/>
      <c r="AW747" s="46"/>
      <c r="AX747" s="47"/>
    </row>
    <row r="748" spans="1:52" ht="27.75" hidden="1"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392</v>
      </c>
      <c r="B780" s="630"/>
      <c r="C780" s="630"/>
      <c r="D780" s="630"/>
      <c r="E780" s="630"/>
      <c r="F780" s="631"/>
      <c r="G780" s="596" t="s">
        <v>366</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367</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2.5" customHeight="1" x14ac:dyDescent="0.15">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hidden="1" customHeight="1" x14ac:dyDescent="0.15">
      <c r="A782" s="632"/>
      <c r="B782" s="633"/>
      <c r="C782" s="633"/>
      <c r="D782" s="633"/>
      <c r="E782" s="633"/>
      <c r="F782" s="634"/>
      <c r="G782" s="671"/>
      <c r="H782" s="672"/>
      <c r="I782" s="672"/>
      <c r="J782" s="672"/>
      <c r="K782" s="673"/>
      <c r="L782" s="665"/>
      <c r="M782" s="666"/>
      <c r="N782" s="666"/>
      <c r="O782" s="666"/>
      <c r="P782" s="666"/>
      <c r="Q782" s="666"/>
      <c r="R782" s="666"/>
      <c r="S782" s="666"/>
      <c r="T782" s="666"/>
      <c r="U782" s="666"/>
      <c r="V782" s="666"/>
      <c r="W782" s="666"/>
      <c r="X782" s="667"/>
      <c r="Y782" s="389"/>
      <c r="Z782" s="390"/>
      <c r="AA782" s="390"/>
      <c r="AB782" s="806"/>
      <c r="AC782" s="671"/>
      <c r="AD782" s="672"/>
      <c r="AE782" s="672"/>
      <c r="AF782" s="672"/>
      <c r="AG782" s="673"/>
      <c r="AH782" s="665"/>
      <c r="AI782" s="666"/>
      <c r="AJ782" s="666"/>
      <c r="AK782" s="666"/>
      <c r="AL782" s="666"/>
      <c r="AM782" s="666"/>
      <c r="AN782" s="666"/>
      <c r="AO782" s="666"/>
      <c r="AP782" s="666"/>
      <c r="AQ782" s="666"/>
      <c r="AR782" s="666"/>
      <c r="AS782" s="666"/>
      <c r="AT782" s="667"/>
      <c r="AU782" s="389"/>
      <c r="AV782" s="390"/>
      <c r="AW782" s="390"/>
      <c r="AX782" s="391"/>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19.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2.5" customHeight="1" thickBot="1" x14ac:dyDescent="0.2">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0</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0</v>
      </c>
      <c r="AV792" s="833"/>
      <c r="AW792" s="833"/>
      <c r="AX792" s="835"/>
    </row>
    <row r="793" spans="1:50" ht="24.75" customHeight="1" x14ac:dyDescent="0.15">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2.5" customHeight="1" x14ac:dyDescent="0.15">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9"/>
      <c r="Z795" s="390"/>
      <c r="AA795" s="390"/>
      <c r="AB795" s="806"/>
      <c r="AC795" s="671"/>
      <c r="AD795" s="672"/>
      <c r="AE795" s="672"/>
      <c r="AF795" s="672"/>
      <c r="AG795" s="673"/>
      <c r="AH795" s="665"/>
      <c r="AI795" s="666"/>
      <c r="AJ795" s="666"/>
      <c r="AK795" s="666"/>
      <c r="AL795" s="666"/>
      <c r="AM795" s="666"/>
      <c r="AN795" s="666"/>
      <c r="AO795" s="666"/>
      <c r="AP795" s="666"/>
      <c r="AQ795" s="666"/>
      <c r="AR795" s="666"/>
      <c r="AS795" s="666"/>
      <c r="AT795" s="667"/>
      <c r="AU795" s="389"/>
      <c r="AV795" s="390"/>
      <c r="AW795" s="390"/>
      <c r="AX795" s="391"/>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19.5"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2.5" customHeight="1" thickBot="1" x14ac:dyDescent="0.2">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customHeight="1" x14ac:dyDescent="0.15">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2.5" customHeight="1" x14ac:dyDescent="0.15">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9"/>
      <c r="Z808" s="390"/>
      <c r="AA808" s="390"/>
      <c r="AB808" s="806"/>
      <c r="AC808" s="671"/>
      <c r="AD808" s="672"/>
      <c r="AE808" s="672"/>
      <c r="AF808" s="672"/>
      <c r="AG808" s="673"/>
      <c r="AH808" s="665"/>
      <c r="AI808" s="666"/>
      <c r="AJ808" s="666"/>
      <c r="AK808" s="666"/>
      <c r="AL808" s="666"/>
      <c r="AM808" s="666"/>
      <c r="AN808" s="666"/>
      <c r="AO808" s="666"/>
      <c r="AP808" s="666"/>
      <c r="AQ808" s="666"/>
      <c r="AR808" s="666"/>
      <c r="AS808" s="666"/>
      <c r="AT808" s="667"/>
      <c r="AU808" s="389"/>
      <c r="AV808" s="390"/>
      <c r="AW808" s="390"/>
      <c r="AX808" s="391"/>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19.5"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2.5" customHeight="1" thickBot="1" x14ac:dyDescent="0.2">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2.5" customHeight="1" x14ac:dyDescent="0.15">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9"/>
      <c r="Z821" s="390"/>
      <c r="AA821" s="390"/>
      <c r="AB821" s="806"/>
      <c r="AC821" s="671"/>
      <c r="AD821" s="672"/>
      <c r="AE821" s="672"/>
      <c r="AF821" s="672"/>
      <c r="AG821" s="673"/>
      <c r="AH821" s="665"/>
      <c r="AI821" s="666"/>
      <c r="AJ821" s="666"/>
      <c r="AK821" s="666"/>
      <c r="AL821" s="666"/>
      <c r="AM821" s="666"/>
      <c r="AN821" s="666"/>
      <c r="AO821" s="666"/>
      <c r="AP821" s="666"/>
      <c r="AQ821" s="666"/>
      <c r="AR821" s="666"/>
      <c r="AS821" s="666"/>
      <c r="AT821" s="667"/>
      <c r="AU821" s="389"/>
      <c r="AV821" s="390"/>
      <c r="AW821" s="390"/>
      <c r="AX821" s="391"/>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19.5"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2.5" customHeight="1" x14ac:dyDescent="0.15">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9"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9" t="s">
        <v>342</v>
      </c>
      <c r="AD837" s="149"/>
      <c r="AE837" s="149"/>
      <c r="AF837" s="149"/>
      <c r="AG837" s="149"/>
      <c r="AH837" s="368" t="s">
        <v>373</v>
      </c>
      <c r="AI837" s="365"/>
      <c r="AJ837" s="365"/>
      <c r="AK837" s="365"/>
      <c r="AL837" s="365" t="s">
        <v>21</v>
      </c>
      <c r="AM837" s="365"/>
      <c r="AN837" s="365"/>
      <c r="AO837" s="370"/>
      <c r="AP837" s="371" t="s">
        <v>301</v>
      </c>
      <c r="AQ837" s="371"/>
      <c r="AR837" s="371"/>
      <c r="AS837" s="371"/>
      <c r="AT837" s="371"/>
      <c r="AU837" s="371"/>
      <c r="AV837" s="371"/>
      <c r="AW837" s="371"/>
      <c r="AX837" s="371"/>
    </row>
    <row r="838" spans="1:50" ht="30" customHeight="1" x14ac:dyDescent="0.15">
      <c r="A838" s="377">
        <v>1</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72"/>
      <c r="AE838" s="372"/>
      <c r="AF838" s="372"/>
      <c r="AG838" s="372"/>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2</v>
      </c>
      <c r="B839" s="3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15">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49"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9" t="s">
        <v>342</v>
      </c>
      <c r="AD870" s="149"/>
      <c r="AE870" s="149"/>
      <c r="AF870" s="149"/>
      <c r="AG870" s="149"/>
      <c r="AH870" s="368" t="s">
        <v>373</v>
      </c>
      <c r="AI870" s="365"/>
      <c r="AJ870" s="365"/>
      <c r="AK870" s="365"/>
      <c r="AL870" s="365" t="s">
        <v>21</v>
      </c>
      <c r="AM870" s="365"/>
      <c r="AN870" s="365"/>
      <c r="AO870" s="370"/>
      <c r="AP870" s="371" t="s">
        <v>301</v>
      </c>
      <c r="AQ870" s="371"/>
      <c r="AR870" s="371"/>
      <c r="AS870" s="371"/>
      <c r="AT870" s="371"/>
      <c r="AU870" s="371"/>
      <c r="AV870" s="371"/>
      <c r="AW870" s="371"/>
      <c r="AX870" s="371"/>
    </row>
    <row r="871" spans="1:50" ht="30" customHeight="1" x14ac:dyDescent="0.15">
      <c r="A871" s="377">
        <v>1</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72"/>
      <c r="AE871" s="372"/>
      <c r="AF871" s="372"/>
      <c r="AG871" s="372"/>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149"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9" t="s">
        <v>342</v>
      </c>
      <c r="AD903" s="149"/>
      <c r="AE903" s="149"/>
      <c r="AF903" s="149"/>
      <c r="AG903" s="149"/>
      <c r="AH903" s="368" t="s">
        <v>373</v>
      </c>
      <c r="AI903" s="365"/>
      <c r="AJ903" s="365"/>
      <c r="AK903" s="365"/>
      <c r="AL903" s="365" t="s">
        <v>21</v>
      </c>
      <c r="AM903" s="365"/>
      <c r="AN903" s="365"/>
      <c r="AO903" s="370"/>
      <c r="AP903" s="371" t="s">
        <v>301</v>
      </c>
      <c r="AQ903" s="371"/>
      <c r="AR903" s="371"/>
      <c r="AS903" s="371"/>
      <c r="AT903" s="371"/>
      <c r="AU903" s="371"/>
      <c r="AV903" s="371"/>
      <c r="AW903" s="371"/>
      <c r="AX903" s="371"/>
    </row>
    <row r="904" spans="1:50" ht="30" customHeight="1" x14ac:dyDescent="0.15">
      <c r="A904" s="377">
        <v>1</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5"/>
      <c r="B936" s="365"/>
      <c r="C936" s="365" t="s">
        <v>26</v>
      </c>
      <c r="D936" s="365"/>
      <c r="E936" s="365"/>
      <c r="F936" s="365"/>
      <c r="G936" s="365"/>
      <c r="H936" s="365"/>
      <c r="I936" s="365"/>
      <c r="J936" s="149"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9" t="s">
        <v>342</v>
      </c>
      <c r="AD936" s="149"/>
      <c r="AE936" s="149"/>
      <c r="AF936" s="149"/>
      <c r="AG936" s="149"/>
      <c r="AH936" s="368" t="s">
        <v>373</v>
      </c>
      <c r="AI936" s="365"/>
      <c r="AJ936" s="365"/>
      <c r="AK936" s="365"/>
      <c r="AL936" s="365" t="s">
        <v>21</v>
      </c>
      <c r="AM936" s="365"/>
      <c r="AN936" s="365"/>
      <c r="AO936" s="370"/>
      <c r="AP936" s="371" t="s">
        <v>301</v>
      </c>
      <c r="AQ936" s="371"/>
      <c r="AR936" s="371"/>
      <c r="AS936" s="371"/>
      <c r="AT936" s="371"/>
      <c r="AU936" s="371"/>
      <c r="AV936" s="371"/>
      <c r="AW936" s="371"/>
      <c r="AX936" s="371"/>
    </row>
    <row r="937" spans="1:50" ht="30"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5"/>
      <c r="B969" s="365"/>
      <c r="C969" s="365" t="s">
        <v>26</v>
      </c>
      <c r="D969" s="365"/>
      <c r="E969" s="365"/>
      <c r="F969" s="365"/>
      <c r="G969" s="365"/>
      <c r="H969" s="365"/>
      <c r="I969" s="365"/>
      <c r="J969" s="149"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9" t="s">
        <v>342</v>
      </c>
      <c r="AD969" s="149"/>
      <c r="AE969" s="149"/>
      <c r="AF969" s="149"/>
      <c r="AG969" s="149"/>
      <c r="AH969" s="368" t="s">
        <v>373</v>
      </c>
      <c r="AI969" s="365"/>
      <c r="AJ969" s="365"/>
      <c r="AK969" s="365"/>
      <c r="AL969" s="365" t="s">
        <v>21</v>
      </c>
      <c r="AM969" s="365"/>
      <c r="AN969" s="365"/>
      <c r="AO969" s="370"/>
      <c r="AP969" s="371" t="s">
        <v>301</v>
      </c>
      <c r="AQ969" s="371"/>
      <c r="AR969" s="371"/>
      <c r="AS969" s="371"/>
      <c r="AT969" s="371"/>
      <c r="AU969" s="371"/>
      <c r="AV969" s="371"/>
      <c r="AW969" s="371"/>
      <c r="AX969" s="371"/>
    </row>
    <row r="970" spans="1:50" ht="30"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5"/>
      <c r="B1002" s="365"/>
      <c r="C1002" s="365" t="s">
        <v>26</v>
      </c>
      <c r="D1002" s="365"/>
      <c r="E1002" s="365"/>
      <c r="F1002" s="365"/>
      <c r="G1002" s="365"/>
      <c r="H1002" s="365"/>
      <c r="I1002" s="365"/>
      <c r="J1002" s="149"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9" t="s">
        <v>342</v>
      </c>
      <c r="AD1002" s="149"/>
      <c r="AE1002" s="149"/>
      <c r="AF1002" s="149"/>
      <c r="AG1002" s="149"/>
      <c r="AH1002" s="368" t="s">
        <v>373</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5"/>
      <c r="B1035" s="365"/>
      <c r="C1035" s="365" t="s">
        <v>26</v>
      </c>
      <c r="D1035" s="365"/>
      <c r="E1035" s="365"/>
      <c r="F1035" s="365"/>
      <c r="G1035" s="365"/>
      <c r="H1035" s="365"/>
      <c r="I1035" s="365"/>
      <c r="J1035" s="149"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9" t="s">
        <v>342</v>
      </c>
      <c r="AD1035" s="149"/>
      <c r="AE1035" s="149"/>
      <c r="AF1035" s="149"/>
      <c r="AG1035" s="149"/>
      <c r="AH1035" s="368" t="s">
        <v>373</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9"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9" t="s">
        <v>342</v>
      </c>
      <c r="AD1068" s="149"/>
      <c r="AE1068" s="149"/>
      <c r="AF1068" s="149"/>
      <c r="AG1068" s="149"/>
      <c r="AH1068" s="368" t="s">
        <v>373</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1" t="s">
        <v>348</v>
      </c>
      <c r="AM1099" s="282"/>
      <c r="AN1099" s="282"/>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49" t="s">
        <v>266</v>
      </c>
      <c r="D1102" s="381"/>
      <c r="E1102" s="149" t="s">
        <v>265</v>
      </c>
      <c r="F1102" s="381"/>
      <c r="G1102" s="381"/>
      <c r="H1102" s="381"/>
      <c r="I1102" s="381"/>
      <c r="J1102" s="149" t="s">
        <v>300</v>
      </c>
      <c r="K1102" s="149"/>
      <c r="L1102" s="149"/>
      <c r="M1102" s="149"/>
      <c r="N1102" s="149"/>
      <c r="O1102" s="149"/>
      <c r="P1102" s="368" t="s">
        <v>27</v>
      </c>
      <c r="Q1102" s="368"/>
      <c r="R1102" s="368"/>
      <c r="S1102" s="368"/>
      <c r="T1102" s="368"/>
      <c r="U1102" s="368"/>
      <c r="V1102" s="368"/>
      <c r="W1102" s="368"/>
      <c r="X1102" s="368"/>
      <c r="Y1102" s="149" t="s">
        <v>302</v>
      </c>
      <c r="Z1102" s="381"/>
      <c r="AA1102" s="381"/>
      <c r="AB1102" s="381"/>
      <c r="AC1102" s="149" t="s">
        <v>248</v>
      </c>
      <c r="AD1102" s="149"/>
      <c r="AE1102" s="149"/>
      <c r="AF1102" s="149"/>
      <c r="AG1102" s="149"/>
      <c r="AH1102" s="368" t="s">
        <v>261</v>
      </c>
      <c r="AI1102" s="369"/>
      <c r="AJ1102" s="369"/>
      <c r="AK1102" s="369"/>
      <c r="AL1102" s="369" t="s">
        <v>21</v>
      </c>
      <c r="AM1102" s="369"/>
      <c r="AN1102" s="369"/>
      <c r="AO1102" s="382"/>
      <c r="AP1102" s="371" t="s">
        <v>334</v>
      </c>
      <c r="AQ1102" s="371"/>
      <c r="AR1102" s="371"/>
      <c r="AS1102" s="371"/>
      <c r="AT1102" s="371"/>
      <c r="AU1102" s="371"/>
      <c r="AV1102" s="371"/>
      <c r="AW1102" s="371"/>
      <c r="AX1102" s="371"/>
    </row>
    <row r="1103" spans="1:50" ht="30" customHeight="1" x14ac:dyDescent="0.15">
      <c r="A1103" s="377">
        <v>1</v>
      </c>
      <c r="B1103" s="377">
        <v>1</v>
      </c>
      <c r="C1103" s="375"/>
      <c r="D1103" s="375"/>
      <c r="E1103" s="147" t="s">
        <v>567</v>
      </c>
      <c r="F1103" s="376"/>
      <c r="G1103" s="376"/>
      <c r="H1103" s="376"/>
      <c r="I1103" s="376"/>
      <c r="J1103" s="349" t="s">
        <v>568</v>
      </c>
      <c r="K1103" s="350"/>
      <c r="L1103" s="350"/>
      <c r="M1103" s="350"/>
      <c r="N1103" s="350"/>
      <c r="O1103" s="350"/>
      <c r="P1103" s="363" t="s">
        <v>568</v>
      </c>
      <c r="Q1103" s="351"/>
      <c r="R1103" s="351"/>
      <c r="S1103" s="351"/>
      <c r="T1103" s="351"/>
      <c r="U1103" s="351"/>
      <c r="V1103" s="351"/>
      <c r="W1103" s="351"/>
      <c r="X1103" s="351"/>
      <c r="Y1103" s="352" t="s">
        <v>567</v>
      </c>
      <c r="Z1103" s="353"/>
      <c r="AA1103" s="353"/>
      <c r="AB1103" s="354"/>
      <c r="AC1103" s="355"/>
      <c r="AD1103" s="355"/>
      <c r="AE1103" s="355"/>
      <c r="AF1103" s="355"/>
      <c r="AG1103" s="355"/>
      <c r="AH1103" s="356" t="s">
        <v>569</v>
      </c>
      <c r="AI1103" s="357"/>
      <c r="AJ1103" s="357"/>
      <c r="AK1103" s="357"/>
      <c r="AL1103" s="358" t="s">
        <v>569</v>
      </c>
      <c r="AM1103" s="359"/>
      <c r="AN1103" s="359"/>
      <c r="AO1103" s="360"/>
      <c r="AP1103" s="361" t="s">
        <v>567</v>
      </c>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7"/>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05" priority="14013">
      <formula>IF(RIGHT(TEXT(P14,"0.#"),1)=".",FALSE,TRUE)</formula>
    </cfRule>
    <cfRule type="expression" dxfId="2804" priority="14014">
      <formula>IF(RIGHT(TEXT(P14,"0.#"),1)=".",TRUE,FALSE)</formula>
    </cfRule>
  </conditionalFormatting>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83">
    <cfRule type="expression" dxfId="2799" priority="13885">
      <formula>IF(RIGHT(TEXT(Y783,"0.#"),1)=".",FALSE,TRUE)</formula>
    </cfRule>
    <cfRule type="expression" dxfId="2798" priority="13886">
      <formula>IF(RIGHT(TEXT(Y783,"0.#"),1)=".",TRUE,FALSE)</formula>
    </cfRule>
  </conditionalFormatting>
  <conditionalFormatting sqref="Y792">
    <cfRule type="expression" dxfId="2797" priority="13881">
      <formula>IF(RIGHT(TEXT(Y792,"0.#"),1)=".",FALSE,TRUE)</formula>
    </cfRule>
    <cfRule type="expression" dxfId="2796" priority="13882">
      <formula>IF(RIGHT(TEXT(Y792,"0.#"),1)=".",TRUE,FALSE)</formula>
    </cfRule>
  </conditionalFormatting>
  <conditionalFormatting sqref="Y823:Y830 Y821 Y810:Y817 Y808 Y797:Y804 Y795">
    <cfRule type="expression" dxfId="2795" priority="13663">
      <formula>IF(RIGHT(TEXT(Y795,"0.#"),1)=".",FALSE,TRUE)</formula>
    </cfRule>
    <cfRule type="expression" dxfId="2794" priority="13664">
      <formula>IF(RIGHT(TEXT(Y795,"0.#"),1)=".",TRUE,FALSE)</formula>
    </cfRule>
  </conditionalFormatting>
  <conditionalFormatting sqref="P15:AC17 AR13:AX13 AK15:AX15 AK16:AQ17">
    <cfRule type="expression" dxfId="2793" priority="13711">
      <formula>IF(RIGHT(TEXT(P13,"0.#"),1)=".",FALSE,TRUE)</formula>
    </cfRule>
    <cfRule type="expression" dxfId="2792" priority="13712">
      <formula>IF(RIGHT(TEXT(P13,"0.#"),1)=".",TRUE,FALSE)</formula>
    </cfRule>
  </conditionalFormatting>
  <conditionalFormatting sqref="AD19:AJ19">
    <cfRule type="expression" dxfId="2791" priority="13709">
      <formula>IF(RIGHT(TEXT(AD19,"0.#"),1)=".",FALSE,TRUE)</formula>
    </cfRule>
    <cfRule type="expression" dxfId="2790" priority="13710">
      <formula>IF(RIGHT(TEXT(AD19,"0.#"),1)=".",TRUE,FALSE)</formula>
    </cfRule>
  </conditionalFormatting>
  <conditionalFormatting sqref="AE101 AQ101">
    <cfRule type="expression" dxfId="2789" priority="13701">
      <formula>IF(RIGHT(TEXT(AE101,"0.#"),1)=".",FALSE,TRUE)</formula>
    </cfRule>
    <cfRule type="expression" dxfId="2788" priority="13702">
      <formula>IF(RIGHT(TEXT(AE101,"0.#"),1)=".",TRUE,FALSE)</formula>
    </cfRule>
  </conditionalFormatting>
  <conditionalFormatting sqref="Y784:Y791 Y782">
    <cfRule type="expression" dxfId="2787" priority="13687">
      <formula>IF(RIGHT(TEXT(Y782,"0.#"),1)=".",FALSE,TRUE)</formula>
    </cfRule>
    <cfRule type="expression" dxfId="2786" priority="13688">
      <formula>IF(RIGHT(TEXT(Y782,"0.#"),1)=".",TRUE,FALSE)</formula>
    </cfRule>
  </conditionalFormatting>
  <conditionalFormatting sqref="AU783">
    <cfRule type="expression" dxfId="2785" priority="13685">
      <formula>IF(RIGHT(TEXT(AU783,"0.#"),1)=".",FALSE,TRUE)</formula>
    </cfRule>
    <cfRule type="expression" dxfId="2784" priority="13686">
      <formula>IF(RIGHT(TEXT(AU783,"0.#"),1)=".",TRUE,FALSE)</formula>
    </cfRule>
  </conditionalFormatting>
  <conditionalFormatting sqref="AU792">
    <cfRule type="expression" dxfId="2783" priority="13683">
      <formula>IF(RIGHT(TEXT(AU792,"0.#"),1)=".",FALSE,TRUE)</formula>
    </cfRule>
    <cfRule type="expression" dxfId="2782" priority="13684">
      <formula>IF(RIGHT(TEXT(AU792,"0.#"),1)=".",TRUE,FALSE)</formula>
    </cfRule>
  </conditionalFormatting>
  <conditionalFormatting sqref="AU784:AU791 AU782">
    <cfRule type="expression" dxfId="2781" priority="13681">
      <formula>IF(RIGHT(TEXT(AU782,"0.#"),1)=".",FALSE,TRUE)</formula>
    </cfRule>
    <cfRule type="expression" dxfId="2780" priority="13682">
      <formula>IF(RIGHT(TEXT(AU782,"0.#"),1)=".",TRUE,FALSE)</formula>
    </cfRule>
  </conditionalFormatting>
  <conditionalFormatting sqref="Y822 Y809 Y796">
    <cfRule type="expression" dxfId="2779" priority="13667">
      <formula>IF(RIGHT(TEXT(Y796,"0.#"),1)=".",FALSE,TRUE)</formula>
    </cfRule>
    <cfRule type="expression" dxfId="2778" priority="13668">
      <formula>IF(RIGHT(TEXT(Y796,"0.#"),1)=".",TRUE,FALSE)</formula>
    </cfRule>
  </conditionalFormatting>
  <conditionalFormatting sqref="Y831 Y818 Y805">
    <cfRule type="expression" dxfId="2777" priority="13665">
      <formula>IF(RIGHT(TEXT(Y805,"0.#"),1)=".",FALSE,TRUE)</formula>
    </cfRule>
    <cfRule type="expression" dxfId="2776" priority="13666">
      <formula>IF(RIGHT(TEXT(Y805,"0.#"),1)=".",TRUE,FALSE)</formula>
    </cfRule>
  </conditionalFormatting>
  <conditionalFormatting sqref="AU822 AU809 AU796">
    <cfRule type="expression" dxfId="2775" priority="13661">
      <formula>IF(RIGHT(TEXT(AU796,"0.#"),1)=".",FALSE,TRUE)</formula>
    </cfRule>
    <cfRule type="expression" dxfId="2774" priority="13662">
      <formula>IF(RIGHT(TEXT(AU796,"0.#"),1)=".",TRUE,FALSE)</formula>
    </cfRule>
  </conditionalFormatting>
  <conditionalFormatting sqref="AU831 AU818 AU805">
    <cfRule type="expression" dxfId="2773" priority="13659">
      <formula>IF(RIGHT(TEXT(AU805,"0.#"),1)=".",FALSE,TRUE)</formula>
    </cfRule>
    <cfRule type="expression" dxfId="2772" priority="13660">
      <formula>IF(RIGHT(TEXT(AU805,"0.#"),1)=".",TRUE,FALSE)</formula>
    </cfRule>
  </conditionalFormatting>
  <conditionalFormatting sqref="AU823:AU830 AU821 AU810:AU817 AU808 AU797:AU804 AU795">
    <cfRule type="expression" dxfId="2771" priority="13657">
      <formula>IF(RIGHT(TEXT(AU795,"0.#"),1)=".",FALSE,TRUE)</formula>
    </cfRule>
    <cfRule type="expression" dxfId="2770" priority="13658">
      <formula>IF(RIGHT(TEXT(AU795,"0.#"),1)=".",TRUE,FALSE)</formula>
    </cfRule>
  </conditionalFormatting>
  <conditionalFormatting sqref="AM87">
    <cfRule type="expression" dxfId="2769" priority="13311">
      <formula>IF(RIGHT(TEXT(AM87,"0.#"),1)=".",FALSE,TRUE)</formula>
    </cfRule>
    <cfRule type="expression" dxfId="2768" priority="13312">
      <formula>IF(RIGHT(TEXT(AM87,"0.#"),1)=".",TRUE,FALSE)</formula>
    </cfRule>
  </conditionalFormatting>
  <conditionalFormatting sqref="AE55">
    <cfRule type="expression" dxfId="2767" priority="13379">
      <formula>IF(RIGHT(TEXT(AE55,"0.#"),1)=".",FALSE,TRUE)</formula>
    </cfRule>
    <cfRule type="expression" dxfId="2766" priority="13380">
      <formula>IF(RIGHT(TEXT(AE55,"0.#"),1)=".",TRUE,FALSE)</formula>
    </cfRule>
  </conditionalFormatting>
  <conditionalFormatting sqref="AI55">
    <cfRule type="expression" dxfId="2765" priority="13377">
      <formula>IF(RIGHT(TEXT(AI55,"0.#"),1)=".",FALSE,TRUE)</formula>
    </cfRule>
    <cfRule type="expression" dxfId="2764" priority="13378">
      <formula>IF(RIGHT(TEXT(AI55,"0.#"),1)=".",TRUE,FALSE)</formula>
    </cfRule>
  </conditionalFormatting>
  <conditionalFormatting sqref="AM34">
    <cfRule type="expression" dxfId="2763" priority="13457">
      <formula>IF(RIGHT(TEXT(AM34,"0.#"),1)=".",FALSE,TRUE)</formula>
    </cfRule>
    <cfRule type="expression" dxfId="2762" priority="13458">
      <formula>IF(RIGHT(TEXT(AM34,"0.#"),1)=".",TRUE,FALSE)</formula>
    </cfRule>
  </conditionalFormatting>
  <conditionalFormatting sqref="AE33">
    <cfRule type="expression" dxfId="2761" priority="13471">
      <formula>IF(RIGHT(TEXT(AE33,"0.#"),1)=".",FALSE,TRUE)</formula>
    </cfRule>
    <cfRule type="expression" dxfId="2760" priority="13472">
      <formula>IF(RIGHT(TEXT(AE33,"0.#"),1)=".",TRUE,FALSE)</formula>
    </cfRule>
  </conditionalFormatting>
  <conditionalFormatting sqref="AE34">
    <cfRule type="expression" dxfId="2759" priority="13469">
      <formula>IF(RIGHT(TEXT(AE34,"0.#"),1)=".",FALSE,TRUE)</formula>
    </cfRule>
    <cfRule type="expression" dxfId="2758" priority="13470">
      <formula>IF(RIGHT(TEXT(AE34,"0.#"),1)=".",TRUE,FALSE)</formula>
    </cfRule>
  </conditionalFormatting>
  <conditionalFormatting sqref="AI34">
    <cfRule type="expression" dxfId="2757" priority="13467">
      <formula>IF(RIGHT(TEXT(AI34,"0.#"),1)=".",FALSE,TRUE)</formula>
    </cfRule>
    <cfRule type="expression" dxfId="2756" priority="13468">
      <formula>IF(RIGHT(TEXT(AI34,"0.#"),1)=".",TRUE,FALSE)</formula>
    </cfRule>
  </conditionalFormatting>
  <conditionalFormatting sqref="AI33">
    <cfRule type="expression" dxfId="2755" priority="13465">
      <formula>IF(RIGHT(TEXT(AI33,"0.#"),1)=".",FALSE,TRUE)</formula>
    </cfRule>
    <cfRule type="expression" dxfId="2754" priority="13466">
      <formula>IF(RIGHT(TEXT(AI33,"0.#"),1)=".",TRUE,FALSE)</formula>
    </cfRule>
  </conditionalFormatting>
  <conditionalFormatting sqref="AI32">
    <cfRule type="expression" dxfId="2753" priority="13463">
      <formula>IF(RIGHT(TEXT(AI32,"0.#"),1)=".",FALSE,TRUE)</formula>
    </cfRule>
    <cfRule type="expression" dxfId="2752" priority="13464">
      <formula>IF(RIGHT(TEXT(AI32,"0.#"),1)=".",TRUE,FALSE)</formula>
    </cfRule>
  </conditionalFormatting>
  <conditionalFormatting sqref="AM32">
    <cfRule type="expression" dxfId="2751" priority="13461">
      <formula>IF(RIGHT(TEXT(AM32,"0.#"),1)=".",FALSE,TRUE)</formula>
    </cfRule>
    <cfRule type="expression" dxfId="2750" priority="13462">
      <formula>IF(RIGHT(TEXT(AM32,"0.#"),1)=".",TRUE,FALSE)</formula>
    </cfRule>
  </conditionalFormatting>
  <conditionalFormatting sqref="AM33">
    <cfRule type="expression" dxfId="2749" priority="13459">
      <formula>IF(RIGHT(TEXT(AM33,"0.#"),1)=".",FALSE,TRUE)</formula>
    </cfRule>
    <cfRule type="expression" dxfId="2748" priority="13460">
      <formula>IF(RIGHT(TEXT(AM33,"0.#"),1)=".",TRUE,FALSE)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AM117">
    <cfRule type="expression" dxfId="2593" priority="13159">
      <formula>IF(RIGHT(TEXT(AE117,"0.#"),1)=".",FALSE,TRUE)</formula>
    </cfRule>
    <cfRule type="expression" dxfId="2592" priority="13160">
      <formula>IF(RIGHT(TEXT(AE117,"0.#"),1)=".",TRUE,FALSE)</formula>
    </cfRule>
  </conditionalFormatting>
  <conditionalFormatting sqref="AI117">
    <cfRule type="expression" dxfId="2591" priority="13157">
      <formula>IF(RIGHT(TEXT(AI117,"0.#"),1)=".",FALSE,TRUE)</formula>
    </cfRule>
    <cfRule type="expression" dxfId="2590" priority="13158">
      <formula>IF(RIGHT(TEXT(AI117,"0.#"),1)=".",TRUE,FALSE)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0:AO867">
    <cfRule type="expression" dxfId="2507" priority="6635">
      <formula>IF(AND(AL840&gt;=0, RIGHT(TEXT(AL840,"0.#"),1)&lt;&gt;"."),TRUE,FALSE)</formula>
    </cfRule>
    <cfRule type="expression" dxfId="2506" priority="6636">
      <formula>IF(AND(AL840&gt;=0, RIGHT(TEXT(AL840,"0.#"),1)="."),TRUE,FALSE)</formula>
    </cfRule>
    <cfRule type="expression" dxfId="2505" priority="6637">
      <formula>IF(AND(AL840&lt;0, RIGHT(TEXT(AL840,"0.#"),1)&lt;&gt;"."),TRUE,FALSE)</formula>
    </cfRule>
    <cfRule type="expression" dxfId="2504" priority="6638">
      <formula>IF(AND(AL840&lt;0, RIGHT(TEXT(AL840,"0.#"),1)="."),TRUE,FALSE)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0:Y867">
    <cfRule type="expression" dxfId="2433" priority="2963">
      <formula>IF(RIGHT(TEXT(Y840,"0.#"),1)=".",FALSE,TRUE)</formula>
    </cfRule>
    <cfRule type="expression" dxfId="2432" priority="2964">
      <formula>IF(RIGHT(TEXT(Y840,"0.#"),1)=".",TRUE,FALSE)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3:AO1132">
    <cfRule type="expression" dxfId="2403" priority="2869">
      <formula>IF(AND(AL1103&gt;=0, RIGHT(TEXT(AL1103,"0.#"),1)&lt;&gt;"."),TRUE,FALSE)</formula>
    </cfRule>
    <cfRule type="expression" dxfId="2402" priority="2870">
      <formula>IF(AND(AL1103&gt;=0, RIGHT(TEXT(AL1103,"0.#"),1)="."),TRUE,FALSE)</formula>
    </cfRule>
    <cfRule type="expression" dxfId="2401" priority="2871">
      <formula>IF(AND(AL1103&lt;0, RIGHT(TEXT(AL1103,"0.#"),1)&lt;&gt;"."),TRUE,FALSE)</formula>
    </cfRule>
    <cfRule type="expression" dxfId="2400" priority="2872">
      <formula>IF(AND(AL1103&lt;0, RIGHT(TEXT(AL1103,"0.#"),1)="."),TRUE,FALSE)</formula>
    </cfRule>
  </conditionalFormatting>
  <conditionalFormatting sqref="Y1103:Y1132">
    <cfRule type="expression" dxfId="2399" priority="2867">
      <formula>IF(RIGHT(TEXT(Y1103,"0.#"),1)=".",FALSE,TRUE)</formula>
    </cfRule>
    <cfRule type="expression" dxfId="2398" priority="2868">
      <formula>IF(RIGHT(TEXT(Y1103,"0.#"),1)=".",TRUE,FALSE)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8:AO839">
    <cfRule type="expression" dxfId="2389" priority="2821">
      <formula>IF(AND(AL838&gt;=0, RIGHT(TEXT(AL838,"0.#"),1)&lt;&gt;"."),TRUE,FALSE)</formula>
    </cfRule>
    <cfRule type="expression" dxfId="2388" priority="2822">
      <formula>IF(AND(AL838&gt;=0, RIGHT(TEXT(AL838,"0.#"),1)="."),TRUE,FALSE)</formula>
    </cfRule>
    <cfRule type="expression" dxfId="2387" priority="2823">
      <formula>IF(AND(AL838&lt;0, RIGHT(TEXT(AL838,"0.#"),1)&lt;&gt;"."),TRUE,FALSE)</formula>
    </cfRule>
    <cfRule type="expression" dxfId="2386" priority="2824">
      <formula>IF(AND(AL838&lt;0, RIGHT(TEXT(AL838,"0.#"),1)="."),TRUE,FALSE)</formula>
    </cfRule>
  </conditionalFormatting>
  <conditionalFormatting sqref="Y838:Y839">
    <cfRule type="expression" dxfId="2385" priority="2819">
      <formula>IF(RIGHT(TEXT(Y838,"0.#"),1)=".",FALSE,TRUE)</formula>
    </cfRule>
    <cfRule type="expression" dxfId="2384" priority="2820">
      <formula>IF(RIGHT(TEXT(Y838,"0.#"),1)=".",TRUE,FALSE)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3:Y900">
    <cfRule type="expression" dxfId="2067" priority="2079">
      <formula>IF(RIGHT(TEXT(Y873,"0.#"),1)=".",FALSE,TRUE)</formula>
    </cfRule>
    <cfRule type="expression" dxfId="2066" priority="2080">
      <formula>IF(RIGHT(TEXT(Y873,"0.#"),1)=".",TRUE,FALSE)</formula>
    </cfRule>
  </conditionalFormatting>
  <conditionalFormatting sqref="Y871:Y872">
    <cfRule type="expression" dxfId="2065" priority="2073">
      <formula>IF(RIGHT(TEXT(Y871,"0.#"),1)=".",FALSE,TRUE)</formula>
    </cfRule>
    <cfRule type="expression" dxfId="2064" priority="2074">
      <formula>IF(RIGHT(TEXT(Y871,"0.#"),1)=".",TRUE,FALSE)</formula>
    </cfRule>
  </conditionalFormatting>
  <conditionalFormatting sqref="Y906:Y933">
    <cfRule type="expression" dxfId="2063" priority="2067">
      <formula>IF(RIGHT(TEXT(Y906,"0.#"),1)=".",FALSE,TRUE)</formula>
    </cfRule>
    <cfRule type="expression" dxfId="2062" priority="2068">
      <formula>IF(RIGHT(TEXT(Y906,"0.#"),1)=".",TRUE,FALSE)</formula>
    </cfRule>
  </conditionalFormatting>
  <conditionalFormatting sqref="Y904:Y905">
    <cfRule type="expression" dxfId="2061" priority="2061">
      <formula>IF(RIGHT(TEXT(Y904,"0.#"),1)=".",FALSE,TRUE)</formula>
    </cfRule>
    <cfRule type="expression" dxfId="2060" priority="2062">
      <formula>IF(RIGHT(TEXT(Y904,"0.#"),1)=".",TRUE,FALSE)</formula>
    </cfRule>
  </conditionalFormatting>
  <conditionalFormatting sqref="Y939:Y966">
    <cfRule type="expression" dxfId="2059" priority="2055">
      <formula>IF(RIGHT(TEXT(Y939,"0.#"),1)=".",FALSE,TRUE)</formula>
    </cfRule>
    <cfRule type="expression" dxfId="2058" priority="2056">
      <formula>IF(RIGHT(TEXT(Y939,"0.#"),1)=".",TRUE,FALSE)</formula>
    </cfRule>
  </conditionalFormatting>
  <conditionalFormatting sqref="Y937:Y938">
    <cfRule type="expression" dxfId="2057" priority="2049">
      <formula>IF(RIGHT(TEXT(Y937,"0.#"),1)=".",FALSE,TRUE)</formula>
    </cfRule>
    <cfRule type="expression" dxfId="2056" priority="2050">
      <formula>IF(RIGHT(TEXT(Y937,"0.#"),1)=".",TRUE,FALSE)</formula>
    </cfRule>
  </conditionalFormatting>
  <conditionalFormatting sqref="Y972:Y999">
    <cfRule type="expression" dxfId="2055" priority="2043">
      <formula>IF(RIGHT(TEXT(Y972,"0.#"),1)=".",FALSE,TRUE)</formula>
    </cfRule>
    <cfRule type="expression" dxfId="2054" priority="2044">
      <formula>IF(RIGHT(TEXT(Y972,"0.#"),1)=".",TRUE,FALSE)</formula>
    </cfRule>
  </conditionalFormatting>
  <conditionalFormatting sqref="Y970:Y971">
    <cfRule type="expression" dxfId="2053" priority="2037">
      <formula>IF(RIGHT(TEXT(Y970,"0.#"),1)=".",FALSE,TRUE)</formula>
    </cfRule>
    <cfRule type="expression" dxfId="2052" priority="2038">
      <formula>IF(RIGHT(TEXT(Y970,"0.#"),1)=".",TRUE,FALSE)</formula>
    </cfRule>
  </conditionalFormatting>
  <conditionalFormatting sqref="Y1005:Y1032">
    <cfRule type="expression" dxfId="2051" priority="2031">
      <formula>IF(RIGHT(TEXT(Y1005,"0.#"),1)=".",FALSE,TRUE)</formula>
    </cfRule>
    <cfRule type="expression" dxfId="2050" priority="2032">
      <formula>IF(RIGHT(TEXT(Y1005,"0.#"),1)=".",TRUE,FALSE)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3:AO900">
    <cfRule type="expression" dxfId="1969" priority="2081">
      <formula>IF(AND(AL873&gt;=0, RIGHT(TEXT(AL873,"0.#"),1)&lt;&gt;"."),TRUE,FALSE)</formula>
    </cfRule>
    <cfRule type="expression" dxfId="1968" priority="2082">
      <formula>IF(AND(AL873&gt;=0, RIGHT(TEXT(AL873,"0.#"),1)="."),TRUE,FALSE)</formula>
    </cfRule>
    <cfRule type="expression" dxfId="1967" priority="2083">
      <formula>IF(AND(AL873&lt;0, RIGHT(TEXT(AL873,"0.#"),1)&lt;&gt;"."),TRUE,FALSE)</formula>
    </cfRule>
    <cfRule type="expression" dxfId="1966" priority="2084">
      <formula>IF(AND(AL873&lt;0, RIGHT(TEXT(AL873,"0.#"),1)="."),TRUE,FALSE)</formula>
    </cfRule>
  </conditionalFormatting>
  <conditionalFormatting sqref="AL871:AO872">
    <cfRule type="expression" dxfId="1965" priority="2075">
      <formula>IF(AND(AL871&gt;=0, RIGHT(TEXT(AL871,"0.#"),1)&lt;&gt;"."),TRUE,FALSE)</formula>
    </cfRule>
    <cfRule type="expression" dxfId="1964" priority="2076">
      <formula>IF(AND(AL871&gt;=0, RIGHT(TEXT(AL871,"0.#"),1)="."),TRUE,FALSE)</formula>
    </cfRule>
    <cfRule type="expression" dxfId="1963" priority="2077">
      <formula>IF(AND(AL871&lt;0, RIGHT(TEXT(AL871,"0.#"),1)&lt;&gt;"."),TRUE,FALSE)</formula>
    </cfRule>
    <cfRule type="expression" dxfId="1962" priority="2078">
      <formula>IF(AND(AL871&lt;0, RIGHT(TEXT(AL871,"0.#"),1)="."),TRUE,FALSE)</formula>
    </cfRule>
  </conditionalFormatting>
  <conditionalFormatting sqref="AL906:AO933">
    <cfRule type="expression" dxfId="1961" priority="2069">
      <formula>IF(AND(AL906&gt;=0, RIGHT(TEXT(AL906,"0.#"),1)&lt;&gt;"."),TRUE,FALSE)</formula>
    </cfRule>
    <cfRule type="expression" dxfId="1960" priority="2070">
      <formula>IF(AND(AL906&gt;=0, RIGHT(TEXT(AL906,"0.#"),1)="."),TRUE,FALSE)</formula>
    </cfRule>
    <cfRule type="expression" dxfId="1959" priority="2071">
      <formula>IF(AND(AL906&lt;0, RIGHT(TEXT(AL906,"0.#"),1)&lt;&gt;"."),TRUE,FALSE)</formula>
    </cfRule>
    <cfRule type="expression" dxfId="1958" priority="2072">
      <formula>IF(AND(AL906&lt;0, RIGHT(TEXT(AL906,"0.#"),1)="."),TRUE,FALSE)</formula>
    </cfRule>
  </conditionalFormatting>
  <conditionalFormatting sqref="AL904:AO905">
    <cfRule type="expression" dxfId="1957" priority="2063">
      <formula>IF(AND(AL904&gt;=0, RIGHT(TEXT(AL904,"0.#"),1)&lt;&gt;"."),TRUE,FALSE)</formula>
    </cfRule>
    <cfRule type="expression" dxfId="1956" priority="2064">
      <formula>IF(AND(AL904&gt;=0, RIGHT(TEXT(AL904,"0.#"),1)="."),TRUE,FALSE)</formula>
    </cfRule>
    <cfRule type="expression" dxfId="1955" priority="2065">
      <formula>IF(AND(AL904&lt;0, RIGHT(TEXT(AL904,"0.#"),1)&lt;&gt;"."),TRUE,FALSE)</formula>
    </cfRule>
    <cfRule type="expression" dxfId="1954" priority="2066">
      <formula>IF(AND(AL904&lt;0, RIGHT(TEXT(AL904,"0.#"),1)="."),TRUE,FALSE)</formula>
    </cfRule>
  </conditionalFormatting>
  <conditionalFormatting sqref="AL939:AO966">
    <cfRule type="expression" dxfId="1953" priority="2057">
      <formula>IF(AND(AL939&gt;=0, RIGHT(TEXT(AL939,"0.#"),1)&lt;&gt;"."),TRUE,FALSE)</formula>
    </cfRule>
    <cfRule type="expression" dxfId="1952" priority="2058">
      <formula>IF(AND(AL939&gt;=0, RIGHT(TEXT(AL939,"0.#"),1)="."),TRUE,FALSE)</formula>
    </cfRule>
    <cfRule type="expression" dxfId="1951" priority="2059">
      <formula>IF(AND(AL939&lt;0, RIGHT(TEXT(AL939,"0.#"),1)&lt;&gt;"."),TRUE,FALSE)</formula>
    </cfRule>
    <cfRule type="expression" dxfId="1950" priority="2060">
      <formula>IF(AND(AL939&lt;0, RIGHT(TEXT(AL939,"0.#"),1)="."),TRUE,FALSE)</formula>
    </cfRule>
  </conditionalFormatting>
  <conditionalFormatting sqref="AL937:AO938">
    <cfRule type="expression" dxfId="1949" priority="2051">
      <formula>IF(AND(AL937&gt;=0, RIGHT(TEXT(AL937,"0.#"),1)&lt;&gt;"."),TRUE,FALSE)</formula>
    </cfRule>
    <cfRule type="expression" dxfId="1948" priority="2052">
      <formula>IF(AND(AL937&gt;=0, RIGHT(TEXT(AL937,"0.#"),1)="."),TRUE,FALSE)</formula>
    </cfRule>
    <cfRule type="expression" dxfId="1947" priority="2053">
      <formula>IF(AND(AL937&lt;0, RIGHT(TEXT(AL937,"0.#"),1)&lt;&gt;"."),TRUE,FALSE)</formula>
    </cfRule>
    <cfRule type="expression" dxfId="1946" priority="2054">
      <formula>IF(AND(AL937&lt;0, RIGHT(TEXT(AL937,"0.#"),1)="."),TRUE,FALSE)</formula>
    </cfRule>
  </conditionalFormatting>
  <conditionalFormatting sqref="AL972:AO999">
    <cfRule type="expression" dxfId="1945" priority="2045">
      <formula>IF(AND(AL972&gt;=0, RIGHT(TEXT(AL972,"0.#"),1)&lt;&gt;"."),TRUE,FALSE)</formula>
    </cfRule>
    <cfRule type="expression" dxfId="1944" priority="2046">
      <formula>IF(AND(AL972&gt;=0, RIGHT(TEXT(AL972,"0.#"),1)="."),TRUE,FALSE)</formula>
    </cfRule>
    <cfRule type="expression" dxfId="1943" priority="2047">
      <formula>IF(AND(AL972&lt;0, RIGHT(TEXT(AL972,"0.#"),1)&lt;&gt;"."),TRUE,FALSE)</formula>
    </cfRule>
    <cfRule type="expression" dxfId="1942" priority="2048">
      <formula>IF(AND(AL972&lt;0, RIGHT(TEXT(AL972,"0.#"),1)="."),TRUE,FALSE)</formula>
    </cfRule>
  </conditionalFormatting>
  <conditionalFormatting sqref="AL970:AO971">
    <cfRule type="expression" dxfId="1941" priority="2039">
      <formula>IF(AND(AL970&gt;=0, RIGHT(TEXT(AL970,"0.#"),1)&lt;&gt;"."),TRUE,FALSE)</formula>
    </cfRule>
    <cfRule type="expression" dxfId="1940" priority="2040">
      <formula>IF(AND(AL970&gt;=0, RIGHT(TEXT(AL970,"0.#"),1)="."),TRUE,FALSE)</formula>
    </cfRule>
    <cfRule type="expression" dxfId="1939" priority="2041">
      <formula>IF(AND(AL970&lt;0, RIGHT(TEXT(AL970,"0.#"),1)&lt;&gt;"."),TRUE,FALSE)</formula>
    </cfRule>
    <cfRule type="expression" dxfId="1938" priority="2042">
      <formula>IF(AND(AL970&lt;0, RIGHT(TEXT(AL970,"0.#"),1)="."),TRUE,FALSE)</formula>
    </cfRule>
  </conditionalFormatting>
  <conditionalFormatting sqref="AL1005:AO1032">
    <cfRule type="expression" dxfId="1937" priority="2033">
      <formula>IF(AND(AL1005&gt;=0, RIGHT(TEXT(AL1005,"0.#"),1)&lt;&gt;"."),TRUE,FALSE)</formula>
    </cfRule>
    <cfRule type="expression" dxfId="1936" priority="2034">
      <formula>IF(AND(AL1005&gt;=0, RIGHT(TEXT(AL1005,"0.#"),1)="."),TRUE,FALSE)</formula>
    </cfRule>
    <cfRule type="expression" dxfId="1935" priority="2035">
      <formula>IF(AND(AL1005&lt;0, RIGHT(TEXT(AL1005,"0.#"),1)&lt;&gt;"."),TRUE,FALSE)</formula>
    </cfRule>
    <cfRule type="expression" dxfId="1934" priority="2036">
      <formula>IF(AND(AL1005&lt;0, RIGHT(TEXT(AL1005,"0.#"),1)="."),TRUE,FALSE)</formula>
    </cfRule>
  </conditionalFormatting>
  <conditionalFormatting sqref="AL1003:AO1004">
    <cfRule type="expression" dxfId="1933" priority="2027">
      <formula>IF(AND(AL1003&gt;=0, RIGHT(TEXT(AL1003,"0.#"),1)&lt;&gt;"."),TRUE,FALSE)</formula>
    </cfRule>
    <cfRule type="expression" dxfId="1932" priority="2028">
      <formula>IF(AND(AL1003&gt;=0, RIGHT(TEXT(AL1003,"0.#"),1)="."),TRUE,FALSE)</formula>
    </cfRule>
    <cfRule type="expression" dxfId="1931" priority="2029">
      <formula>IF(AND(AL1003&lt;0, RIGHT(TEXT(AL1003,"0.#"),1)&lt;&gt;"."),TRUE,FALSE)</formula>
    </cfRule>
    <cfRule type="expression" dxfId="1930" priority="2030">
      <formula>IF(AND(AL1003&lt;0, RIGHT(TEXT(AL1003,"0.#"),1)="."),TRUE,FALSE)</formula>
    </cfRule>
  </conditionalFormatting>
  <conditionalFormatting sqref="Y1003:Y1004">
    <cfRule type="expression" dxfId="1929" priority="2025">
      <formula>IF(RIGHT(TEXT(Y1003,"0.#"),1)=".",FALSE,TRUE)</formula>
    </cfRule>
    <cfRule type="expression" dxfId="1928" priority="2026">
      <formula>IF(RIGHT(TEXT(Y1003,"0.#"),1)=".",TRUE,FALSE)</formula>
    </cfRule>
  </conditionalFormatting>
  <conditionalFormatting sqref="AL1038:AO1065">
    <cfRule type="expression" dxfId="1927" priority="2021">
      <formula>IF(AND(AL1038&gt;=0, RIGHT(TEXT(AL1038,"0.#"),1)&lt;&gt;"."),TRUE,FALSE)</formula>
    </cfRule>
    <cfRule type="expression" dxfId="1926" priority="2022">
      <formula>IF(AND(AL1038&gt;=0, RIGHT(TEXT(AL1038,"0.#"),1)="."),TRUE,FALSE)</formula>
    </cfRule>
    <cfRule type="expression" dxfId="1925" priority="2023">
      <formula>IF(AND(AL1038&lt;0, RIGHT(TEXT(AL1038,"0.#"),1)&lt;&gt;"."),TRUE,FALSE)</formula>
    </cfRule>
    <cfRule type="expression" dxfId="1924" priority="2024">
      <formula>IF(AND(AL1038&lt;0, RIGHT(TEXT(AL1038,"0.#"),1)="."),TRUE,FALSE)</formula>
    </cfRule>
  </conditionalFormatting>
  <conditionalFormatting sqref="Y1038:Y1065">
    <cfRule type="expression" dxfId="1923" priority="2019">
      <formula>IF(RIGHT(TEXT(Y1038,"0.#"),1)=".",FALSE,TRUE)</formula>
    </cfRule>
    <cfRule type="expression" dxfId="1922" priority="2020">
      <formula>IF(RIGHT(TEXT(Y1038,"0.#"),1)=".",TRUE,FALSE)</formula>
    </cfRule>
  </conditionalFormatting>
  <conditionalFormatting sqref="AL1036:AO1037">
    <cfRule type="expression" dxfId="1921" priority="2015">
      <formula>IF(AND(AL1036&gt;=0, RIGHT(TEXT(AL1036,"0.#"),1)&lt;&gt;"."),TRUE,FALSE)</formula>
    </cfRule>
    <cfRule type="expression" dxfId="1920" priority="2016">
      <formula>IF(AND(AL1036&gt;=0, RIGHT(TEXT(AL1036,"0.#"),1)="."),TRUE,FALSE)</formula>
    </cfRule>
    <cfRule type="expression" dxfId="1919" priority="2017">
      <formula>IF(AND(AL1036&lt;0, RIGHT(TEXT(AL1036,"0.#"),1)&lt;&gt;"."),TRUE,FALSE)</formula>
    </cfRule>
    <cfRule type="expression" dxfId="1918" priority="2018">
      <formula>IF(AND(AL1036&lt;0, RIGHT(TEXT(AL1036,"0.#"),1)="."),TRUE,FALSE)</formula>
    </cfRule>
  </conditionalFormatting>
  <conditionalFormatting sqref="Y1036:Y1037">
    <cfRule type="expression" dxfId="1917" priority="2013">
      <formula>IF(RIGHT(TEXT(Y1036,"0.#"),1)=".",FALSE,TRUE)</formula>
    </cfRule>
    <cfRule type="expression" dxfId="1916" priority="2014">
      <formula>IF(RIGHT(TEXT(Y1036,"0.#"),1)=".",TRUE,FALSE)</formula>
    </cfRule>
  </conditionalFormatting>
  <conditionalFormatting sqref="AL1071:AO1098">
    <cfRule type="expression" dxfId="1915" priority="2009">
      <formula>IF(AND(AL1071&gt;=0, RIGHT(TEXT(AL1071,"0.#"),1)&lt;&gt;"."),TRUE,FALSE)</formula>
    </cfRule>
    <cfRule type="expression" dxfId="1914" priority="2010">
      <formula>IF(AND(AL1071&gt;=0, RIGHT(TEXT(AL1071,"0.#"),1)="."),TRUE,FALSE)</formula>
    </cfRule>
    <cfRule type="expression" dxfId="1913" priority="2011">
      <formula>IF(AND(AL1071&lt;0, RIGHT(TEXT(AL1071,"0.#"),1)&lt;&gt;"."),TRUE,FALSE)</formula>
    </cfRule>
    <cfRule type="expression" dxfId="1912" priority="2012">
      <formula>IF(AND(AL1071&lt;0, RIGHT(TEXT(AL1071,"0.#"),1)="."),TRUE,FALSE)</formula>
    </cfRule>
  </conditionalFormatting>
  <conditionalFormatting sqref="Y1071:Y1098">
    <cfRule type="expression" dxfId="1911" priority="2007">
      <formula>IF(RIGHT(TEXT(Y1071,"0.#"),1)=".",FALSE,TRUE)</formula>
    </cfRule>
    <cfRule type="expression" dxfId="1910" priority="2008">
      <formula>IF(RIGHT(TEXT(Y1071,"0.#"),1)=".",TRUE,FALSE)</formula>
    </cfRule>
  </conditionalFormatting>
  <conditionalFormatting sqref="AL1069:AO1070">
    <cfRule type="expression" dxfId="1909" priority="2003">
      <formula>IF(AND(AL1069&gt;=0, RIGHT(TEXT(AL1069,"0.#"),1)&lt;&gt;"."),TRUE,FALSE)</formula>
    </cfRule>
    <cfRule type="expression" dxfId="1908" priority="2004">
      <formula>IF(AND(AL1069&gt;=0, RIGHT(TEXT(AL1069,"0.#"),1)="."),TRUE,FALSE)</formula>
    </cfRule>
    <cfRule type="expression" dxfId="1907" priority="2005">
      <formula>IF(AND(AL1069&lt;0, RIGHT(TEXT(AL1069,"0.#"),1)&lt;&gt;"."),TRUE,FALSE)</formula>
    </cfRule>
    <cfRule type="expression" dxfId="1906" priority="2006">
      <formula>IF(AND(AL1069&lt;0, RIGHT(TEXT(AL1069,"0.#"),1)="."),TRUE,FALSE)</formula>
    </cfRule>
  </conditionalFormatting>
  <conditionalFormatting sqref="Y1069:Y1070">
    <cfRule type="expression" dxfId="1905" priority="2001">
      <formula>IF(RIGHT(TEXT(Y1069,"0.#"),1)=".",FALSE,TRUE)</formula>
    </cfRule>
    <cfRule type="expression" dxfId="1904" priority="2002">
      <formula>IF(RIGHT(TEXT(Y1069,"0.#"),1)=".",TRUE,FALSE)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E134:AE135 AI134:AI135 AM134:AM135 AQ134:AQ135 AU134:AU135">
    <cfRule type="expression" dxfId="709" priority="9">
      <formula>IF(RIGHT(TEXT(AE134,"0.#"),1)=".",FALSE,TRUE)</formula>
    </cfRule>
    <cfRule type="expression" dxfId="708" priority="10">
      <formula>IF(RIGHT(TEXT(AE134,"0.#"),1)=".",TRUE,FALSE)</formula>
    </cfRule>
  </conditionalFormatting>
  <conditionalFormatting sqref="P13:AQ13">
    <cfRule type="expression" dxfId="707" priority="7">
      <formula>IF(RIGHT(TEXT(P13,"0.#"),1)=".",FALSE,TRUE)</formula>
    </cfRule>
    <cfRule type="expression" dxfId="706" priority="8">
      <formula>IF(RIGHT(TEXT(P13,"0.#"),1)=".",TRUE,FALSE)</formula>
    </cfRule>
  </conditionalFormatting>
  <conditionalFormatting sqref="P19:AC19">
    <cfRule type="expression" dxfId="705" priority="5">
      <formula>IF(RIGHT(TEXT(P19,"0.#"),1)=".",FALSE,TRUE)</formula>
    </cfRule>
    <cfRule type="expression" dxfId="704" priority="6">
      <formula>IF(RIGHT(TEXT(P19,"0.#"),1)=".",TRUE,FALSE)</formula>
    </cfRule>
  </conditionalFormatting>
  <conditionalFormatting sqref="AD14:AJ14">
    <cfRule type="expression" dxfId="3" priority="3">
      <formula>IF(RIGHT(TEXT(AD14,"0.#"),1)=".",FALSE,TRUE)</formula>
    </cfRule>
    <cfRule type="expression" dxfId="2" priority="4">
      <formula>IF(RIGHT(TEXT(AD14,"0.#"),1)=".",TRUE,FALSE)</formula>
    </cfRule>
  </conditionalFormatting>
  <conditionalFormatting sqref="AD15:AJ17">
    <cfRule type="expression" dxfId="1" priority="1">
      <formula>IF(RIGHT(TEXT(AD15,"0.#"),1)=".",FALSE,TRUE)</formula>
    </cfRule>
    <cfRule type="expression" dxfId="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83" max="49" man="1"/>
    <brk id="727"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直接実施、委託・請負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353</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28"/>
      <c r="Z2" s="830"/>
      <c r="AA2" s="831"/>
      <c r="AB2" s="1032" t="s">
        <v>11</v>
      </c>
      <c r="AC2" s="1033"/>
      <c r="AD2" s="1034"/>
      <c r="AE2" s="249" t="s">
        <v>398</v>
      </c>
      <c r="AF2" s="249"/>
      <c r="AG2" s="249"/>
      <c r="AH2" s="249"/>
      <c r="AI2" s="249" t="s">
        <v>396</v>
      </c>
      <c r="AJ2" s="249"/>
      <c r="AK2" s="249"/>
      <c r="AL2" s="249"/>
      <c r="AM2" s="249" t="s">
        <v>425</v>
      </c>
      <c r="AN2" s="249"/>
      <c r="AO2" s="249"/>
      <c r="AP2" s="243"/>
      <c r="AQ2" s="159" t="s">
        <v>235</v>
      </c>
      <c r="AR2" s="130"/>
      <c r="AS2" s="130"/>
      <c r="AT2" s="131"/>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29"/>
      <c r="Z3" s="1030"/>
      <c r="AA3" s="1031"/>
      <c r="AB3" s="1035"/>
      <c r="AC3" s="1036"/>
      <c r="AD3" s="1037"/>
      <c r="AE3" s="250"/>
      <c r="AF3" s="250"/>
      <c r="AG3" s="250"/>
      <c r="AH3" s="250"/>
      <c r="AI3" s="250"/>
      <c r="AJ3" s="250"/>
      <c r="AK3" s="250"/>
      <c r="AL3" s="250"/>
      <c r="AM3" s="250"/>
      <c r="AN3" s="250"/>
      <c r="AO3" s="250"/>
      <c r="AP3" s="246"/>
      <c r="AQ3" s="198"/>
      <c r="AR3" s="199"/>
      <c r="AS3" s="133" t="s">
        <v>236</v>
      </c>
      <c r="AT3" s="134"/>
      <c r="AU3" s="199"/>
      <c r="AV3" s="199"/>
      <c r="AW3" s="399" t="s">
        <v>181</v>
      </c>
      <c r="AX3" s="400"/>
    </row>
    <row r="4" spans="1:50" ht="22.5" customHeight="1" x14ac:dyDescent="0.15">
      <c r="A4" s="404"/>
      <c r="B4" s="402"/>
      <c r="C4" s="402"/>
      <c r="D4" s="402"/>
      <c r="E4" s="402"/>
      <c r="F4" s="403"/>
      <c r="G4" s="565"/>
      <c r="H4" s="1005"/>
      <c r="I4" s="1005"/>
      <c r="J4" s="1005"/>
      <c r="K4" s="1005"/>
      <c r="L4" s="1005"/>
      <c r="M4" s="1005"/>
      <c r="N4" s="1005"/>
      <c r="O4" s="1006"/>
      <c r="P4" s="105"/>
      <c r="Q4" s="1013"/>
      <c r="R4" s="1013"/>
      <c r="S4" s="1013"/>
      <c r="T4" s="1013"/>
      <c r="U4" s="1013"/>
      <c r="V4" s="1013"/>
      <c r="W4" s="1013"/>
      <c r="X4" s="1014"/>
      <c r="Y4" s="1023" t="s">
        <v>12</v>
      </c>
      <c r="Z4" s="1024"/>
      <c r="AA4" s="1025"/>
      <c r="AB4" s="465"/>
      <c r="AC4" s="1027"/>
      <c r="AD4" s="1027"/>
      <c r="AE4" s="217"/>
      <c r="AF4" s="218"/>
      <c r="AG4" s="218"/>
      <c r="AH4" s="218"/>
      <c r="AI4" s="217"/>
      <c r="AJ4" s="218"/>
      <c r="AK4" s="218"/>
      <c r="AL4" s="218"/>
      <c r="AM4" s="217"/>
      <c r="AN4" s="218"/>
      <c r="AO4" s="218"/>
      <c r="AP4" s="218"/>
      <c r="AQ4" s="341"/>
      <c r="AR4" s="207"/>
      <c r="AS4" s="207"/>
      <c r="AT4" s="342"/>
      <c r="AU4" s="218"/>
      <c r="AV4" s="218"/>
      <c r="AW4" s="218"/>
      <c r="AX4" s="220"/>
    </row>
    <row r="5" spans="1:50" ht="22.5" customHeight="1" x14ac:dyDescent="0.15">
      <c r="A5" s="405"/>
      <c r="B5" s="406"/>
      <c r="C5" s="406"/>
      <c r="D5" s="406"/>
      <c r="E5" s="406"/>
      <c r="F5" s="407"/>
      <c r="G5" s="1007"/>
      <c r="H5" s="1008"/>
      <c r="I5" s="1008"/>
      <c r="J5" s="1008"/>
      <c r="K5" s="1008"/>
      <c r="L5" s="1008"/>
      <c r="M5" s="1008"/>
      <c r="N5" s="1008"/>
      <c r="O5" s="1009"/>
      <c r="P5" s="1015"/>
      <c r="Q5" s="1015"/>
      <c r="R5" s="1015"/>
      <c r="S5" s="1015"/>
      <c r="T5" s="1015"/>
      <c r="U5" s="1015"/>
      <c r="V5" s="1015"/>
      <c r="W5" s="1015"/>
      <c r="X5" s="1016"/>
      <c r="Y5" s="419" t="s">
        <v>54</v>
      </c>
      <c r="Z5" s="1020"/>
      <c r="AA5" s="1021"/>
      <c r="AB5" s="527"/>
      <c r="AC5" s="1026"/>
      <c r="AD5" s="1026"/>
      <c r="AE5" s="217"/>
      <c r="AF5" s="218"/>
      <c r="AG5" s="218"/>
      <c r="AH5" s="218"/>
      <c r="AI5" s="217"/>
      <c r="AJ5" s="218"/>
      <c r="AK5" s="218"/>
      <c r="AL5" s="218"/>
      <c r="AM5" s="217"/>
      <c r="AN5" s="218"/>
      <c r="AO5" s="218"/>
      <c r="AP5" s="218"/>
      <c r="AQ5" s="341"/>
      <c r="AR5" s="207"/>
      <c r="AS5" s="207"/>
      <c r="AT5" s="342"/>
      <c r="AU5" s="218"/>
      <c r="AV5" s="218"/>
      <c r="AW5" s="218"/>
      <c r="AX5" s="220"/>
    </row>
    <row r="6" spans="1:50" ht="22.5" customHeight="1" x14ac:dyDescent="0.15">
      <c r="A6" s="405"/>
      <c r="B6" s="406"/>
      <c r="C6" s="406"/>
      <c r="D6" s="406"/>
      <c r="E6" s="406"/>
      <c r="F6" s="407"/>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182</v>
      </c>
      <c r="AC6" s="1022"/>
      <c r="AD6" s="1022"/>
      <c r="AE6" s="217"/>
      <c r="AF6" s="218"/>
      <c r="AG6" s="218"/>
      <c r="AH6" s="218"/>
      <c r="AI6" s="217"/>
      <c r="AJ6" s="218"/>
      <c r="AK6" s="218"/>
      <c r="AL6" s="218"/>
      <c r="AM6" s="217"/>
      <c r="AN6" s="218"/>
      <c r="AO6" s="218"/>
      <c r="AP6" s="218"/>
      <c r="AQ6" s="341"/>
      <c r="AR6" s="207"/>
      <c r="AS6" s="207"/>
      <c r="AT6" s="342"/>
      <c r="AU6" s="218"/>
      <c r="AV6" s="218"/>
      <c r="AW6" s="218"/>
      <c r="AX6" s="220"/>
    </row>
    <row r="7" spans="1:50" customFormat="1" ht="23.25" customHeight="1" x14ac:dyDescent="0.15">
      <c r="A7" s="225" t="s">
        <v>386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1" t="s">
        <v>353</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28"/>
      <c r="Z9" s="830"/>
      <c r="AA9" s="831"/>
      <c r="AB9" s="1032" t="s">
        <v>11</v>
      </c>
      <c r="AC9" s="1033"/>
      <c r="AD9" s="1034"/>
      <c r="AE9" s="249" t="s">
        <v>398</v>
      </c>
      <c r="AF9" s="249"/>
      <c r="AG9" s="249"/>
      <c r="AH9" s="249"/>
      <c r="AI9" s="249" t="s">
        <v>396</v>
      </c>
      <c r="AJ9" s="249"/>
      <c r="AK9" s="249"/>
      <c r="AL9" s="249"/>
      <c r="AM9" s="249" t="s">
        <v>425</v>
      </c>
      <c r="AN9" s="249"/>
      <c r="AO9" s="249"/>
      <c r="AP9" s="243"/>
      <c r="AQ9" s="159" t="s">
        <v>235</v>
      </c>
      <c r="AR9" s="130"/>
      <c r="AS9" s="130"/>
      <c r="AT9" s="131"/>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29"/>
      <c r="Z10" s="1030"/>
      <c r="AA10" s="1031"/>
      <c r="AB10" s="1035"/>
      <c r="AC10" s="1036"/>
      <c r="AD10" s="1037"/>
      <c r="AE10" s="250"/>
      <c r="AF10" s="250"/>
      <c r="AG10" s="250"/>
      <c r="AH10" s="250"/>
      <c r="AI10" s="250"/>
      <c r="AJ10" s="250"/>
      <c r="AK10" s="250"/>
      <c r="AL10" s="250"/>
      <c r="AM10" s="250"/>
      <c r="AN10" s="250"/>
      <c r="AO10" s="250"/>
      <c r="AP10" s="246"/>
      <c r="AQ10" s="198"/>
      <c r="AR10" s="199"/>
      <c r="AS10" s="133" t="s">
        <v>236</v>
      </c>
      <c r="AT10" s="134"/>
      <c r="AU10" s="199"/>
      <c r="AV10" s="199"/>
      <c r="AW10" s="399" t="s">
        <v>181</v>
      </c>
      <c r="AX10" s="400"/>
    </row>
    <row r="11" spans="1:50" ht="22.5" customHeight="1" x14ac:dyDescent="0.15">
      <c r="A11" s="404"/>
      <c r="B11" s="402"/>
      <c r="C11" s="402"/>
      <c r="D11" s="402"/>
      <c r="E11" s="402"/>
      <c r="F11" s="403"/>
      <c r="G11" s="565"/>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5"/>
      <c r="AC11" s="1027"/>
      <c r="AD11" s="1027"/>
      <c r="AE11" s="217"/>
      <c r="AF11" s="218"/>
      <c r="AG11" s="218"/>
      <c r="AH11" s="218"/>
      <c r="AI11" s="217"/>
      <c r="AJ11" s="218"/>
      <c r="AK11" s="218"/>
      <c r="AL11" s="218"/>
      <c r="AM11" s="217"/>
      <c r="AN11" s="218"/>
      <c r="AO11" s="218"/>
      <c r="AP11" s="218"/>
      <c r="AQ11" s="341"/>
      <c r="AR11" s="207"/>
      <c r="AS11" s="207"/>
      <c r="AT11" s="342"/>
      <c r="AU11" s="218"/>
      <c r="AV11" s="218"/>
      <c r="AW11" s="218"/>
      <c r="AX11" s="220"/>
    </row>
    <row r="12" spans="1:50" ht="22.5" customHeight="1" x14ac:dyDescent="0.15">
      <c r="A12" s="405"/>
      <c r="B12" s="406"/>
      <c r="C12" s="406"/>
      <c r="D12" s="406"/>
      <c r="E12" s="406"/>
      <c r="F12" s="407"/>
      <c r="G12" s="1007"/>
      <c r="H12" s="1008"/>
      <c r="I12" s="1008"/>
      <c r="J12" s="1008"/>
      <c r="K12" s="1008"/>
      <c r="L12" s="1008"/>
      <c r="M12" s="1008"/>
      <c r="N12" s="1008"/>
      <c r="O12" s="1009"/>
      <c r="P12" s="1015"/>
      <c r="Q12" s="1015"/>
      <c r="R12" s="1015"/>
      <c r="S12" s="1015"/>
      <c r="T12" s="1015"/>
      <c r="U12" s="1015"/>
      <c r="V12" s="1015"/>
      <c r="W12" s="1015"/>
      <c r="X12" s="1016"/>
      <c r="Y12" s="419" t="s">
        <v>54</v>
      </c>
      <c r="Z12" s="1020"/>
      <c r="AA12" s="1021"/>
      <c r="AB12" s="527"/>
      <c r="AC12" s="1026"/>
      <c r="AD12" s="1026"/>
      <c r="AE12" s="217"/>
      <c r="AF12" s="218"/>
      <c r="AG12" s="218"/>
      <c r="AH12" s="218"/>
      <c r="AI12" s="217"/>
      <c r="AJ12" s="218"/>
      <c r="AK12" s="218"/>
      <c r="AL12" s="218"/>
      <c r="AM12" s="217"/>
      <c r="AN12" s="218"/>
      <c r="AO12" s="218"/>
      <c r="AP12" s="218"/>
      <c r="AQ12" s="341"/>
      <c r="AR12" s="207"/>
      <c r="AS12" s="207"/>
      <c r="AT12" s="342"/>
      <c r="AU12" s="218"/>
      <c r="AV12" s="218"/>
      <c r="AW12" s="218"/>
      <c r="AX12" s="220"/>
    </row>
    <row r="13" spans="1:50" ht="22.5" customHeight="1" x14ac:dyDescent="0.15">
      <c r="A13" s="408"/>
      <c r="B13" s="409"/>
      <c r="C13" s="409"/>
      <c r="D13" s="409"/>
      <c r="E13" s="409"/>
      <c r="F13" s="410"/>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182</v>
      </c>
      <c r="AC13" s="1022"/>
      <c r="AD13" s="1022"/>
      <c r="AE13" s="217"/>
      <c r="AF13" s="218"/>
      <c r="AG13" s="218"/>
      <c r="AH13" s="218"/>
      <c r="AI13" s="217"/>
      <c r="AJ13" s="218"/>
      <c r="AK13" s="218"/>
      <c r="AL13" s="218"/>
      <c r="AM13" s="217"/>
      <c r="AN13" s="218"/>
      <c r="AO13" s="218"/>
      <c r="AP13" s="218"/>
      <c r="AQ13" s="341"/>
      <c r="AR13" s="207"/>
      <c r="AS13" s="207"/>
      <c r="AT13" s="342"/>
      <c r="AU13" s="218"/>
      <c r="AV13" s="218"/>
      <c r="AW13" s="218"/>
      <c r="AX13" s="220"/>
    </row>
    <row r="14" spans="1:50" customFormat="1" ht="23.25" customHeight="1" x14ac:dyDescent="0.15">
      <c r="A14" s="225" t="s">
        <v>386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1" t="s">
        <v>353</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28"/>
      <c r="Z16" s="830"/>
      <c r="AA16" s="831"/>
      <c r="AB16" s="1032" t="s">
        <v>11</v>
      </c>
      <c r="AC16" s="1033"/>
      <c r="AD16" s="1034"/>
      <c r="AE16" s="249" t="s">
        <v>398</v>
      </c>
      <c r="AF16" s="249"/>
      <c r="AG16" s="249"/>
      <c r="AH16" s="249"/>
      <c r="AI16" s="249" t="s">
        <v>396</v>
      </c>
      <c r="AJ16" s="249"/>
      <c r="AK16" s="249"/>
      <c r="AL16" s="249"/>
      <c r="AM16" s="249" t="s">
        <v>425</v>
      </c>
      <c r="AN16" s="249"/>
      <c r="AO16" s="249"/>
      <c r="AP16" s="243"/>
      <c r="AQ16" s="159" t="s">
        <v>235</v>
      </c>
      <c r="AR16" s="130"/>
      <c r="AS16" s="130"/>
      <c r="AT16" s="131"/>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29"/>
      <c r="Z17" s="1030"/>
      <c r="AA17" s="1031"/>
      <c r="AB17" s="1035"/>
      <c r="AC17" s="1036"/>
      <c r="AD17" s="1037"/>
      <c r="AE17" s="250"/>
      <c r="AF17" s="250"/>
      <c r="AG17" s="250"/>
      <c r="AH17" s="250"/>
      <c r="AI17" s="250"/>
      <c r="AJ17" s="250"/>
      <c r="AK17" s="250"/>
      <c r="AL17" s="250"/>
      <c r="AM17" s="250"/>
      <c r="AN17" s="250"/>
      <c r="AO17" s="250"/>
      <c r="AP17" s="246"/>
      <c r="AQ17" s="198"/>
      <c r="AR17" s="199"/>
      <c r="AS17" s="133" t="s">
        <v>236</v>
      </c>
      <c r="AT17" s="134"/>
      <c r="AU17" s="199"/>
      <c r="AV17" s="199"/>
      <c r="AW17" s="399" t="s">
        <v>181</v>
      </c>
      <c r="AX17" s="400"/>
    </row>
    <row r="18" spans="1:50" ht="22.5" customHeight="1" x14ac:dyDescent="0.15">
      <c r="A18" s="404"/>
      <c r="B18" s="402"/>
      <c r="C18" s="402"/>
      <c r="D18" s="402"/>
      <c r="E18" s="402"/>
      <c r="F18" s="403"/>
      <c r="G18" s="565"/>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5"/>
      <c r="AC18" s="1027"/>
      <c r="AD18" s="1027"/>
      <c r="AE18" s="217"/>
      <c r="AF18" s="218"/>
      <c r="AG18" s="218"/>
      <c r="AH18" s="218"/>
      <c r="AI18" s="217"/>
      <c r="AJ18" s="218"/>
      <c r="AK18" s="218"/>
      <c r="AL18" s="218"/>
      <c r="AM18" s="217"/>
      <c r="AN18" s="218"/>
      <c r="AO18" s="218"/>
      <c r="AP18" s="218"/>
      <c r="AQ18" s="341"/>
      <c r="AR18" s="207"/>
      <c r="AS18" s="207"/>
      <c r="AT18" s="342"/>
      <c r="AU18" s="218"/>
      <c r="AV18" s="218"/>
      <c r="AW18" s="218"/>
      <c r="AX18" s="220"/>
    </row>
    <row r="19" spans="1:50" ht="22.5" customHeight="1" x14ac:dyDescent="0.15">
      <c r="A19" s="405"/>
      <c r="B19" s="406"/>
      <c r="C19" s="406"/>
      <c r="D19" s="406"/>
      <c r="E19" s="406"/>
      <c r="F19" s="407"/>
      <c r="G19" s="1007"/>
      <c r="H19" s="1008"/>
      <c r="I19" s="1008"/>
      <c r="J19" s="1008"/>
      <c r="K19" s="1008"/>
      <c r="L19" s="1008"/>
      <c r="M19" s="1008"/>
      <c r="N19" s="1008"/>
      <c r="O19" s="1009"/>
      <c r="P19" s="1015"/>
      <c r="Q19" s="1015"/>
      <c r="R19" s="1015"/>
      <c r="S19" s="1015"/>
      <c r="T19" s="1015"/>
      <c r="U19" s="1015"/>
      <c r="V19" s="1015"/>
      <c r="W19" s="1015"/>
      <c r="X19" s="1016"/>
      <c r="Y19" s="419" t="s">
        <v>54</v>
      </c>
      <c r="Z19" s="1020"/>
      <c r="AA19" s="1021"/>
      <c r="AB19" s="527"/>
      <c r="AC19" s="1026"/>
      <c r="AD19" s="1026"/>
      <c r="AE19" s="217"/>
      <c r="AF19" s="218"/>
      <c r="AG19" s="218"/>
      <c r="AH19" s="218"/>
      <c r="AI19" s="217"/>
      <c r="AJ19" s="218"/>
      <c r="AK19" s="218"/>
      <c r="AL19" s="218"/>
      <c r="AM19" s="217"/>
      <c r="AN19" s="218"/>
      <c r="AO19" s="218"/>
      <c r="AP19" s="218"/>
      <c r="AQ19" s="341"/>
      <c r="AR19" s="207"/>
      <c r="AS19" s="207"/>
      <c r="AT19" s="342"/>
      <c r="AU19" s="218"/>
      <c r="AV19" s="218"/>
      <c r="AW19" s="218"/>
      <c r="AX19" s="220"/>
    </row>
    <row r="20" spans="1:50" ht="22.5" customHeight="1" x14ac:dyDescent="0.15">
      <c r="A20" s="408"/>
      <c r="B20" s="409"/>
      <c r="C20" s="409"/>
      <c r="D20" s="409"/>
      <c r="E20" s="409"/>
      <c r="F20" s="410"/>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182</v>
      </c>
      <c r="AC20" s="1022"/>
      <c r="AD20" s="1022"/>
      <c r="AE20" s="217"/>
      <c r="AF20" s="218"/>
      <c r="AG20" s="218"/>
      <c r="AH20" s="218"/>
      <c r="AI20" s="217"/>
      <c r="AJ20" s="218"/>
      <c r="AK20" s="218"/>
      <c r="AL20" s="218"/>
      <c r="AM20" s="217"/>
      <c r="AN20" s="218"/>
      <c r="AO20" s="218"/>
      <c r="AP20" s="218"/>
      <c r="AQ20" s="341"/>
      <c r="AR20" s="207"/>
      <c r="AS20" s="207"/>
      <c r="AT20" s="342"/>
      <c r="AU20" s="218"/>
      <c r="AV20" s="218"/>
      <c r="AW20" s="218"/>
      <c r="AX20" s="220"/>
    </row>
    <row r="21" spans="1:50" customFormat="1" ht="23.25" customHeight="1" x14ac:dyDescent="0.15">
      <c r="A21" s="225" t="s">
        <v>386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1" t="s">
        <v>353</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28"/>
      <c r="Z23" s="830"/>
      <c r="AA23" s="831"/>
      <c r="AB23" s="1032" t="s">
        <v>11</v>
      </c>
      <c r="AC23" s="1033"/>
      <c r="AD23" s="1034"/>
      <c r="AE23" s="249" t="s">
        <v>398</v>
      </c>
      <c r="AF23" s="249"/>
      <c r="AG23" s="249"/>
      <c r="AH23" s="249"/>
      <c r="AI23" s="249" t="s">
        <v>396</v>
      </c>
      <c r="AJ23" s="249"/>
      <c r="AK23" s="249"/>
      <c r="AL23" s="249"/>
      <c r="AM23" s="249" t="s">
        <v>425</v>
      </c>
      <c r="AN23" s="249"/>
      <c r="AO23" s="249"/>
      <c r="AP23" s="243"/>
      <c r="AQ23" s="159" t="s">
        <v>235</v>
      </c>
      <c r="AR23" s="130"/>
      <c r="AS23" s="130"/>
      <c r="AT23" s="131"/>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29"/>
      <c r="Z24" s="1030"/>
      <c r="AA24" s="1031"/>
      <c r="AB24" s="1035"/>
      <c r="AC24" s="1036"/>
      <c r="AD24" s="1037"/>
      <c r="AE24" s="250"/>
      <c r="AF24" s="250"/>
      <c r="AG24" s="250"/>
      <c r="AH24" s="250"/>
      <c r="AI24" s="250"/>
      <c r="AJ24" s="250"/>
      <c r="AK24" s="250"/>
      <c r="AL24" s="250"/>
      <c r="AM24" s="250"/>
      <c r="AN24" s="250"/>
      <c r="AO24" s="250"/>
      <c r="AP24" s="246"/>
      <c r="AQ24" s="198"/>
      <c r="AR24" s="199"/>
      <c r="AS24" s="133" t="s">
        <v>236</v>
      </c>
      <c r="AT24" s="134"/>
      <c r="AU24" s="199"/>
      <c r="AV24" s="199"/>
      <c r="AW24" s="399" t="s">
        <v>181</v>
      </c>
      <c r="AX24" s="400"/>
    </row>
    <row r="25" spans="1:50" ht="22.5" customHeight="1" x14ac:dyDescent="0.15">
      <c r="A25" s="404"/>
      <c r="B25" s="402"/>
      <c r="C25" s="402"/>
      <c r="D25" s="402"/>
      <c r="E25" s="402"/>
      <c r="F25" s="403"/>
      <c r="G25" s="565"/>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5"/>
      <c r="AC25" s="1027"/>
      <c r="AD25" s="1027"/>
      <c r="AE25" s="217"/>
      <c r="AF25" s="218"/>
      <c r="AG25" s="218"/>
      <c r="AH25" s="218"/>
      <c r="AI25" s="217"/>
      <c r="AJ25" s="218"/>
      <c r="AK25" s="218"/>
      <c r="AL25" s="218"/>
      <c r="AM25" s="217"/>
      <c r="AN25" s="218"/>
      <c r="AO25" s="218"/>
      <c r="AP25" s="218"/>
      <c r="AQ25" s="341"/>
      <c r="AR25" s="207"/>
      <c r="AS25" s="207"/>
      <c r="AT25" s="342"/>
      <c r="AU25" s="218"/>
      <c r="AV25" s="218"/>
      <c r="AW25" s="218"/>
      <c r="AX25" s="220"/>
    </row>
    <row r="26" spans="1:50" ht="22.5" customHeight="1" x14ac:dyDescent="0.15">
      <c r="A26" s="405"/>
      <c r="B26" s="406"/>
      <c r="C26" s="406"/>
      <c r="D26" s="406"/>
      <c r="E26" s="406"/>
      <c r="F26" s="407"/>
      <c r="G26" s="1007"/>
      <c r="H26" s="1008"/>
      <c r="I26" s="1008"/>
      <c r="J26" s="1008"/>
      <c r="K26" s="1008"/>
      <c r="L26" s="1008"/>
      <c r="M26" s="1008"/>
      <c r="N26" s="1008"/>
      <c r="O26" s="1009"/>
      <c r="P26" s="1015"/>
      <c r="Q26" s="1015"/>
      <c r="R26" s="1015"/>
      <c r="S26" s="1015"/>
      <c r="T26" s="1015"/>
      <c r="U26" s="1015"/>
      <c r="V26" s="1015"/>
      <c r="W26" s="1015"/>
      <c r="X26" s="1016"/>
      <c r="Y26" s="419" t="s">
        <v>54</v>
      </c>
      <c r="Z26" s="1020"/>
      <c r="AA26" s="1021"/>
      <c r="AB26" s="527"/>
      <c r="AC26" s="1026"/>
      <c r="AD26" s="1026"/>
      <c r="AE26" s="217"/>
      <c r="AF26" s="218"/>
      <c r="AG26" s="218"/>
      <c r="AH26" s="218"/>
      <c r="AI26" s="217"/>
      <c r="AJ26" s="218"/>
      <c r="AK26" s="218"/>
      <c r="AL26" s="218"/>
      <c r="AM26" s="217"/>
      <c r="AN26" s="218"/>
      <c r="AO26" s="218"/>
      <c r="AP26" s="218"/>
      <c r="AQ26" s="341"/>
      <c r="AR26" s="207"/>
      <c r="AS26" s="207"/>
      <c r="AT26" s="342"/>
      <c r="AU26" s="218"/>
      <c r="AV26" s="218"/>
      <c r="AW26" s="218"/>
      <c r="AX26" s="220"/>
    </row>
    <row r="27" spans="1:50" ht="22.5" customHeight="1" x14ac:dyDescent="0.15">
      <c r="A27" s="408"/>
      <c r="B27" s="409"/>
      <c r="C27" s="409"/>
      <c r="D27" s="409"/>
      <c r="E27" s="409"/>
      <c r="F27" s="410"/>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182</v>
      </c>
      <c r="AC27" s="1022"/>
      <c r="AD27" s="1022"/>
      <c r="AE27" s="217"/>
      <c r="AF27" s="218"/>
      <c r="AG27" s="218"/>
      <c r="AH27" s="218"/>
      <c r="AI27" s="217"/>
      <c r="AJ27" s="218"/>
      <c r="AK27" s="218"/>
      <c r="AL27" s="218"/>
      <c r="AM27" s="217"/>
      <c r="AN27" s="218"/>
      <c r="AO27" s="218"/>
      <c r="AP27" s="218"/>
      <c r="AQ27" s="341"/>
      <c r="AR27" s="207"/>
      <c r="AS27" s="207"/>
      <c r="AT27" s="342"/>
      <c r="AU27" s="218"/>
      <c r="AV27" s="218"/>
      <c r="AW27" s="218"/>
      <c r="AX27" s="220"/>
    </row>
    <row r="28" spans="1:50" customFormat="1" ht="23.25" customHeight="1" x14ac:dyDescent="0.15">
      <c r="A28" s="225" t="s">
        <v>386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1" t="s">
        <v>353</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28"/>
      <c r="Z30" s="830"/>
      <c r="AA30" s="831"/>
      <c r="AB30" s="1032" t="s">
        <v>11</v>
      </c>
      <c r="AC30" s="1033"/>
      <c r="AD30" s="1034"/>
      <c r="AE30" s="249" t="s">
        <v>398</v>
      </c>
      <c r="AF30" s="249"/>
      <c r="AG30" s="249"/>
      <c r="AH30" s="249"/>
      <c r="AI30" s="249" t="s">
        <v>396</v>
      </c>
      <c r="AJ30" s="249"/>
      <c r="AK30" s="249"/>
      <c r="AL30" s="249"/>
      <c r="AM30" s="249" t="s">
        <v>425</v>
      </c>
      <c r="AN30" s="249"/>
      <c r="AO30" s="249"/>
      <c r="AP30" s="243"/>
      <c r="AQ30" s="159" t="s">
        <v>235</v>
      </c>
      <c r="AR30" s="130"/>
      <c r="AS30" s="130"/>
      <c r="AT30" s="131"/>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29"/>
      <c r="Z31" s="1030"/>
      <c r="AA31" s="1031"/>
      <c r="AB31" s="1035"/>
      <c r="AC31" s="1036"/>
      <c r="AD31" s="1037"/>
      <c r="AE31" s="250"/>
      <c r="AF31" s="250"/>
      <c r="AG31" s="250"/>
      <c r="AH31" s="250"/>
      <c r="AI31" s="250"/>
      <c r="AJ31" s="250"/>
      <c r="AK31" s="250"/>
      <c r="AL31" s="250"/>
      <c r="AM31" s="250"/>
      <c r="AN31" s="250"/>
      <c r="AO31" s="250"/>
      <c r="AP31" s="246"/>
      <c r="AQ31" s="198"/>
      <c r="AR31" s="199"/>
      <c r="AS31" s="133" t="s">
        <v>236</v>
      </c>
      <c r="AT31" s="134"/>
      <c r="AU31" s="199"/>
      <c r="AV31" s="199"/>
      <c r="AW31" s="399" t="s">
        <v>181</v>
      </c>
      <c r="AX31" s="400"/>
    </row>
    <row r="32" spans="1:50" ht="22.5" customHeight="1" x14ac:dyDescent="0.15">
      <c r="A32" s="404"/>
      <c r="B32" s="402"/>
      <c r="C32" s="402"/>
      <c r="D32" s="402"/>
      <c r="E32" s="402"/>
      <c r="F32" s="403"/>
      <c r="G32" s="565"/>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5"/>
      <c r="AC32" s="1027"/>
      <c r="AD32" s="1027"/>
      <c r="AE32" s="217"/>
      <c r="AF32" s="218"/>
      <c r="AG32" s="218"/>
      <c r="AH32" s="218"/>
      <c r="AI32" s="217"/>
      <c r="AJ32" s="218"/>
      <c r="AK32" s="218"/>
      <c r="AL32" s="218"/>
      <c r="AM32" s="217"/>
      <c r="AN32" s="218"/>
      <c r="AO32" s="218"/>
      <c r="AP32" s="218"/>
      <c r="AQ32" s="341"/>
      <c r="AR32" s="207"/>
      <c r="AS32" s="207"/>
      <c r="AT32" s="342"/>
      <c r="AU32" s="218"/>
      <c r="AV32" s="218"/>
      <c r="AW32" s="218"/>
      <c r="AX32" s="220"/>
    </row>
    <row r="33" spans="1:50" ht="22.5" customHeight="1" x14ac:dyDescent="0.15">
      <c r="A33" s="405"/>
      <c r="B33" s="406"/>
      <c r="C33" s="406"/>
      <c r="D33" s="406"/>
      <c r="E33" s="406"/>
      <c r="F33" s="407"/>
      <c r="G33" s="1007"/>
      <c r="H33" s="1008"/>
      <c r="I33" s="1008"/>
      <c r="J33" s="1008"/>
      <c r="K33" s="1008"/>
      <c r="L33" s="1008"/>
      <c r="M33" s="1008"/>
      <c r="N33" s="1008"/>
      <c r="O33" s="1009"/>
      <c r="P33" s="1015"/>
      <c r="Q33" s="1015"/>
      <c r="R33" s="1015"/>
      <c r="S33" s="1015"/>
      <c r="T33" s="1015"/>
      <c r="U33" s="1015"/>
      <c r="V33" s="1015"/>
      <c r="W33" s="1015"/>
      <c r="X33" s="1016"/>
      <c r="Y33" s="419" t="s">
        <v>54</v>
      </c>
      <c r="Z33" s="1020"/>
      <c r="AA33" s="1021"/>
      <c r="AB33" s="527"/>
      <c r="AC33" s="1026"/>
      <c r="AD33" s="1026"/>
      <c r="AE33" s="217"/>
      <c r="AF33" s="218"/>
      <c r="AG33" s="218"/>
      <c r="AH33" s="218"/>
      <c r="AI33" s="217"/>
      <c r="AJ33" s="218"/>
      <c r="AK33" s="218"/>
      <c r="AL33" s="218"/>
      <c r="AM33" s="217"/>
      <c r="AN33" s="218"/>
      <c r="AO33" s="218"/>
      <c r="AP33" s="218"/>
      <c r="AQ33" s="341"/>
      <c r="AR33" s="207"/>
      <c r="AS33" s="207"/>
      <c r="AT33" s="342"/>
      <c r="AU33" s="218"/>
      <c r="AV33" s="218"/>
      <c r="AW33" s="218"/>
      <c r="AX33" s="220"/>
    </row>
    <row r="34" spans="1:50" ht="22.5" customHeight="1" x14ac:dyDescent="0.15">
      <c r="A34" s="408"/>
      <c r="B34" s="409"/>
      <c r="C34" s="409"/>
      <c r="D34" s="409"/>
      <c r="E34" s="409"/>
      <c r="F34" s="410"/>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182</v>
      </c>
      <c r="AC34" s="1022"/>
      <c r="AD34" s="1022"/>
      <c r="AE34" s="217"/>
      <c r="AF34" s="218"/>
      <c r="AG34" s="218"/>
      <c r="AH34" s="218"/>
      <c r="AI34" s="217"/>
      <c r="AJ34" s="218"/>
      <c r="AK34" s="218"/>
      <c r="AL34" s="218"/>
      <c r="AM34" s="217"/>
      <c r="AN34" s="218"/>
      <c r="AO34" s="218"/>
      <c r="AP34" s="218"/>
      <c r="AQ34" s="341"/>
      <c r="AR34" s="207"/>
      <c r="AS34" s="207"/>
      <c r="AT34" s="342"/>
      <c r="AU34" s="218"/>
      <c r="AV34" s="218"/>
      <c r="AW34" s="218"/>
      <c r="AX34" s="220"/>
    </row>
    <row r="35" spans="1:50" customFormat="1" ht="23.25" customHeight="1" x14ac:dyDescent="0.15">
      <c r="A35" s="225" t="s">
        <v>386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1" t="s">
        <v>353</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28"/>
      <c r="Z37" s="830"/>
      <c r="AA37" s="831"/>
      <c r="AB37" s="1032" t="s">
        <v>11</v>
      </c>
      <c r="AC37" s="1033"/>
      <c r="AD37" s="1034"/>
      <c r="AE37" s="249" t="s">
        <v>398</v>
      </c>
      <c r="AF37" s="249"/>
      <c r="AG37" s="249"/>
      <c r="AH37" s="249"/>
      <c r="AI37" s="249" t="s">
        <v>396</v>
      </c>
      <c r="AJ37" s="249"/>
      <c r="AK37" s="249"/>
      <c r="AL37" s="249"/>
      <c r="AM37" s="249" t="s">
        <v>425</v>
      </c>
      <c r="AN37" s="249"/>
      <c r="AO37" s="249"/>
      <c r="AP37" s="243"/>
      <c r="AQ37" s="159" t="s">
        <v>235</v>
      </c>
      <c r="AR37" s="130"/>
      <c r="AS37" s="130"/>
      <c r="AT37" s="131"/>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29"/>
      <c r="Z38" s="1030"/>
      <c r="AA38" s="1031"/>
      <c r="AB38" s="1035"/>
      <c r="AC38" s="1036"/>
      <c r="AD38" s="1037"/>
      <c r="AE38" s="250"/>
      <c r="AF38" s="250"/>
      <c r="AG38" s="250"/>
      <c r="AH38" s="250"/>
      <c r="AI38" s="250"/>
      <c r="AJ38" s="250"/>
      <c r="AK38" s="250"/>
      <c r="AL38" s="250"/>
      <c r="AM38" s="250"/>
      <c r="AN38" s="250"/>
      <c r="AO38" s="250"/>
      <c r="AP38" s="246"/>
      <c r="AQ38" s="198"/>
      <c r="AR38" s="199"/>
      <c r="AS38" s="133" t="s">
        <v>236</v>
      </c>
      <c r="AT38" s="134"/>
      <c r="AU38" s="199"/>
      <c r="AV38" s="199"/>
      <c r="AW38" s="399" t="s">
        <v>181</v>
      </c>
      <c r="AX38" s="400"/>
    </row>
    <row r="39" spans="1:50" ht="22.5" customHeight="1" x14ac:dyDescent="0.15">
      <c r="A39" s="404"/>
      <c r="B39" s="402"/>
      <c r="C39" s="402"/>
      <c r="D39" s="402"/>
      <c r="E39" s="402"/>
      <c r="F39" s="403"/>
      <c r="G39" s="565"/>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5"/>
      <c r="AC39" s="1027"/>
      <c r="AD39" s="1027"/>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2.5" customHeight="1" x14ac:dyDescent="0.15">
      <c r="A40" s="405"/>
      <c r="B40" s="406"/>
      <c r="C40" s="406"/>
      <c r="D40" s="406"/>
      <c r="E40" s="406"/>
      <c r="F40" s="407"/>
      <c r="G40" s="1007"/>
      <c r="H40" s="1008"/>
      <c r="I40" s="1008"/>
      <c r="J40" s="1008"/>
      <c r="K40" s="1008"/>
      <c r="L40" s="1008"/>
      <c r="M40" s="1008"/>
      <c r="N40" s="1008"/>
      <c r="O40" s="1009"/>
      <c r="P40" s="1015"/>
      <c r="Q40" s="1015"/>
      <c r="R40" s="1015"/>
      <c r="S40" s="1015"/>
      <c r="T40" s="1015"/>
      <c r="U40" s="1015"/>
      <c r="V40" s="1015"/>
      <c r="W40" s="1015"/>
      <c r="X40" s="1016"/>
      <c r="Y40" s="419" t="s">
        <v>54</v>
      </c>
      <c r="Z40" s="1020"/>
      <c r="AA40" s="1021"/>
      <c r="AB40" s="527"/>
      <c r="AC40" s="1026"/>
      <c r="AD40" s="1026"/>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2.5" customHeight="1" x14ac:dyDescent="0.15">
      <c r="A41" s="408"/>
      <c r="B41" s="409"/>
      <c r="C41" s="409"/>
      <c r="D41" s="409"/>
      <c r="E41" s="409"/>
      <c r="F41" s="410"/>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182</v>
      </c>
      <c r="AC41" s="1022"/>
      <c r="AD41" s="1022"/>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customFormat="1" ht="23.25" customHeight="1" x14ac:dyDescent="0.15">
      <c r="A42" s="225" t="s">
        <v>386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1" t="s">
        <v>353</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28"/>
      <c r="Z44" s="830"/>
      <c r="AA44" s="831"/>
      <c r="AB44" s="1032" t="s">
        <v>11</v>
      </c>
      <c r="AC44" s="1033"/>
      <c r="AD44" s="1034"/>
      <c r="AE44" s="249" t="s">
        <v>398</v>
      </c>
      <c r="AF44" s="249"/>
      <c r="AG44" s="249"/>
      <c r="AH44" s="249"/>
      <c r="AI44" s="249" t="s">
        <v>396</v>
      </c>
      <c r="AJ44" s="249"/>
      <c r="AK44" s="249"/>
      <c r="AL44" s="249"/>
      <c r="AM44" s="249" t="s">
        <v>425</v>
      </c>
      <c r="AN44" s="249"/>
      <c r="AO44" s="249"/>
      <c r="AP44" s="243"/>
      <c r="AQ44" s="159" t="s">
        <v>235</v>
      </c>
      <c r="AR44" s="130"/>
      <c r="AS44" s="130"/>
      <c r="AT44" s="131"/>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29"/>
      <c r="Z45" s="1030"/>
      <c r="AA45" s="1031"/>
      <c r="AB45" s="1035"/>
      <c r="AC45" s="1036"/>
      <c r="AD45" s="1037"/>
      <c r="AE45" s="250"/>
      <c r="AF45" s="250"/>
      <c r="AG45" s="250"/>
      <c r="AH45" s="250"/>
      <c r="AI45" s="250"/>
      <c r="AJ45" s="250"/>
      <c r="AK45" s="250"/>
      <c r="AL45" s="250"/>
      <c r="AM45" s="250"/>
      <c r="AN45" s="250"/>
      <c r="AO45" s="250"/>
      <c r="AP45" s="246"/>
      <c r="AQ45" s="198"/>
      <c r="AR45" s="199"/>
      <c r="AS45" s="133" t="s">
        <v>236</v>
      </c>
      <c r="AT45" s="134"/>
      <c r="AU45" s="199"/>
      <c r="AV45" s="199"/>
      <c r="AW45" s="399" t="s">
        <v>181</v>
      </c>
      <c r="AX45" s="400"/>
    </row>
    <row r="46" spans="1:50" ht="22.5" customHeight="1" x14ac:dyDescent="0.15">
      <c r="A46" s="404"/>
      <c r="B46" s="402"/>
      <c r="C46" s="402"/>
      <c r="D46" s="402"/>
      <c r="E46" s="402"/>
      <c r="F46" s="403"/>
      <c r="G46" s="565"/>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5"/>
      <c r="AC46" s="1027"/>
      <c r="AD46" s="1027"/>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2.5" customHeight="1" x14ac:dyDescent="0.15">
      <c r="A47" s="405"/>
      <c r="B47" s="406"/>
      <c r="C47" s="406"/>
      <c r="D47" s="406"/>
      <c r="E47" s="406"/>
      <c r="F47" s="407"/>
      <c r="G47" s="1007"/>
      <c r="H47" s="1008"/>
      <c r="I47" s="1008"/>
      <c r="J47" s="1008"/>
      <c r="K47" s="1008"/>
      <c r="L47" s="1008"/>
      <c r="M47" s="1008"/>
      <c r="N47" s="1008"/>
      <c r="O47" s="1009"/>
      <c r="P47" s="1015"/>
      <c r="Q47" s="1015"/>
      <c r="R47" s="1015"/>
      <c r="S47" s="1015"/>
      <c r="T47" s="1015"/>
      <c r="U47" s="1015"/>
      <c r="V47" s="1015"/>
      <c r="W47" s="1015"/>
      <c r="X47" s="1016"/>
      <c r="Y47" s="419" t="s">
        <v>54</v>
      </c>
      <c r="Z47" s="1020"/>
      <c r="AA47" s="1021"/>
      <c r="AB47" s="527"/>
      <c r="AC47" s="1026"/>
      <c r="AD47" s="1026"/>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2.5" customHeight="1" x14ac:dyDescent="0.15">
      <c r="A48" s="408"/>
      <c r="B48" s="409"/>
      <c r="C48" s="409"/>
      <c r="D48" s="409"/>
      <c r="E48" s="409"/>
      <c r="F48" s="410"/>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182</v>
      </c>
      <c r="AC48" s="1022"/>
      <c r="AD48" s="1022"/>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customFormat="1" ht="23.25" customHeight="1" x14ac:dyDescent="0.15">
      <c r="A49" s="225" t="s">
        <v>386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1" t="s">
        <v>353</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28"/>
      <c r="Z51" s="830"/>
      <c r="AA51" s="831"/>
      <c r="AB51" s="243" t="s">
        <v>11</v>
      </c>
      <c r="AC51" s="1033"/>
      <c r="AD51" s="1034"/>
      <c r="AE51" s="249" t="s">
        <v>398</v>
      </c>
      <c r="AF51" s="249"/>
      <c r="AG51" s="249"/>
      <c r="AH51" s="249"/>
      <c r="AI51" s="249" t="s">
        <v>396</v>
      </c>
      <c r="AJ51" s="249"/>
      <c r="AK51" s="249"/>
      <c r="AL51" s="249"/>
      <c r="AM51" s="249" t="s">
        <v>425</v>
      </c>
      <c r="AN51" s="249"/>
      <c r="AO51" s="249"/>
      <c r="AP51" s="243"/>
      <c r="AQ51" s="159" t="s">
        <v>235</v>
      </c>
      <c r="AR51" s="130"/>
      <c r="AS51" s="130"/>
      <c r="AT51" s="131"/>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29"/>
      <c r="Z52" s="1030"/>
      <c r="AA52" s="1031"/>
      <c r="AB52" s="1035"/>
      <c r="AC52" s="1036"/>
      <c r="AD52" s="1037"/>
      <c r="AE52" s="250"/>
      <c r="AF52" s="250"/>
      <c r="AG52" s="250"/>
      <c r="AH52" s="250"/>
      <c r="AI52" s="250"/>
      <c r="AJ52" s="250"/>
      <c r="AK52" s="250"/>
      <c r="AL52" s="250"/>
      <c r="AM52" s="250"/>
      <c r="AN52" s="250"/>
      <c r="AO52" s="250"/>
      <c r="AP52" s="246"/>
      <c r="AQ52" s="198"/>
      <c r="AR52" s="199"/>
      <c r="AS52" s="133" t="s">
        <v>236</v>
      </c>
      <c r="AT52" s="134"/>
      <c r="AU52" s="199"/>
      <c r="AV52" s="199"/>
      <c r="AW52" s="399" t="s">
        <v>181</v>
      </c>
      <c r="AX52" s="400"/>
    </row>
    <row r="53" spans="1:50" ht="22.5" customHeight="1" x14ac:dyDescent="0.15">
      <c r="A53" s="404"/>
      <c r="B53" s="402"/>
      <c r="C53" s="402"/>
      <c r="D53" s="402"/>
      <c r="E53" s="402"/>
      <c r="F53" s="403"/>
      <c r="G53" s="565"/>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5"/>
      <c r="AC53" s="1027"/>
      <c r="AD53" s="1027"/>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2.5" customHeight="1" x14ac:dyDescent="0.15">
      <c r="A54" s="405"/>
      <c r="B54" s="406"/>
      <c r="C54" s="406"/>
      <c r="D54" s="406"/>
      <c r="E54" s="406"/>
      <c r="F54" s="407"/>
      <c r="G54" s="1007"/>
      <c r="H54" s="1008"/>
      <c r="I54" s="1008"/>
      <c r="J54" s="1008"/>
      <c r="K54" s="1008"/>
      <c r="L54" s="1008"/>
      <c r="M54" s="1008"/>
      <c r="N54" s="1008"/>
      <c r="O54" s="1009"/>
      <c r="P54" s="1015"/>
      <c r="Q54" s="1015"/>
      <c r="R54" s="1015"/>
      <c r="S54" s="1015"/>
      <c r="T54" s="1015"/>
      <c r="U54" s="1015"/>
      <c r="V54" s="1015"/>
      <c r="W54" s="1015"/>
      <c r="X54" s="1016"/>
      <c r="Y54" s="419" t="s">
        <v>54</v>
      </c>
      <c r="Z54" s="1020"/>
      <c r="AA54" s="1021"/>
      <c r="AB54" s="527"/>
      <c r="AC54" s="1026"/>
      <c r="AD54" s="1026"/>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2.5" customHeight="1" x14ac:dyDescent="0.15">
      <c r="A55" s="408"/>
      <c r="B55" s="409"/>
      <c r="C55" s="409"/>
      <c r="D55" s="409"/>
      <c r="E55" s="409"/>
      <c r="F55" s="410"/>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182</v>
      </c>
      <c r="AC55" s="1022"/>
      <c r="AD55" s="1022"/>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customFormat="1" ht="23.25" customHeight="1" x14ac:dyDescent="0.15">
      <c r="A56" s="225" t="s">
        <v>386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1" t="s">
        <v>353</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28"/>
      <c r="Z58" s="830"/>
      <c r="AA58" s="831"/>
      <c r="AB58" s="1032" t="s">
        <v>11</v>
      </c>
      <c r="AC58" s="1033"/>
      <c r="AD58" s="1034"/>
      <c r="AE58" s="249" t="s">
        <v>398</v>
      </c>
      <c r="AF58" s="249"/>
      <c r="AG58" s="249"/>
      <c r="AH58" s="249"/>
      <c r="AI58" s="249" t="s">
        <v>396</v>
      </c>
      <c r="AJ58" s="249"/>
      <c r="AK58" s="249"/>
      <c r="AL58" s="249"/>
      <c r="AM58" s="249" t="s">
        <v>425</v>
      </c>
      <c r="AN58" s="249"/>
      <c r="AO58" s="249"/>
      <c r="AP58" s="243"/>
      <c r="AQ58" s="159" t="s">
        <v>235</v>
      </c>
      <c r="AR58" s="130"/>
      <c r="AS58" s="130"/>
      <c r="AT58" s="131"/>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29"/>
      <c r="Z59" s="1030"/>
      <c r="AA59" s="1031"/>
      <c r="AB59" s="1035"/>
      <c r="AC59" s="1036"/>
      <c r="AD59" s="1037"/>
      <c r="AE59" s="250"/>
      <c r="AF59" s="250"/>
      <c r="AG59" s="250"/>
      <c r="AH59" s="250"/>
      <c r="AI59" s="250"/>
      <c r="AJ59" s="250"/>
      <c r="AK59" s="250"/>
      <c r="AL59" s="250"/>
      <c r="AM59" s="250"/>
      <c r="AN59" s="250"/>
      <c r="AO59" s="250"/>
      <c r="AP59" s="246"/>
      <c r="AQ59" s="198"/>
      <c r="AR59" s="199"/>
      <c r="AS59" s="133" t="s">
        <v>236</v>
      </c>
      <c r="AT59" s="134"/>
      <c r="AU59" s="199"/>
      <c r="AV59" s="199"/>
      <c r="AW59" s="399" t="s">
        <v>181</v>
      </c>
      <c r="AX59" s="400"/>
    </row>
    <row r="60" spans="1:50" ht="22.5" customHeight="1" x14ac:dyDescent="0.15">
      <c r="A60" s="404"/>
      <c r="B60" s="402"/>
      <c r="C60" s="402"/>
      <c r="D60" s="402"/>
      <c r="E60" s="402"/>
      <c r="F60" s="403"/>
      <c r="G60" s="565"/>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5"/>
      <c r="AC60" s="1027"/>
      <c r="AD60" s="1027"/>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2.5" customHeight="1" x14ac:dyDescent="0.15">
      <c r="A61" s="405"/>
      <c r="B61" s="406"/>
      <c r="C61" s="406"/>
      <c r="D61" s="406"/>
      <c r="E61" s="406"/>
      <c r="F61" s="407"/>
      <c r="G61" s="1007"/>
      <c r="H61" s="1008"/>
      <c r="I61" s="1008"/>
      <c r="J61" s="1008"/>
      <c r="K61" s="1008"/>
      <c r="L61" s="1008"/>
      <c r="M61" s="1008"/>
      <c r="N61" s="1008"/>
      <c r="O61" s="1009"/>
      <c r="P61" s="1015"/>
      <c r="Q61" s="1015"/>
      <c r="R61" s="1015"/>
      <c r="S61" s="1015"/>
      <c r="T61" s="1015"/>
      <c r="U61" s="1015"/>
      <c r="V61" s="1015"/>
      <c r="W61" s="1015"/>
      <c r="X61" s="1016"/>
      <c r="Y61" s="419" t="s">
        <v>54</v>
      </c>
      <c r="Z61" s="1020"/>
      <c r="AA61" s="1021"/>
      <c r="AB61" s="527"/>
      <c r="AC61" s="1026"/>
      <c r="AD61" s="1026"/>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2.5" customHeight="1" x14ac:dyDescent="0.15">
      <c r="A62" s="408"/>
      <c r="B62" s="409"/>
      <c r="C62" s="409"/>
      <c r="D62" s="409"/>
      <c r="E62" s="409"/>
      <c r="F62" s="410"/>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182</v>
      </c>
      <c r="AC62" s="1022"/>
      <c r="AD62" s="1022"/>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customFormat="1" ht="23.25" customHeight="1" x14ac:dyDescent="0.15">
      <c r="A63" s="225" t="s">
        <v>386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1" t="s">
        <v>353</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28"/>
      <c r="Z65" s="830"/>
      <c r="AA65" s="831"/>
      <c r="AB65" s="1032" t="s">
        <v>11</v>
      </c>
      <c r="AC65" s="1033"/>
      <c r="AD65" s="1034"/>
      <c r="AE65" s="249" t="s">
        <v>398</v>
      </c>
      <c r="AF65" s="249"/>
      <c r="AG65" s="249"/>
      <c r="AH65" s="249"/>
      <c r="AI65" s="249" t="s">
        <v>396</v>
      </c>
      <c r="AJ65" s="249"/>
      <c r="AK65" s="249"/>
      <c r="AL65" s="249"/>
      <c r="AM65" s="249" t="s">
        <v>425</v>
      </c>
      <c r="AN65" s="249"/>
      <c r="AO65" s="249"/>
      <c r="AP65" s="243"/>
      <c r="AQ65" s="159" t="s">
        <v>235</v>
      </c>
      <c r="AR65" s="130"/>
      <c r="AS65" s="130"/>
      <c r="AT65" s="131"/>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29"/>
      <c r="Z66" s="1030"/>
      <c r="AA66" s="1031"/>
      <c r="AB66" s="1035"/>
      <c r="AC66" s="1036"/>
      <c r="AD66" s="1037"/>
      <c r="AE66" s="250"/>
      <c r="AF66" s="250"/>
      <c r="AG66" s="250"/>
      <c r="AH66" s="250"/>
      <c r="AI66" s="250"/>
      <c r="AJ66" s="250"/>
      <c r="AK66" s="250"/>
      <c r="AL66" s="250"/>
      <c r="AM66" s="250"/>
      <c r="AN66" s="250"/>
      <c r="AO66" s="250"/>
      <c r="AP66" s="246"/>
      <c r="AQ66" s="198"/>
      <c r="AR66" s="199"/>
      <c r="AS66" s="133" t="s">
        <v>236</v>
      </c>
      <c r="AT66" s="134"/>
      <c r="AU66" s="199"/>
      <c r="AV66" s="199"/>
      <c r="AW66" s="399" t="s">
        <v>181</v>
      </c>
      <c r="AX66" s="400"/>
    </row>
    <row r="67" spans="1:50" ht="22.5" customHeight="1" x14ac:dyDescent="0.15">
      <c r="A67" s="404"/>
      <c r="B67" s="402"/>
      <c r="C67" s="402"/>
      <c r="D67" s="402"/>
      <c r="E67" s="402"/>
      <c r="F67" s="403"/>
      <c r="G67" s="565"/>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5"/>
      <c r="AC67" s="1027"/>
      <c r="AD67" s="1027"/>
      <c r="AE67" s="217"/>
      <c r="AF67" s="218"/>
      <c r="AG67" s="218"/>
      <c r="AH67" s="218"/>
      <c r="AI67" s="217"/>
      <c r="AJ67" s="218"/>
      <c r="AK67" s="218"/>
      <c r="AL67" s="218"/>
      <c r="AM67" s="217"/>
      <c r="AN67" s="218"/>
      <c r="AO67" s="218"/>
      <c r="AP67" s="218"/>
      <c r="AQ67" s="341"/>
      <c r="AR67" s="207"/>
      <c r="AS67" s="207"/>
      <c r="AT67" s="342"/>
      <c r="AU67" s="218"/>
      <c r="AV67" s="218"/>
      <c r="AW67" s="218"/>
      <c r="AX67" s="220"/>
    </row>
    <row r="68" spans="1:50" ht="22.5" customHeight="1" x14ac:dyDescent="0.15">
      <c r="A68" s="405"/>
      <c r="B68" s="406"/>
      <c r="C68" s="406"/>
      <c r="D68" s="406"/>
      <c r="E68" s="406"/>
      <c r="F68" s="407"/>
      <c r="G68" s="1007"/>
      <c r="H68" s="1008"/>
      <c r="I68" s="1008"/>
      <c r="J68" s="1008"/>
      <c r="K68" s="1008"/>
      <c r="L68" s="1008"/>
      <c r="M68" s="1008"/>
      <c r="N68" s="1008"/>
      <c r="O68" s="1009"/>
      <c r="P68" s="1015"/>
      <c r="Q68" s="1015"/>
      <c r="R68" s="1015"/>
      <c r="S68" s="1015"/>
      <c r="T68" s="1015"/>
      <c r="U68" s="1015"/>
      <c r="V68" s="1015"/>
      <c r="W68" s="1015"/>
      <c r="X68" s="1016"/>
      <c r="Y68" s="419" t="s">
        <v>54</v>
      </c>
      <c r="Z68" s="1020"/>
      <c r="AA68" s="1021"/>
      <c r="AB68" s="527"/>
      <c r="AC68" s="1026"/>
      <c r="AD68" s="1026"/>
      <c r="AE68" s="217"/>
      <c r="AF68" s="218"/>
      <c r="AG68" s="218"/>
      <c r="AH68" s="218"/>
      <c r="AI68" s="217"/>
      <c r="AJ68" s="218"/>
      <c r="AK68" s="218"/>
      <c r="AL68" s="218"/>
      <c r="AM68" s="217"/>
      <c r="AN68" s="218"/>
      <c r="AO68" s="218"/>
      <c r="AP68" s="218"/>
      <c r="AQ68" s="341"/>
      <c r="AR68" s="207"/>
      <c r="AS68" s="207"/>
      <c r="AT68" s="342"/>
      <c r="AU68" s="218"/>
      <c r="AV68" s="218"/>
      <c r="AW68" s="218"/>
      <c r="AX68" s="220"/>
    </row>
    <row r="69" spans="1:50" ht="22.5" customHeight="1" x14ac:dyDescent="0.15">
      <c r="A69" s="408"/>
      <c r="B69" s="409"/>
      <c r="C69" s="409"/>
      <c r="D69" s="409"/>
      <c r="E69" s="409"/>
      <c r="F69" s="410"/>
      <c r="G69" s="1010"/>
      <c r="H69" s="1011"/>
      <c r="I69" s="1011"/>
      <c r="J69" s="1011"/>
      <c r="K69" s="1011"/>
      <c r="L69" s="1011"/>
      <c r="M69" s="1011"/>
      <c r="N69" s="1011"/>
      <c r="O69" s="1012"/>
      <c r="P69" s="1017"/>
      <c r="Q69" s="1017"/>
      <c r="R69" s="1017"/>
      <c r="S69" s="1017"/>
      <c r="T69" s="1017"/>
      <c r="U69" s="1017"/>
      <c r="V69" s="1017"/>
      <c r="W69" s="1017"/>
      <c r="X69" s="1018"/>
      <c r="Y69" s="419" t="s">
        <v>13</v>
      </c>
      <c r="Z69" s="1020"/>
      <c r="AA69" s="1021"/>
      <c r="AB69" s="560" t="s">
        <v>182</v>
      </c>
      <c r="AC69" s="370"/>
      <c r="AD69" s="370"/>
      <c r="AE69" s="217"/>
      <c r="AF69" s="218"/>
      <c r="AG69" s="218"/>
      <c r="AH69" s="218"/>
      <c r="AI69" s="217"/>
      <c r="AJ69" s="218"/>
      <c r="AK69" s="218"/>
      <c r="AL69" s="218"/>
      <c r="AM69" s="217"/>
      <c r="AN69" s="218"/>
      <c r="AO69" s="218"/>
      <c r="AP69" s="218"/>
      <c r="AQ69" s="341"/>
      <c r="AR69" s="207"/>
      <c r="AS69" s="207"/>
      <c r="AT69" s="342"/>
      <c r="AU69" s="218"/>
      <c r="AV69" s="218"/>
      <c r="AW69" s="218"/>
      <c r="AX69" s="220"/>
    </row>
    <row r="70" spans="1:50" customFormat="1" ht="23.25" customHeight="1" x14ac:dyDescent="0.15">
      <c r="A70" s="225" t="s">
        <v>386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6" t="s">
        <v>372</v>
      </c>
      <c r="H2" s="597"/>
      <c r="I2" s="597"/>
      <c r="J2" s="597"/>
      <c r="K2" s="597"/>
      <c r="L2" s="597"/>
      <c r="M2" s="597"/>
      <c r="N2" s="597"/>
      <c r="O2" s="597"/>
      <c r="P2" s="597"/>
      <c r="Q2" s="597"/>
      <c r="R2" s="597"/>
      <c r="S2" s="597"/>
      <c r="T2" s="597"/>
      <c r="U2" s="597"/>
      <c r="V2" s="597"/>
      <c r="W2" s="597"/>
      <c r="X2" s="597"/>
      <c r="Y2" s="597"/>
      <c r="Z2" s="597"/>
      <c r="AA2" s="597"/>
      <c r="AB2" s="598"/>
      <c r="AC2" s="596" t="s">
        <v>374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9" t="s">
        <v>300</v>
      </c>
      <c r="K3" s="366"/>
      <c r="L3" s="366"/>
      <c r="M3" s="366"/>
      <c r="N3" s="366"/>
      <c r="O3" s="366"/>
      <c r="P3" s="367" t="s">
        <v>27</v>
      </c>
      <c r="Q3" s="367"/>
      <c r="R3" s="367"/>
      <c r="S3" s="367"/>
      <c r="T3" s="367"/>
      <c r="U3" s="367"/>
      <c r="V3" s="367"/>
      <c r="W3" s="367"/>
      <c r="X3" s="367"/>
      <c r="Y3" s="368" t="s">
        <v>357</v>
      </c>
      <c r="Z3" s="369"/>
      <c r="AA3" s="369"/>
      <c r="AB3" s="369"/>
      <c r="AC3" s="149" t="s">
        <v>342</v>
      </c>
      <c r="AD3" s="149"/>
      <c r="AE3" s="149"/>
      <c r="AF3" s="149"/>
      <c r="AG3" s="149"/>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61">
        <v>1</v>
      </c>
      <c r="B4" s="1061">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1">
        <v>2</v>
      </c>
      <c r="B5" s="1061">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1">
        <v>3</v>
      </c>
      <c r="B6" s="1061">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1">
        <v>4</v>
      </c>
      <c r="B7" s="1061">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1">
        <v>5</v>
      </c>
      <c r="B8" s="1061">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1">
        <v>6</v>
      </c>
      <c r="B9" s="1061">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1">
        <v>7</v>
      </c>
      <c r="B10" s="1061">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1">
        <v>8</v>
      </c>
      <c r="B11" s="1061">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1">
        <v>9</v>
      </c>
      <c r="B12" s="1061">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1">
        <v>10</v>
      </c>
      <c r="B13" s="1061">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1">
        <v>11</v>
      </c>
      <c r="B14" s="1061">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1">
        <v>12</v>
      </c>
      <c r="B15" s="1061">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1">
        <v>13</v>
      </c>
      <c r="B16" s="1061">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1">
        <v>14</v>
      </c>
      <c r="B17" s="1061">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1">
        <v>15</v>
      </c>
      <c r="B18" s="1061">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1">
        <v>16</v>
      </c>
      <c r="B19" s="1061">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1">
        <v>17</v>
      </c>
      <c r="B20" s="1061">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1">
        <v>18</v>
      </c>
      <c r="B21" s="1061">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1">
        <v>19</v>
      </c>
      <c r="B22" s="1061">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1">
        <v>20</v>
      </c>
      <c r="B23" s="1061">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1">
        <v>21</v>
      </c>
      <c r="B24" s="1061">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1">
        <v>22</v>
      </c>
      <c r="B25" s="1061">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1">
        <v>23</v>
      </c>
      <c r="B26" s="1061">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1">
        <v>24</v>
      </c>
      <c r="B27" s="1061">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1">
        <v>25</v>
      </c>
      <c r="B28" s="1061">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1">
        <v>26</v>
      </c>
      <c r="B29" s="1061">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1">
        <v>27</v>
      </c>
      <c r="B30" s="1061">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1">
        <v>28</v>
      </c>
      <c r="B31" s="1061">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1">
        <v>29</v>
      </c>
      <c r="B32" s="1061">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1">
        <v>30</v>
      </c>
      <c r="B33" s="1061">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9" t="s">
        <v>300</v>
      </c>
      <c r="K36" s="366"/>
      <c r="L36" s="366"/>
      <c r="M36" s="366"/>
      <c r="N36" s="366"/>
      <c r="O36" s="366"/>
      <c r="P36" s="367" t="s">
        <v>27</v>
      </c>
      <c r="Q36" s="367"/>
      <c r="R36" s="367"/>
      <c r="S36" s="367"/>
      <c r="T36" s="367"/>
      <c r="U36" s="367"/>
      <c r="V36" s="367"/>
      <c r="W36" s="367"/>
      <c r="X36" s="367"/>
      <c r="Y36" s="368" t="s">
        <v>357</v>
      </c>
      <c r="Z36" s="369"/>
      <c r="AA36" s="369"/>
      <c r="AB36" s="369"/>
      <c r="AC36" s="149" t="s">
        <v>342</v>
      </c>
      <c r="AD36" s="149"/>
      <c r="AE36" s="149"/>
      <c r="AF36" s="149"/>
      <c r="AG36" s="149"/>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61">
        <v>1</v>
      </c>
      <c r="B37" s="1061">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1">
        <v>2</v>
      </c>
      <c r="B38" s="1061">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1">
        <v>3</v>
      </c>
      <c r="B39" s="1061">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1">
        <v>4</v>
      </c>
      <c r="B40" s="1061">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1">
        <v>5</v>
      </c>
      <c r="B41" s="1061">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1">
        <v>6</v>
      </c>
      <c r="B42" s="1061">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1">
        <v>7</v>
      </c>
      <c r="B43" s="1061">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1">
        <v>8</v>
      </c>
      <c r="B44" s="1061">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1">
        <v>9</v>
      </c>
      <c r="B45" s="1061">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1">
        <v>10</v>
      </c>
      <c r="B46" s="1061">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1">
        <v>11</v>
      </c>
      <c r="B47" s="1061">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1">
        <v>12</v>
      </c>
      <c r="B48" s="1061">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1">
        <v>13</v>
      </c>
      <c r="B49" s="1061">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1">
        <v>14</v>
      </c>
      <c r="B50" s="1061">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1">
        <v>15</v>
      </c>
      <c r="B51" s="1061">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1">
        <v>16</v>
      </c>
      <c r="B52" s="1061">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1">
        <v>17</v>
      </c>
      <c r="B53" s="1061">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1">
        <v>18</v>
      </c>
      <c r="B54" s="1061">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1">
        <v>19</v>
      </c>
      <c r="B55" s="1061">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1">
        <v>20</v>
      </c>
      <c r="B56" s="1061">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1">
        <v>21</v>
      </c>
      <c r="B57" s="1061">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1">
        <v>22</v>
      </c>
      <c r="B58" s="1061">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1">
        <v>23</v>
      </c>
      <c r="B59" s="1061">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1">
        <v>24</v>
      </c>
      <c r="B60" s="1061">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1">
        <v>25</v>
      </c>
      <c r="B61" s="1061">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1">
        <v>26</v>
      </c>
      <c r="B62" s="1061">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1">
        <v>27</v>
      </c>
      <c r="B63" s="1061">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1">
        <v>28</v>
      </c>
      <c r="B64" s="1061">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1">
        <v>29</v>
      </c>
      <c r="B65" s="1061">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1">
        <v>30</v>
      </c>
      <c r="B66" s="1061">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9" t="s">
        <v>300</v>
      </c>
      <c r="K69" s="366"/>
      <c r="L69" s="366"/>
      <c r="M69" s="366"/>
      <c r="N69" s="366"/>
      <c r="O69" s="366"/>
      <c r="P69" s="367" t="s">
        <v>27</v>
      </c>
      <c r="Q69" s="367"/>
      <c r="R69" s="367"/>
      <c r="S69" s="367"/>
      <c r="T69" s="367"/>
      <c r="U69" s="367"/>
      <c r="V69" s="367"/>
      <c r="W69" s="367"/>
      <c r="X69" s="367"/>
      <c r="Y69" s="368" t="s">
        <v>357</v>
      </c>
      <c r="Z69" s="369"/>
      <c r="AA69" s="369"/>
      <c r="AB69" s="369"/>
      <c r="AC69" s="149" t="s">
        <v>342</v>
      </c>
      <c r="AD69" s="149"/>
      <c r="AE69" s="149"/>
      <c r="AF69" s="149"/>
      <c r="AG69" s="149"/>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61">
        <v>1</v>
      </c>
      <c r="B70" s="1061">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1">
        <v>2</v>
      </c>
      <c r="B71" s="1061">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1">
        <v>3</v>
      </c>
      <c r="B72" s="1061">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1">
        <v>4</v>
      </c>
      <c r="B73" s="1061">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1">
        <v>5</v>
      </c>
      <c r="B74" s="1061">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1">
        <v>6</v>
      </c>
      <c r="B75" s="1061">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1">
        <v>7</v>
      </c>
      <c r="B76" s="1061">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1">
        <v>8</v>
      </c>
      <c r="B77" s="1061">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1">
        <v>9</v>
      </c>
      <c r="B78" s="1061">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1">
        <v>10</v>
      </c>
      <c r="B79" s="1061">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1">
        <v>11</v>
      </c>
      <c r="B80" s="1061">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1">
        <v>12</v>
      </c>
      <c r="B81" s="1061">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1">
        <v>13</v>
      </c>
      <c r="B82" s="1061">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1">
        <v>14</v>
      </c>
      <c r="B83" s="1061">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1">
        <v>15</v>
      </c>
      <c r="B84" s="1061">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1">
        <v>16</v>
      </c>
      <c r="B85" s="1061">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1">
        <v>17</v>
      </c>
      <c r="B86" s="1061">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1">
        <v>18</v>
      </c>
      <c r="B87" s="1061">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1">
        <v>19</v>
      </c>
      <c r="B88" s="1061">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1">
        <v>20</v>
      </c>
      <c r="B89" s="1061">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1">
        <v>21</v>
      </c>
      <c r="B90" s="1061">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1">
        <v>22</v>
      </c>
      <c r="B91" s="1061">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1">
        <v>23</v>
      </c>
      <c r="B92" s="1061">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1">
        <v>24</v>
      </c>
      <c r="B93" s="1061">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1">
        <v>25</v>
      </c>
      <c r="B94" s="1061">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1">
        <v>26</v>
      </c>
      <c r="B95" s="1061">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1">
        <v>27</v>
      </c>
      <c r="B96" s="1061">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1">
        <v>28</v>
      </c>
      <c r="B97" s="1061">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1">
        <v>29</v>
      </c>
      <c r="B98" s="1061">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1">
        <v>30</v>
      </c>
      <c r="B99" s="1061">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9"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49" t="s">
        <v>342</v>
      </c>
      <c r="AD102" s="149"/>
      <c r="AE102" s="149"/>
      <c r="AF102" s="149"/>
      <c r="AG102" s="149"/>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61">
        <v>1</v>
      </c>
      <c r="B103" s="1061">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1">
        <v>2</v>
      </c>
      <c r="B104" s="1061">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1">
        <v>3</v>
      </c>
      <c r="B105" s="1061">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1">
        <v>4</v>
      </c>
      <c r="B106" s="1061">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1">
        <v>5</v>
      </c>
      <c r="B107" s="1061">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1">
        <v>6</v>
      </c>
      <c r="B108" s="1061">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1">
        <v>7</v>
      </c>
      <c r="B109" s="1061">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1">
        <v>8</v>
      </c>
      <c r="B110" s="1061">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1">
        <v>9</v>
      </c>
      <c r="B111" s="1061">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1">
        <v>10</v>
      </c>
      <c r="B112" s="1061">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1">
        <v>11</v>
      </c>
      <c r="B113" s="1061">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1">
        <v>12</v>
      </c>
      <c r="B114" s="1061">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1">
        <v>13</v>
      </c>
      <c r="B115" s="1061">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1">
        <v>14</v>
      </c>
      <c r="B116" s="1061">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1">
        <v>15</v>
      </c>
      <c r="B117" s="1061">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1">
        <v>16</v>
      </c>
      <c r="B118" s="1061">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1">
        <v>17</v>
      </c>
      <c r="B119" s="1061">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1">
        <v>18</v>
      </c>
      <c r="B120" s="1061">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1">
        <v>19</v>
      </c>
      <c r="B121" s="1061">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1">
        <v>20</v>
      </c>
      <c r="B122" s="1061">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1">
        <v>21</v>
      </c>
      <c r="B123" s="1061">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1">
        <v>22</v>
      </c>
      <c r="B124" s="1061">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1">
        <v>23</v>
      </c>
      <c r="B125" s="1061">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1">
        <v>24</v>
      </c>
      <c r="B126" s="1061">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1">
        <v>25</v>
      </c>
      <c r="B127" s="1061">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1">
        <v>26</v>
      </c>
      <c r="B128" s="1061">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1">
        <v>27</v>
      </c>
      <c r="B129" s="1061">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1">
        <v>28</v>
      </c>
      <c r="B130" s="1061">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1">
        <v>29</v>
      </c>
      <c r="B131" s="1061">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1">
        <v>30</v>
      </c>
      <c r="B132" s="1061">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9"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49" t="s">
        <v>342</v>
      </c>
      <c r="AD135" s="149"/>
      <c r="AE135" s="149"/>
      <c r="AF135" s="149"/>
      <c r="AG135" s="149"/>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61">
        <v>1</v>
      </c>
      <c r="B136" s="1061">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1">
        <v>2</v>
      </c>
      <c r="B137" s="1061">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1">
        <v>3</v>
      </c>
      <c r="B138" s="1061">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1">
        <v>4</v>
      </c>
      <c r="B139" s="1061">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1">
        <v>5</v>
      </c>
      <c r="B140" s="1061">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1">
        <v>6</v>
      </c>
      <c r="B141" s="1061">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1">
        <v>7</v>
      </c>
      <c r="B142" s="1061">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1">
        <v>8</v>
      </c>
      <c r="B143" s="1061">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1">
        <v>9</v>
      </c>
      <c r="B144" s="1061">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1">
        <v>10</v>
      </c>
      <c r="B145" s="1061">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1">
        <v>11</v>
      </c>
      <c r="B146" s="1061">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1">
        <v>12</v>
      </c>
      <c r="B147" s="1061">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1">
        <v>13</v>
      </c>
      <c r="B148" s="1061">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1">
        <v>14</v>
      </c>
      <c r="B149" s="1061">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1">
        <v>15</v>
      </c>
      <c r="B150" s="1061">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1">
        <v>16</v>
      </c>
      <c r="B151" s="1061">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1">
        <v>17</v>
      </c>
      <c r="B152" s="1061">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1">
        <v>18</v>
      </c>
      <c r="B153" s="1061">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1">
        <v>19</v>
      </c>
      <c r="B154" s="1061">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1">
        <v>20</v>
      </c>
      <c r="B155" s="1061">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1">
        <v>21</v>
      </c>
      <c r="B156" s="1061">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1">
        <v>22</v>
      </c>
      <c r="B157" s="1061">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1">
        <v>23</v>
      </c>
      <c r="B158" s="1061">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1">
        <v>24</v>
      </c>
      <c r="B159" s="1061">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1">
        <v>25</v>
      </c>
      <c r="B160" s="1061">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1">
        <v>26</v>
      </c>
      <c r="B161" s="1061">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1">
        <v>27</v>
      </c>
      <c r="B162" s="1061">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1">
        <v>28</v>
      </c>
      <c r="B163" s="1061">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1">
        <v>29</v>
      </c>
      <c r="B164" s="1061">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1">
        <v>30</v>
      </c>
      <c r="B165" s="1061">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9"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49" t="s">
        <v>342</v>
      </c>
      <c r="AD168" s="149"/>
      <c r="AE168" s="149"/>
      <c r="AF168" s="149"/>
      <c r="AG168" s="149"/>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61">
        <v>1</v>
      </c>
      <c r="B169" s="1061">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1">
        <v>2</v>
      </c>
      <c r="B170" s="1061">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1">
        <v>3</v>
      </c>
      <c r="B171" s="1061">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1">
        <v>4</v>
      </c>
      <c r="B172" s="1061">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1">
        <v>5</v>
      </c>
      <c r="B173" s="1061">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1">
        <v>6</v>
      </c>
      <c r="B174" s="1061">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1">
        <v>7</v>
      </c>
      <c r="B175" s="1061">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1">
        <v>8</v>
      </c>
      <c r="B176" s="1061">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1">
        <v>9</v>
      </c>
      <c r="B177" s="1061">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1">
        <v>10</v>
      </c>
      <c r="B178" s="1061">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1">
        <v>11</v>
      </c>
      <c r="B179" s="1061">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1">
        <v>12</v>
      </c>
      <c r="B180" s="1061">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1">
        <v>13</v>
      </c>
      <c r="B181" s="1061">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1">
        <v>14</v>
      </c>
      <c r="B182" s="1061">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1">
        <v>15</v>
      </c>
      <c r="B183" s="1061">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1">
        <v>16</v>
      </c>
      <c r="B184" s="1061">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1">
        <v>17</v>
      </c>
      <c r="B185" s="1061">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1">
        <v>18</v>
      </c>
      <c r="B186" s="1061">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1">
        <v>19</v>
      </c>
      <c r="B187" s="1061">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1">
        <v>20</v>
      </c>
      <c r="B188" s="1061">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1">
        <v>21</v>
      </c>
      <c r="B189" s="1061">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1">
        <v>22</v>
      </c>
      <c r="B190" s="1061">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1">
        <v>23</v>
      </c>
      <c r="B191" s="1061">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1">
        <v>24</v>
      </c>
      <c r="B192" s="1061">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1">
        <v>25</v>
      </c>
      <c r="B193" s="1061">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1">
        <v>26</v>
      </c>
      <c r="B194" s="1061">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1">
        <v>27</v>
      </c>
      <c r="B195" s="1061">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1">
        <v>28</v>
      </c>
      <c r="B196" s="1061">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1">
        <v>29</v>
      </c>
      <c r="B197" s="1061">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1">
        <v>30</v>
      </c>
      <c r="B198" s="1061">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9"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49" t="s">
        <v>342</v>
      </c>
      <c r="AD201" s="149"/>
      <c r="AE201" s="149"/>
      <c r="AF201" s="149"/>
      <c r="AG201" s="149"/>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61">
        <v>1</v>
      </c>
      <c r="B202" s="1061">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1">
        <v>2</v>
      </c>
      <c r="B203" s="1061">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1">
        <v>3</v>
      </c>
      <c r="B204" s="1061">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1">
        <v>4</v>
      </c>
      <c r="B205" s="1061">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1">
        <v>5</v>
      </c>
      <c r="B206" s="1061">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1">
        <v>6</v>
      </c>
      <c r="B207" s="1061">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1">
        <v>7</v>
      </c>
      <c r="B208" s="1061">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1">
        <v>8</v>
      </c>
      <c r="B209" s="1061">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1">
        <v>9</v>
      </c>
      <c r="B210" s="1061">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1">
        <v>10</v>
      </c>
      <c r="B211" s="1061">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1">
        <v>11</v>
      </c>
      <c r="B212" s="1061">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1">
        <v>12</v>
      </c>
      <c r="B213" s="1061">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1">
        <v>13</v>
      </c>
      <c r="B214" s="1061">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1">
        <v>14</v>
      </c>
      <c r="B215" s="1061">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1">
        <v>15</v>
      </c>
      <c r="B216" s="1061">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1">
        <v>16</v>
      </c>
      <c r="B217" s="1061">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1">
        <v>17</v>
      </c>
      <c r="B218" s="1061">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1">
        <v>18</v>
      </c>
      <c r="B219" s="1061">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1">
        <v>19</v>
      </c>
      <c r="B220" s="1061">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1">
        <v>20</v>
      </c>
      <c r="B221" s="1061">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1">
        <v>21</v>
      </c>
      <c r="B222" s="1061">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1">
        <v>22</v>
      </c>
      <c r="B223" s="1061">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1">
        <v>23</v>
      </c>
      <c r="B224" s="1061">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1">
        <v>24</v>
      </c>
      <c r="B225" s="1061">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1">
        <v>25</v>
      </c>
      <c r="B226" s="1061">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1">
        <v>26</v>
      </c>
      <c r="B227" s="1061">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1">
        <v>27</v>
      </c>
      <c r="B228" s="1061">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1">
        <v>28</v>
      </c>
      <c r="B229" s="1061">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1">
        <v>29</v>
      </c>
      <c r="B230" s="1061">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1">
        <v>30</v>
      </c>
      <c r="B231" s="1061">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9"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49" t="s">
        <v>342</v>
      </c>
      <c r="AD234" s="149"/>
      <c r="AE234" s="149"/>
      <c r="AF234" s="149"/>
      <c r="AG234" s="149"/>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61">
        <v>1</v>
      </c>
      <c r="B235" s="1061">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1">
        <v>2</v>
      </c>
      <c r="B236" s="1061">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1">
        <v>3</v>
      </c>
      <c r="B237" s="1061">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1">
        <v>4</v>
      </c>
      <c r="B238" s="1061">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1">
        <v>5</v>
      </c>
      <c r="B239" s="1061">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1">
        <v>6</v>
      </c>
      <c r="B240" s="1061">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1">
        <v>7</v>
      </c>
      <c r="B241" s="1061">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1">
        <v>8</v>
      </c>
      <c r="B242" s="1061">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1">
        <v>9</v>
      </c>
      <c r="B243" s="1061">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1">
        <v>10</v>
      </c>
      <c r="B244" s="1061">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1">
        <v>11</v>
      </c>
      <c r="B245" s="1061">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1">
        <v>12</v>
      </c>
      <c r="B246" s="1061">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1">
        <v>13</v>
      </c>
      <c r="B247" s="1061">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1">
        <v>14</v>
      </c>
      <c r="B248" s="1061">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1">
        <v>15</v>
      </c>
      <c r="B249" s="1061">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1">
        <v>16</v>
      </c>
      <c r="B250" s="1061">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1">
        <v>17</v>
      </c>
      <c r="B251" s="1061">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1">
        <v>18</v>
      </c>
      <c r="B252" s="1061">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1">
        <v>19</v>
      </c>
      <c r="B253" s="1061">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1">
        <v>20</v>
      </c>
      <c r="B254" s="1061">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1">
        <v>21</v>
      </c>
      <c r="B255" s="1061">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1">
        <v>22</v>
      </c>
      <c r="B256" s="1061">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1">
        <v>23</v>
      </c>
      <c r="B257" s="1061">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1">
        <v>24</v>
      </c>
      <c r="B258" s="1061">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1">
        <v>25</v>
      </c>
      <c r="B259" s="1061">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1">
        <v>26</v>
      </c>
      <c r="B260" s="1061">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1">
        <v>27</v>
      </c>
      <c r="B261" s="1061">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1">
        <v>28</v>
      </c>
      <c r="B262" s="1061">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1">
        <v>29</v>
      </c>
      <c r="B263" s="1061">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1">
        <v>30</v>
      </c>
      <c r="B264" s="1061">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9"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49" t="s">
        <v>342</v>
      </c>
      <c r="AD267" s="149"/>
      <c r="AE267" s="149"/>
      <c r="AF267" s="149"/>
      <c r="AG267" s="149"/>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61">
        <v>1</v>
      </c>
      <c r="B268" s="1061">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1">
        <v>2</v>
      </c>
      <c r="B269" s="1061">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1">
        <v>3</v>
      </c>
      <c r="B270" s="1061">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1">
        <v>4</v>
      </c>
      <c r="B271" s="1061">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1">
        <v>5</v>
      </c>
      <c r="B272" s="1061">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1">
        <v>6</v>
      </c>
      <c r="B273" s="1061">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1">
        <v>7</v>
      </c>
      <c r="B274" s="1061">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1">
        <v>8</v>
      </c>
      <c r="B275" s="1061">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1">
        <v>9</v>
      </c>
      <c r="B276" s="1061">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1">
        <v>10</v>
      </c>
      <c r="B277" s="1061">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1">
        <v>11</v>
      </c>
      <c r="B278" s="1061">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1">
        <v>12</v>
      </c>
      <c r="B279" s="1061">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1">
        <v>13</v>
      </c>
      <c r="B280" s="1061">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1">
        <v>14</v>
      </c>
      <c r="B281" s="1061">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1">
        <v>15</v>
      </c>
      <c r="B282" s="1061">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1">
        <v>16</v>
      </c>
      <c r="B283" s="1061">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1">
        <v>17</v>
      </c>
      <c r="B284" s="1061">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1">
        <v>18</v>
      </c>
      <c r="B285" s="1061">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1">
        <v>19</v>
      </c>
      <c r="B286" s="1061">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1">
        <v>20</v>
      </c>
      <c r="B287" s="1061">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1">
        <v>21</v>
      </c>
      <c r="B288" s="1061">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1">
        <v>22</v>
      </c>
      <c r="B289" s="1061">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1">
        <v>23</v>
      </c>
      <c r="B290" s="1061">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1">
        <v>24</v>
      </c>
      <c r="B291" s="1061">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1">
        <v>25</v>
      </c>
      <c r="B292" s="1061">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1">
        <v>26</v>
      </c>
      <c r="B293" s="1061">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1">
        <v>27</v>
      </c>
      <c r="B294" s="1061">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1">
        <v>28</v>
      </c>
      <c r="B295" s="1061">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1">
        <v>29</v>
      </c>
      <c r="B296" s="1061">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1">
        <v>30</v>
      </c>
      <c r="B297" s="1061">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9"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49" t="s">
        <v>342</v>
      </c>
      <c r="AD300" s="149"/>
      <c r="AE300" s="149"/>
      <c r="AF300" s="149"/>
      <c r="AG300" s="149"/>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61">
        <v>1</v>
      </c>
      <c r="B301" s="1061">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1">
        <v>2</v>
      </c>
      <c r="B302" s="1061">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1">
        <v>3</v>
      </c>
      <c r="B303" s="1061">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1">
        <v>4</v>
      </c>
      <c r="B304" s="1061">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1">
        <v>5</v>
      </c>
      <c r="B305" s="1061">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1">
        <v>6</v>
      </c>
      <c r="B306" s="1061">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1">
        <v>7</v>
      </c>
      <c r="B307" s="1061">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1">
        <v>8</v>
      </c>
      <c r="B308" s="1061">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1">
        <v>9</v>
      </c>
      <c r="B309" s="1061">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1">
        <v>10</v>
      </c>
      <c r="B310" s="1061">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1">
        <v>11</v>
      </c>
      <c r="B311" s="1061">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1">
        <v>12</v>
      </c>
      <c r="B312" s="1061">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1">
        <v>13</v>
      </c>
      <c r="B313" s="1061">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1">
        <v>14</v>
      </c>
      <c r="B314" s="1061">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1">
        <v>15</v>
      </c>
      <c r="B315" s="1061">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1">
        <v>16</v>
      </c>
      <c r="B316" s="1061">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1">
        <v>17</v>
      </c>
      <c r="B317" s="1061">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1">
        <v>18</v>
      </c>
      <c r="B318" s="1061">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1">
        <v>19</v>
      </c>
      <c r="B319" s="1061">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1">
        <v>20</v>
      </c>
      <c r="B320" s="1061">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1">
        <v>21</v>
      </c>
      <c r="B321" s="1061">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1">
        <v>22</v>
      </c>
      <c r="B322" s="1061">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1">
        <v>23</v>
      </c>
      <c r="B323" s="1061">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1">
        <v>24</v>
      </c>
      <c r="B324" s="1061">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1">
        <v>25</v>
      </c>
      <c r="B325" s="1061">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1">
        <v>26</v>
      </c>
      <c r="B326" s="1061">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1">
        <v>27</v>
      </c>
      <c r="B327" s="1061">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1">
        <v>28</v>
      </c>
      <c r="B328" s="1061">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1">
        <v>29</v>
      </c>
      <c r="B329" s="1061">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1">
        <v>30</v>
      </c>
      <c r="B330" s="1061">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9"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49" t="s">
        <v>342</v>
      </c>
      <c r="AD333" s="149"/>
      <c r="AE333" s="149"/>
      <c r="AF333" s="149"/>
      <c r="AG333" s="149"/>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61">
        <v>1</v>
      </c>
      <c r="B334" s="1061">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1">
        <v>2</v>
      </c>
      <c r="B335" s="1061">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1">
        <v>3</v>
      </c>
      <c r="B336" s="1061">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1">
        <v>4</v>
      </c>
      <c r="B337" s="1061">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1">
        <v>5</v>
      </c>
      <c r="B338" s="1061">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1">
        <v>6</v>
      </c>
      <c r="B339" s="1061">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1">
        <v>7</v>
      </c>
      <c r="B340" s="1061">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1">
        <v>8</v>
      </c>
      <c r="B341" s="1061">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1">
        <v>9</v>
      </c>
      <c r="B342" s="1061">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1">
        <v>10</v>
      </c>
      <c r="B343" s="1061">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1">
        <v>11</v>
      </c>
      <c r="B344" s="1061">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1">
        <v>12</v>
      </c>
      <c r="B345" s="1061">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1">
        <v>13</v>
      </c>
      <c r="B346" s="1061">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1">
        <v>14</v>
      </c>
      <c r="B347" s="1061">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1">
        <v>15</v>
      </c>
      <c r="B348" s="1061">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1">
        <v>16</v>
      </c>
      <c r="B349" s="1061">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1">
        <v>17</v>
      </c>
      <c r="B350" s="1061">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1">
        <v>18</v>
      </c>
      <c r="B351" s="1061">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1">
        <v>19</v>
      </c>
      <c r="B352" s="1061">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1">
        <v>20</v>
      </c>
      <c r="B353" s="1061">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1">
        <v>21</v>
      </c>
      <c r="B354" s="1061">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1">
        <v>22</v>
      </c>
      <c r="B355" s="1061">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1">
        <v>23</v>
      </c>
      <c r="B356" s="1061">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1">
        <v>24</v>
      </c>
      <c r="B357" s="1061">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1">
        <v>25</v>
      </c>
      <c r="B358" s="1061">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1">
        <v>26</v>
      </c>
      <c r="B359" s="1061">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1">
        <v>27</v>
      </c>
      <c r="B360" s="1061">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1">
        <v>28</v>
      </c>
      <c r="B361" s="1061">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1">
        <v>29</v>
      </c>
      <c r="B362" s="1061">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1">
        <v>30</v>
      </c>
      <c r="B363" s="1061">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9"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49" t="s">
        <v>342</v>
      </c>
      <c r="AD366" s="149"/>
      <c r="AE366" s="149"/>
      <c r="AF366" s="149"/>
      <c r="AG366" s="149"/>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61">
        <v>1</v>
      </c>
      <c r="B367" s="1061">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1">
        <v>2</v>
      </c>
      <c r="B368" s="1061">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1">
        <v>3</v>
      </c>
      <c r="B369" s="1061">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1">
        <v>4</v>
      </c>
      <c r="B370" s="1061">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1">
        <v>5</v>
      </c>
      <c r="B371" s="1061">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1">
        <v>6</v>
      </c>
      <c r="B372" s="1061">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1">
        <v>7</v>
      </c>
      <c r="B373" s="1061">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1">
        <v>8</v>
      </c>
      <c r="B374" s="1061">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1">
        <v>9</v>
      </c>
      <c r="B375" s="1061">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1">
        <v>10</v>
      </c>
      <c r="B376" s="1061">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1">
        <v>11</v>
      </c>
      <c r="B377" s="1061">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1">
        <v>12</v>
      </c>
      <c r="B378" s="1061">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1">
        <v>13</v>
      </c>
      <c r="B379" s="1061">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1">
        <v>14</v>
      </c>
      <c r="B380" s="1061">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1">
        <v>15</v>
      </c>
      <c r="B381" s="1061">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1">
        <v>16</v>
      </c>
      <c r="B382" s="1061">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1">
        <v>17</v>
      </c>
      <c r="B383" s="1061">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1">
        <v>18</v>
      </c>
      <c r="B384" s="1061">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1">
        <v>19</v>
      </c>
      <c r="B385" s="1061">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1">
        <v>20</v>
      </c>
      <c r="B386" s="1061">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1">
        <v>21</v>
      </c>
      <c r="B387" s="1061">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1">
        <v>22</v>
      </c>
      <c r="B388" s="1061">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1">
        <v>23</v>
      </c>
      <c r="B389" s="1061">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1">
        <v>24</v>
      </c>
      <c r="B390" s="1061">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1">
        <v>25</v>
      </c>
      <c r="B391" s="1061">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1">
        <v>26</v>
      </c>
      <c r="B392" s="1061">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1">
        <v>27</v>
      </c>
      <c r="B393" s="1061">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1">
        <v>28</v>
      </c>
      <c r="B394" s="1061">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1">
        <v>29</v>
      </c>
      <c r="B395" s="1061">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1">
        <v>30</v>
      </c>
      <c r="B396" s="1061">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9"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49" t="s">
        <v>342</v>
      </c>
      <c r="AD399" s="149"/>
      <c r="AE399" s="149"/>
      <c r="AF399" s="149"/>
      <c r="AG399" s="149"/>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61">
        <v>1</v>
      </c>
      <c r="B400" s="1061">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1">
        <v>2</v>
      </c>
      <c r="B401" s="1061">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1">
        <v>3</v>
      </c>
      <c r="B402" s="1061">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1">
        <v>4</v>
      </c>
      <c r="B403" s="1061">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1">
        <v>5</v>
      </c>
      <c r="B404" s="1061">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1">
        <v>6</v>
      </c>
      <c r="B405" s="1061">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1">
        <v>7</v>
      </c>
      <c r="B406" s="1061">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1">
        <v>8</v>
      </c>
      <c r="B407" s="1061">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1">
        <v>9</v>
      </c>
      <c r="B408" s="1061">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1">
        <v>10</v>
      </c>
      <c r="B409" s="1061">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1">
        <v>11</v>
      </c>
      <c r="B410" s="1061">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1">
        <v>12</v>
      </c>
      <c r="B411" s="1061">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1">
        <v>13</v>
      </c>
      <c r="B412" s="1061">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1">
        <v>14</v>
      </c>
      <c r="B413" s="1061">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1">
        <v>15</v>
      </c>
      <c r="B414" s="1061">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1">
        <v>16</v>
      </c>
      <c r="B415" s="1061">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1">
        <v>17</v>
      </c>
      <c r="B416" s="1061">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1">
        <v>18</v>
      </c>
      <c r="B417" s="1061">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1">
        <v>19</v>
      </c>
      <c r="B418" s="1061">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1">
        <v>20</v>
      </c>
      <c r="B419" s="1061">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1">
        <v>21</v>
      </c>
      <c r="B420" s="1061">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1">
        <v>22</v>
      </c>
      <c r="B421" s="1061">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1">
        <v>23</v>
      </c>
      <c r="B422" s="1061">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1">
        <v>24</v>
      </c>
      <c r="B423" s="1061">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1">
        <v>25</v>
      </c>
      <c r="B424" s="1061">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1">
        <v>26</v>
      </c>
      <c r="B425" s="1061">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1">
        <v>27</v>
      </c>
      <c r="B426" s="1061">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1">
        <v>28</v>
      </c>
      <c r="B427" s="1061">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1">
        <v>29</v>
      </c>
      <c r="B428" s="1061">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1">
        <v>30</v>
      </c>
      <c r="B429" s="1061">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9"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49" t="s">
        <v>342</v>
      </c>
      <c r="AD432" s="149"/>
      <c r="AE432" s="149"/>
      <c r="AF432" s="149"/>
      <c r="AG432" s="149"/>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61">
        <v>1</v>
      </c>
      <c r="B433" s="1061">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1">
        <v>2</v>
      </c>
      <c r="B434" s="1061">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1">
        <v>3</v>
      </c>
      <c r="B435" s="1061">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1">
        <v>4</v>
      </c>
      <c r="B436" s="1061">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1">
        <v>5</v>
      </c>
      <c r="B437" s="1061">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1">
        <v>6</v>
      </c>
      <c r="B438" s="1061">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1">
        <v>7</v>
      </c>
      <c r="B439" s="1061">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1">
        <v>8</v>
      </c>
      <c r="B440" s="1061">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1">
        <v>9</v>
      </c>
      <c r="B441" s="1061">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1">
        <v>10</v>
      </c>
      <c r="B442" s="1061">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1">
        <v>11</v>
      </c>
      <c r="B443" s="1061">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1">
        <v>12</v>
      </c>
      <c r="B444" s="1061">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1">
        <v>13</v>
      </c>
      <c r="B445" s="1061">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1">
        <v>14</v>
      </c>
      <c r="B446" s="1061">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1">
        <v>15</v>
      </c>
      <c r="B447" s="1061">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1">
        <v>16</v>
      </c>
      <c r="B448" s="1061">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1">
        <v>17</v>
      </c>
      <c r="B449" s="1061">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1">
        <v>18</v>
      </c>
      <c r="B450" s="1061">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1">
        <v>19</v>
      </c>
      <c r="B451" s="1061">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1">
        <v>20</v>
      </c>
      <c r="B452" s="1061">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1">
        <v>21</v>
      </c>
      <c r="B453" s="1061">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1">
        <v>22</v>
      </c>
      <c r="B454" s="1061">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1">
        <v>23</v>
      </c>
      <c r="B455" s="1061">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1">
        <v>24</v>
      </c>
      <c r="B456" s="1061">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1">
        <v>25</v>
      </c>
      <c r="B457" s="1061">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1">
        <v>26</v>
      </c>
      <c r="B458" s="1061">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1">
        <v>27</v>
      </c>
      <c r="B459" s="1061">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1">
        <v>28</v>
      </c>
      <c r="B460" s="1061">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1">
        <v>29</v>
      </c>
      <c r="B461" s="1061">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1">
        <v>30</v>
      </c>
      <c r="B462" s="1061">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9"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49" t="s">
        <v>342</v>
      </c>
      <c r="AD465" s="149"/>
      <c r="AE465" s="149"/>
      <c r="AF465" s="149"/>
      <c r="AG465" s="149"/>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61">
        <v>1</v>
      </c>
      <c r="B466" s="1061">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1">
        <v>2</v>
      </c>
      <c r="B467" s="1061">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1">
        <v>3</v>
      </c>
      <c r="B468" s="1061">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1">
        <v>4</v>
      </c>
      <c r="B469" s="1061">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1">
        <v>5</v>
      </c>
      <c r="B470" s="1061">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1">
        <v>6</v>
      </c>
      <c r="B471" s="1061">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1">
        <v>7</v>
      </c>
      <c r="B472" s="1061">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1">
        <v>8</v>
      </c>
      <c r="B473" s="1061">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1">
        <v>9</v>
      </c>
      <c r="B474" s="1061">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1">
        <v>10</v>
      </c>
      <c r="B475" s="1061">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1">
        <v>11</v>
      </c>
      <c r="B476" s="1061">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1">
        <v>12</v>
      </c>
      <c r="B477" s="1061">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1">
        <v>13</v>
      </c>
      <c r="B478" s="1061">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1">
        <v>14</v>
      </c>
      <c r="B479" s="1061">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1">
        <v>15</v>
      </c>
      <c r="B480" s="1061">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1">
        <v>16</v>
      </c>
      <c r="B481" s="1061">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1">
        <v>17</v>
      </c>
      <c r="B482" s="1061">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1">
        <v>18</v>
      </c>
      <c r="B483" s="1061">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1">
        <v>19</v>
      </c>
      <c r="B484" s="1061">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1">
        <v>20</v>
      </c>
      <c r="B485" s="1061">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1">
        <v>21</v>
      </c>
      <c r="B486" s="1061">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1">
        <v>22</v>
      </c>
      <c r="B487" s="1061">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1">
        <v>23</v>
      </c>
      <c r="B488" s="1061">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1">
        <v>24</v>
      </c>
      <c r="B489" s="1061">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1">
        <v>25</v>
      </c>
      <c r="B490" s="1061">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1">
        <v>26</v>
      </c>
      <c r="B491" s="1061">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1">
        <v>27</v>
      </c>
      <c r="B492" s="1061">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1">
        <v>28</v>
      </c>
      <c r="B493" s="1061">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1">
        <v>29</v>
      </c>
      <c r="B494" s="1061">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1">
        <v>30</v>
      </c>
      <c r="B495" s="1061">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9"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49" t="s">
        <v>342</v>
      </c>
      <c r="AD498" s="149"/>
      <c r="AE498" s="149"/>
      <c r="AF498" s="149"/>
      <c r="AG498" s="149"/>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61">
        <v>1</v>
      </c>
      <c r="B499" s="1061">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1">
        <v>2</v>
      </c>
      <c r="B500" s="1061">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1">
        <v>3</v>
      </c>
      <c r="B501" s="1061">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1">
        <v>4</v>
      </c>
      <c r="B502" s="1061">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1">
        <v>5</v>
      </c>
      <c r="B503" s="1061">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1">
        <v>6</v>
      </c>
      <c r="B504" s="1061">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1">
        <v>7</v>
      </c>
      <c r="B505" s="1061">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1">
        <v>8</v>
      </c>
      <c r="B506" s="1061">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1">
        <v>9</v>
      </c>
      <c r="B507" s="1061">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1">
        <v>10</v>
      </c>
      <c r="B508" s="1061">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1">
        <v>11</v>
      </c>
      <c r="B509" s="1061">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1">
        <v>12</v>
      </c>
      <c r="B510" s="1061">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1">
        <v>13</v>
      </c>
      <c r="B511" s="1061">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1">
        <v>14</v>
      </c>
      <c r="B512" s="1061">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1">
        <v>15</v>
      </c>
      <c r="B513" s="1061">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1">
        <v>16</v>
      </c>
      <c r="B514" s="1061">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1">
        <v>17</v>
      </c>
      <c r="B515" s="1061">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1">
        <v>18</v>
      </c>
      <c r="B516" s="1061">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1">
        <v>19</v>
      </c>
      <c r="B517" s="1061">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1">
        <v>20</v>
      </c>
      <c r="B518" s="1061">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1">
        <v>21</v>
      </c>
      <c r="B519" s="1061">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1">
        <v>22</v>
      </c>
      <c r="B520" s="1061">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1">
        <v>23</v>
      </c>
      <c r="B521" s="1061">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1">
        <v>24</v>
      </c>
      <c r="B522" s="1061">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1">
        <v>25</v>
      </c>
      <c r="B523" s="1061">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1">
        <v>26</v>
      </c>
      <c r="B524" s="1061">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1">
        <v>27</v>
      </c>
      <c r="B525" s="1061">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1">
        <v>28</v>
      </c>
      <c r="B526" s="1061">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1">
        <v>29</v>
      </c>
      <c r="B527" s="1061">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1">
        <v>30</v>
      </c>
      <c r="B528" s="1061">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9"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49" t="s">
        <v>342</v>
      </c>
      <c r="AD531" s="149"/>
      <c r="AE531" s="149"/>
      <c r="AF531" s="149"/>
      <c r="AG531" s="149"/>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61">
        <v>1</v>
      </c>
      <c r="B532" s="1061">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1">
        <v>2</v>
      </c>
      <c r="B533" s="1061">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1">
        <v>3</v>
      </c>
      <c r="B534" s="1061">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1">
        <v>4</v>
      </c>
      <c r="B535" s="1061">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1">
        <v>5</v>
      </c>
      <c r="B536" s="1061">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1">
        <v>6</v>
      </c>
      <c r="B537" s="1061">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1">
        <v>7</v>
      </c>
      <c r="B538" s="1061">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1">
        <v>8</v>
      </c>
      <c r="B539" s="1061">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1">
        <v>9</v>
      </c>
      <c r="B540" s="1061">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1">
        <v>10</v>
      </c>
      <c r="B541" s="1061">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1">
        <v>11</v>
      </c>
      <c r="B542" s="1061">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1">
        <v>12</v>
      </c>
      <c r="B543" s="1061">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1">
        <v>13</v>
      </c>
      <c r="B544" s="1061">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1">
        <v>14</v>
      </c>
      <c r="B545" s="1061">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1">
        <v>15</v>
      </c>
      <c r="B546" s="1061">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1">
        <v>16</v>
      </c>
      <c r="B547" s="1061">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1">
        <v>17</v>
      </c>
      <c r="B548" s="1061">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1">
        <v>18</v>
      </c>
      <c r="B549" s="1061">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1">
        <v>19</v>
      </c>
      <c r="B550" s="1061">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1">
        <v>20</v>
      </c>
      <c r="B551" s="1061">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1">
        <v>21</v>
      </c>
      <c r="B552" s="1061">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1">
        <v>22</v>
      </c>
      <c r="B553" s="1061">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1">
        <v>23</v>
      </c>
      <c r="B554" s="1061">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1">
        <v>24</v>
      </c>
      <c r="B555" s="1061">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1">
        <v>25</v>
      </c>
      <c r="B556" s="1061">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1">
        <v>26</v>
      </c>
      <c r="B557" s="1061">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1">
        <v>27</v>
      </c>
      <c r="B558" s="1061">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1">
        <v>28</v>
      </c>
      <c r="B559" s="1061">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1">
        <v>29</v>
      </c>
      <c r="B560" s="1061">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1">
        <v>30</v>
      </c>
      <c r="B561" s="1061">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9"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49" t="s">
        <v>342</v>
      </c>
      <c r="AD564" s="149"/>
      <c r="AE564" s="149"/>
      <c r="AF564" s="149"/>
      <c r="AG564" s="149"/>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61">
        <v>1</v>
      </c>
      <c r="B565" s="1061">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1">
        <v>2</v>
      </c>
      <c r="B566" s="1061">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1">
        <v>3</v>
      </c>
      <c r="B567" s="1061">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1">
        <v>4</v>
      </c>
      <c r="B568" s="1061">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1">
        <v>5</v>
      </c>
      <c r="B569" s="1061">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1">
        <v>6</v>
      </c>
      <c r="B570" s="1061">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1">
        <v>7</v>
      </c>
      <c r="B571" s="1061">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1">
        <v>8</v>
      </c>
      <c r="B572" s="1061">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1">
        <v>9</v>
      </c>
      <c r="B573" s="1061">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1">
        <v>10</v>
      </c>
      <c r="B574" s="1061">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1">
        <v>11</v>
      </c>
      <c r="B575" s="1061">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1">
        <v>12</v>
      </c>
      <c r="B576" s="1061">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1">
        <v>13</v>
      </c>
      <c r="B577" s="1061">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1">
        <v>14</v>
      </c>
      <c r="B578" s="1061">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1">
        <v>15</v>
      </c>
      <c r="B579" s="1061">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1">
        <v>16</v>
      </c>
      <c r="B580" s="1061">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1">
        <v>17</v>
      </c>
      <c r="B581" s="1061">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1">
        <v>18</v>
      </c>
      <c r="B582" s="1061">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1">
        <v>19</v>
      </c>
      <c r="B583" s="1061">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1">
        <v>20</v>
      </c>
      <c r="B584" s="1061">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1">
        <v>21</v>
      </c>
      <c r="B585" s="1061">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1">
        <v>22</v>
      </c>
      <c r="B586" s="1061">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1">
        <v>23</v>
      </c>
      <c r="B587" s="1061">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1">
        <v>24</v>
      </c>
      <c r="B588" s="1061">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1">
        <v>25</v>
      </c>
      <c r="B589" s="1061">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1">
        <v>26</v>
      </c>
      <c r="B590" s="1061">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1">
        <v>27</v>
      </c>
      <c r="B591" s="1061">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1">
        <v>28</v>
      </c>
      <c r="B592" s="1061">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1">
        <v>29</v>
      </c>
      <c r="B593" s="1061">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1">
        <v>30</v>
      </c>
      <c r="B594" s="1061">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9"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49" t="s">
        <v>342</v>
      </c>
      <c r="AD597" s="149"/>
      <c r="AE597" s="149"/>
      <c r="AF597" s="149"/>
      <c r="AG597" s="149"/>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61">
        <v>1</v>
      </c>
      <c r="B598" s="1061">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1">
        <v>2</v>
      </c>
      <c r="B599" s="1061">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1">
        <v>3</v>
      </c>
      <c r="B600" s="1061">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1">
        <v>4</v>
      </c>
      <c r="B601" s="1061">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1">
        <v>5</v>
      </c>
      <c r="B602" s="1061">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1">
        <v>6</v>
      </c>
      <c r="B603" s="1061">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1">
        <v>7</v>
      </c>
      <c r="B604" s="1061">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1">
        <v>8</v>
      </c>
      <c r="B605" s="1061">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1">
        <v>9</v>
      </c>
      <c r="B606" s="1061">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1">
        <v>10</v>
      </c>
      <c r="B607" s="1061">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1">
        <v>11</v>
      </c>
      <c r="B608" s="1061">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1">
        <v>12</v>
      </c>
      <c r="B609" s="1061">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1">
        <v>13</v>
      </c>
      <c r="B610" s="1061">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1">
        <v>14</v>
      </c>
      <c r="B611" s="1061">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1">
        <v>15</v>
      </c>
      <c r="B612" s="1061">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1">
        <v>16</v>
      </c>
      <c r="B613" s="1061">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1">
        <v>17</v>
      </c>
      <c r="B614" s="1061">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1">
        <v>18</v>
      </c>
      <c r="B615" s="1061">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1">
        <v>19</v>
      </c>
      <c r="B616" s="1061">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1">
        <v>20</v>
      </c>
      <c r="B617" s="1061">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1">
        <v>21</v>
      </c>
      <c r="B618" s="1061">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1">
        <v>22</v>
      </c>
      <c r="B619" s="1061">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1">
        <v>23</v>
      </c>
      <c r="B620" s="1061">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1">
        <v>24</v>
      </c>
      <c r="B621" s="1061">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1">
        <v>25</v>
      </c>
      <c r="B622" s="1061">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1">
        <v>26</v>
      </c>
      <c r="B623" s="1061">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1">
        <v>27</v>
      </c>
      <c r="B624" s="1061">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1">
        <v>28</v>
      </c>
      <c r="B625" s="1061">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1">
        <v>29</v>
      </c>
      <c r="B626" s="1061">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1">
        <v>30</v>
      </c>
      <c r="B627" s="1061">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9"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49" t="s">
        <v>342</v>
      </c>
      <c r="AD630" s="149"/>
      <c r="AE630" s="149"/>
      <c r="AF630" s="149"/>
      <c r="AG630" s="149"/>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61">
        <v>1</v>
      </c>
      <c r="B631" s="1061">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1">
        <v>2</v>
      </c>
      <c r="B632" s="1061">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1">
        <v>3</v>
      </c>
      <c r="B633" s="1061">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1">
        <v>4</v>
      </c>
      <c r="B634" s="1061">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1">
        <v>5</v>
      </c>
      <c r="B635" s="1061">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1">
        <v>6</v>
      </c>
      <c r="B636" s="1061">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1">
        <v>7</v>
      </c>
      <c r="B637" s="1061">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1">
        <v>8</v>
      </c>
      <c r="B638" s="1061">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1">
        <v>9</v>
      </c>
      <c r="B639" s="1061">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1">
        <v>10</v>
      </c>
      <c r="B640" s="1061">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1">
        <v>11</v>
      </c>
      <c r="B641" s="1061">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1">
        <v>12</v>
      </c>
      <c r="B642" s="1061">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1">
        <v>13</v>
      </c>
      <c r="B643" s="1061">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1">
        <v>14</v>
      </c>
      <c r="B644" s="1061">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1">
        <v>15</v>
      </c>
      <c r="B645" s="1061">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1">
        <v>16</v>
      </c>
      <c r="B646" s="1061">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1">
        <v>17</v>
      </c>
      <c r="B647" s="1061">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1">
        <v>18</v>
      </c>
      <c r="B648" s="1061">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1">
        <v>19</v>
      </c>
      <c r="B649" s="1061">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1">
        <v>20</v>
      </c>
      <c r="B650" s="1061">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1">
        <v>21</v>
      </c>
      <c r="B651" s="1061">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1">
        <v>22</v>
      </c>
      <c r="B652" s="1061">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1">
        <v>23</v>
      </c>
      <c r="B653" s="1061">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1">
        <v>24</v>
      </c>
      <c r="B654" s="1061">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1">
        <v>25</v>
      </c>
      <c r="B655" s="1061">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1">
        <v>26</v>
      </c>
      <c r="B656" s="1061">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1">
        <v>27</v>
      </c>
      <c r="B657" s="1061">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1">
        <v>28</v>
      </c>
      <c r="B658" s="1061">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1">
        <v>29</v>
      </c>
      <c r="B659" s="1061">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1">
        <v>30</v>
      </c>
      <c r="B660" s="1061">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9"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49" t="s">
        <v>342</v>
      </c>
      <c r="AD663" s="149"/>
      <c r="AE663" s="149"/>
      <c r="AF663" s="149"/>
      <c r="AG663" s="149"/>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61">
        <v>1</v>
      </c>
      <c r="B664" s="1061">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1">
        <v>2</v>
      </c>
      <c r="B665" s="1061">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1">
        <v>3</v>
      </c>
      <c r="B666" s="1061">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1">
        <v>4</v>
      </c>
      <c r="B667" s="1061">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1">
        <v>5</v>
      </c>
      <c r="B668" s="1061">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1">
        <v>6</v>
      </c>
      <c r="B669" s="1061">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1">
        <v>7</v>
      </c>
      <c r="B670" s="1061">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1">
        <v>8</v>
      </c>
      <c r="B671" s="1061">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1">
        <v>9</v>
      </c>
      <c r="B672" s="1061">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1">
        <v>10</v>
      </c>
      <c r="B673" s="1061">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1">
        <v>11</v>
      </c>
      <c r="B674" s="1061">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1">
        <v>12</v>
      </c>
      <c r="B675" s="1061">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1">
        <v>13</v>
      </c>
      <c r="B676" s="1061">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1">
        <v>14</v>
      </c>
      <c r="B677" s="1061">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1">
        <v>15</v>
      </c>
      <c r="B678" s="1061">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1">
        <v>16</v>
      </c>
      <c r="B679" s="1061">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1">
        <v>17</v>
      </c>
      <c r="B680" s="1061">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1">
        <v>18</v>
      </c>
      <c r="B681" s="1061">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1">
        <v>19</v>
      </c>
      <c r="B682" s="1061">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1">
        <v>20</v>
      </c>
      <c r="B683" s="1061">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1">
        <v>21</v>
      </c>
      <c r="B684" s="1061">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1">
        <v>22</v>
      </c>
      <c r="B685" s="1061">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1">
        <v>23</v>
      </c>
      <c r="B686" s="1061">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1">
        <v>24</v>
      </c>
      <c r="B687" s="1061">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1">
        <v>25</v>
      </c>
      <c r="B688" s="1061">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1">
        <v>26</v>
      </c>
      <c r="B689" s="1061">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1">
        <v>27</v>
      </c>
      <c r="B690" s="1061">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1">
        <v>28</v>
      </c>
      <c r="B691" s="1061">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1">
        <v>29</v>
      </c>
      <c r="B692" s="1061">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1">
        <v>30</v>
      </c>
      <c r="B693" s="1061">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9"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49" t="s">
        <v>342</v>
      </c>
      <c r="AD696" s="149"/>
      <c r="AE696" s="149"/>
      <c r="AF696" s="149"/>
      <c r="AG696" s="149"/>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61">
        <v>1</v>
      </c>
      <c r="B697" s="1061">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1">
        <v>2</v>
      </c>
      <c r="B698" s="1061">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1">
        <v>3</v>
      </c>
      <c r="B699" s="1061">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1">
        <v>4</v>
      </c>
      <c r="B700" s="1061">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1">
        <v>5</v>
      </c>
      <c r="B701" s="1061">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1">
        <v>6</v>
      </c>
      <c r="B702" s="1061">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1">
        <v>7</v>
      </c>
      <c r="B703" s="1061">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1">
        <v>8</v>
      </c>
      <c r="B704" s="1061">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1">
        <v>9</v>
      </c>
      <c r="B705" s="1061">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1">
        <v>10</v>
      </c>
      <c r="B706" s="1061">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1">
        <v>11</v>
      </c>
      <c r="B707" s="1061">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1">
        <v>12</v>
      </c>
      <c r="B708" s="1061">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1">
        <v>13</v>
      </c>
      <c r="B709" s="1061">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1">
        <v>14</v>
      </c>
      <c r="B710" s="1061">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1">
        <v>15</v>
      </c>
      <c r="B711" s="1061">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1">
        <v>16</v>
      </c>
      <c r="B712" s="1061">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1">
        <v>17</v>
      </c>
      <c r="B713" s="1061">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1">
        <v>18</v>
      </c>
      <c r="B714" s="1061">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1">
        <v>19</v>
      </c>
      <c r="B715" s="1061">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1">
        <v>20</v>
      </c>
      <c r="B716" s="1061">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1">
        <v>21</v>
      </c>
      <c r="B717" s="1061">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1">
        <v>22</v>
      </c>
      <c r="B718" s="1061">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1">
        <v>23</v>
      </c>
      <c r="B719" s="1061">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1">
        <v>24</v>
      </c>
      <c r="B720" s="1061">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1">
        <v>25</v>
      </c>
      <c r="B721" s="1061">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1">
        <v>26</v>
      </c>
      <c r="B722" s="1061">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1">
        <v>27</v>
      </c>
      <c r="B723" s="1061">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1">
        <v>28</v>
      </c>
      <c r="B724" s="1061">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1">
        <v>29</v>
      </c>
      <c r="B725" s="1061">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1">
        <v>30</v>
      </c>
      <c r="B726" s="1061">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9"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49" t="s">
        <v>342</v>
      </c>
      <c r="AD729" s="149"/>
      <c r="AE729" s="149"/>
      <c r="AF729" s="149"/>
      <c r="AG729" s="149"/>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61">
        <v>1</v>
      </c>
      <c r="B730" s="1061">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1">
        <v>2</v>
      </c>
      <c r="B731" s="1061">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1">
        <v>3</v>
      </c>
      <c r="B732" s="1061">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1">
        <v>4</v>
      </c>
      <c r="B733" s="1061">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1">
        <v>5</v>
      </c>
      <c r="B734" s="1061">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1">
        <v>6</v>
      </c>
      <c r="B735" s="1061">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1">
        <v>7</v>
      </c>
      <c r="B736" s="1061">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1">
        <v>8</v>
      </c>
      <c r="B737" s="1061">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1">
        <v>9</v>
      </c>
      <c r="B738" s="1061">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1">
        <v>10</v>
      </c>
      <c r="B739" s="1061">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1">
        <v>11</v>
      </c>
      <c r="B740" s="1061">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1">
        <v>12</v>
      </c>
      <c r="B741" s="1061">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1">
        <v>13</v>
      </c>
      <c r="B742" s="1061">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1">
        <v>14</v>
      </c>
      <c r="B743" s="1061">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1">
        <v>15</v>
      </c>
      <c r="B744" s="1061">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1">
        <v>16</v>
      </c>
      <c r="B745" s="1061">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1">
        <v>17</v>
      </c>
      <c r="B746" s="1061">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1">
        <v>18</v>
      </c>
      <c r="B747" s="1061">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1">
        <v>19</v>
      </c>
      <c r="B748" s="1061">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1">
        <v>20</v>
      </c>
      <c r="B749" s="1061">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1">
        <v>21</v>
      </c>
      <c r="B750" s="1061">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1">
        <v>22</v>
      </c>
      <c r="B751" s="1061">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1">
        <v>23</v>
      </c>
      <c r="B752" s="1061">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1">
        <v>24</v>
      </c>
      <c r="B753" s="1061">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1">
        <v>25</v>
      </c>
      <c r="B754" s="1061">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1">
        <v>26</v>
      </c>
      <c r="B755" s="1061">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1">
        <v>27</v>
      </c>
      <c r="B756" s="1061">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1">
        <v>28</v>
      </c>
      <c r="B757" s="1061">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1">
        <v>29</v>
      </c>
      <c r="B758" s="1061">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1">
        <v>30</v>
      </c>
      <c r="B759" s="1061">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9"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49" t="s">
        <v>342</v>
      </c>
      <c r="AD762" s="149"/>
      <c r="AE762" s="149"/>
      <c r="AF762" s="149"/>
      <c r="AG762" s="149"/>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61">
        <v>1</v>
      </c>
      <c r="B763" s="1061">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1">
        <v>2</v>
      </c>
      <c r="B764" s="1061">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1">
        <v>3</v>
      </c>
      <c r="B765" s="1061">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1">
        <v>4</v>
      </c>
      <c r="B766" s="1061">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1">
        <v>5</v>
      </c>
      <c r="B767" s="1061">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1">
        <v>6</v>
      </c>
      <c r="B768" s="1061">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1">
        <v>7</v>
      </c>
      <c r="B769" s="1061">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1">
        <v>8</v>
      </c>
      <c r="B770" s="1061">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1">
        <v>9</v>
      </c>
      <c r="B771" s="1061">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1">
        <v>10</v>
      </c>
      <c r="B772" s="1061">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1">
        <v>11</v>
      </c>
      <c r="B773" s="1061">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1">
        <v>12</v>
      </c>
      <c r="B774" s="1061">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1">
        <v>13</v>
      </c>
      <c r="B775" s="1061">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1">
        <v>14</v>
      </c>
      <c r="B776" s="1061">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1">
        <v>15</v>
      </c>
      <c r="B777" s="1061">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1">
        <v>16</v>
      </c>
      <c r="B778" s="1061">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1">
        <v>17</v>
      </c>
      <c r="B779" s="1061">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1">
        <v>18</v>
      </c>
      <c r="B780" s="1061">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1">
        <v>19</v>
      </c>
      <c r="B781" s="1061">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1">
        <v>20</v>
      </c>
      <c r="B782" s="1061">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1">
        <v>21</v>
      </c>
      <c r="B783" s="1061">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1">
        <v>22</v>
      </c>
      <c r="B784" s="1061">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1">
        <v>23</v>
      </c>
      <c r="B785" s="1061">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1">
        <v>24</v>
      </c>
      <c r="B786" s="1061">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1">
        <v>25</v>
      </c>
      <c r="B787" s="1061">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1">
        <v>26</v>
      </c>
      <c r="B788" s="1061">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1">
        <v>27</v>
      </c>
      <c r="B789" s="1061">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1">
        <v>28</v>
      </c>
      <c r="B790" s="1061">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1">
        <v>29</v>
      </c>
      <c r="B791" s="1061">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1">
        <v>30</v>
      </c>
      <c r="B792" s="1061">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9"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49" t="s">
        <v>342</v>
      </c>
      <c r="AD795" s="149"/>
      <c r="AE795" s="149"/>
      <c r="AF795" s="149"/>
      <c r="AG795" s="149"/>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61">
        <v>1</v>
      </c>
      <c r="B796" s="1061">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1">
        <v>2</v>
      </c>
      <c r="B797" s="1061">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1">
        <v>3</v>
      </c>
      <c r="B798" s="1061">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1">
        <v>4</v>
      </c>
      <c r="B799" s="1061">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1">
        <v>5</v>
      </c>
      <c r="B800" s="1061">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1">
        <v>6</v>
      </c>
      <c r="B801" s="1061">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1">
        <v>7</v>
      </c>
      <c r="B802" s="1061">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1">
        <v>8</v>
      </c>
      <c r="B803" s="1061">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1">
        <v>9</v>
      </c>
      <c r="B804" s="1061">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1">
        <v>10</v>
      </c>
      <c r="B805" s="1061">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1">
        <v>11</v>
      </c>
      <c r="B806" s="1061">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1">
        <v>12</v>
      </c>
      <c r="B807" s="1061">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1">
        <v>13</v>
      </c>
      <c r="B808" s="1061">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1">
        <v>14</v>
      </c>
      <c r="B809" s="1061">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1">
        <v>15</v>
      </c>
      <c r="B810" s="1061">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1">
        <v>16</v>
      </c>
      <c r="B811" s="1061">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1">
        <v>17</v>
      </c>
      <c r="B812" s="1061">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1">
        <v>18</v>
      </c>
      <c r="B813" s="1061">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1">
        <v>19</v>
      </c>
      <c r="B814" s="1061">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1">
        <v>20</v>
      </c>
      <c r="B815" s="1061">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1">
        <v>21</v>
      </c>
      <c r="B816" s="1061">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1">
        <v>22</v>
      </c>
      <c r="B817" s="1061">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1">
        <v>23</v>
      </c>
      <c r="B818" s="1061">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1">
        <v>24</v>
      </c>
      <c r="B819" s="1061">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1">
        <v>25</v>
      </c>
      <c r="B820" s="1061">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1">
        <v>26</v>
      </c>
      <c r="B821" s="1061">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1">
        <v>27</v>
      </c>
      <c r="B822" s="1061">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1">
        <v>28</v>
      </c>
      <c r="B823" s="1061">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1">
        <v>29</v>
      </c>
      <c r="B824" s="1061">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1">
        <v>30</v>
      </c>
      <c r="B825" s="1061">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9"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49" t="s">
        <v>342</v>
      </c>
      <c r="AD828" s="149"/>
      <c r="AE828" s="149"/>
      <c r="AF828" s="149"/>
      <c r="AG828" s="149"/>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61">
        <v>1</v>
      </c>
      <c r="B829" s="1061">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1">
        <v>2</v>
      </c>
      <c r="B830" s="1061">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1">
        <v>3</v>
      </c>
      <c r="B831" s="1061">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1">
        <v>4</v>
      </c>
      <c r="B832" s="1061">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1">
        <v>5</v>
      </c>
      <c r="B833" s="1061">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1">
        <v>6</v>
      </c>
      <c r="B834" s="1061">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1">
        <v>7</v>
      </c>
      <c r="B835" s="1061">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1">
        <v>8</v>
      </c>
      <c r="B836" s="1061">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1">
        <v>9</v>
      </c>
      <c r="B837" s="1061">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1">
        <v>10</v>
      </c>
      <c r="B838" s="1061">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1">
        <v>11</v>
      </c>
      <c r="B839" s="1061">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1">
        <v>12</v>
      </c>
      <c r="B840" s="1061">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1">
        <v>13</v>
      </c>
      <c r="B841" s="1061">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1">
        <v>14</v>
      </c>
      <c r="B842" s="1061">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1">
        <v>15</v>
      </c>
      <c r="B843" s="1061">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1">
        <v>16</v>
      </c>
      <c r="B844" s="1061">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1">
        <v>17</v>
      </c>
      <c r="B845" s="1061">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1">
        <v>18</v>
      </c>
      <c r="B846" s="1061">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1">
        <v>19</v>
      </c>
      <c r="B847" s="1061">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1">
        <v>20</v>
      </c>
      <c r="B848" s="1061">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1">
        <v>21</v>
      </c>
      <c r="B849" s="1061">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1">
        <v>22</v>
      </c>
      <c r="B850" s="1061">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1">
        <v>23</v>
      </c>
      <c r="B851" s="1061">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1">
        <v>24</v>
      </c>
      <c r="B852" s="106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1">
        <v>25</v>
      </c>
      <c r="B853" s="106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1">
        <v>26</v>
      </c>
      <c r="B854" s="106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1">
        <v>27</v>
      </c>
      <c r="B855" s="106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1">
        <v>28</v>
      </c>
      <c r="B856" s="106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1">
        <v>29</v>
      </c>
      <c r="B857" s="106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1">
        <v>30</v>
      </c>
      <c r="B858" s="106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9"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49" t="s">
        <v>342</v>
      </c>
      <c r="AD861" s="149"/>
      <c r="AE861" s="149"/>
      <c r="AF861" s="149"/>
      <c r="AG861" s="149"/>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61">
        <v>1</v>
      </c>
      <c r="B862" s="106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1">
        <v>2</v>
      </c>
      <c r="B863" s="106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1">
        <v>3</v>
      </c>
      <c r="B864" s="106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1">
        <v>4</v>
      </c>
      <c r="B865" s="106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1">
        <v>5</v>
      </c>
      <c r="B866" s="106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1">
        <v>6</v>
      </c>
      <c r="B867" s="106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1">
        <v>7</v>
      </c>
      <c r="B868" s="1061">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1">
        <v>8</v>
      </c>
      <c r="B869" s="1061">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1">
        <v>9</v>
      </c>
      <c r="B870" s="1061">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1">
        <v>10</v>
      </c>
      <c r="B871" s="1061">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1">
        <v>11</v>
      </c>
      <c r="B872" s="1061">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1">
        <v>12</v>
      </c>
      <c r="B873" s="1061">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1">
        <v>13</v>
      </c>
      <c r="B874" s="106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1">
        <v>14</v>
      </c>
      <c r="B875" s="1061">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1">
        <v>15</v>
      </c>
      <c r="B876" s="1061">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1">
        <v>16</v>
      </c>
      <c r="B877" s="1061">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1">
        <v>17</v>
      </c>
      <c r="B878" s="1061">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1">
        <v>18</v>
      </c>
      <c r="B879" s="1061">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1">
        <v>19</v>
      </c>
      <c r="B880" s="1061">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1">
        <v>20</v>
      </c>
      <c r="B881" s="1061">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1">
        <v>21</v>
      </c>
      <c r="B882" s="106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1">
        <v>22</v>
      </c>
      <c r="B883" s="106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1">
        <v>23</v>
      </c>
      <c r="B884" s="106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1">
        <v>24</v>
      </c>
      <c r="B885" s="106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1">
        <v>25</v>
      </c>
      <c r="B886" s="106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1">
        <v>26</v>
      </c>
      <c r="B887" s="106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1">
        <v>27</v>
      </c>
      <c r="B888" s="106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1">
        <v>28</v>
      </c>
      <c r="B889" s="106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1">
        <v>29</v>
      </c>
      <c r="B890" s="106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1">
        <v>30</v>
      </c>
      <c r="B891" s="106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9"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49" t="s">
        <v>342</v>
      </c>
      <c r="AD894" s="149"/>
      <c r="AE894" s="149"/>
      <c r="AF894" s="149"/>
      <c r="AG894" s="149"/>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61">
        <v>1</v>
      </c>
      <c r="B895" s="106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1">
        <v>2</v>
      </c>
      <c r="B896" s="106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1">
        <v>3</v>
      </c>
      <c r="B897" s="106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1">
        <v>4</v>
      </c>
      <c r="B898" s="106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1">
        <v>5</v>
      </c>
      <c r="B899" s="106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1">
        <v>6</v>
      </c>
      <c r="B900" s="106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1">
        <v>7</v>
      </c>
      <c r="B901" s="1061">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1">
        <v>8</v>
      </c>
      <c r="B902" s="1061">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1">
        <v>9</v>
      </c>
      <c r="B903" s="1061">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1">
        <v>10</v>
      </c>
      <c r="B904" s="1061">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1">
        <v>11</v>
      </c>
      <c r="B905" s="106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1">
        <v>12</v>
      </c>
      <c r="B906" s="1061">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1">
        <v>13</v>
      </c>
      <c r="B907" s="1061">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1">
        <v>14</v>
      </c>
      <c r="B908" s="1061">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1">
        <v>15</v>
      </c>
      <c r="B909" s="1061">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1">
        <v>16</v>
      </c>
      <c r="B910" s="1061">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1">
        <v>17</v>
      </c>
      <c r="B911" s="1061">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1">
        <v>18</v>
      </c>
      <c r="B912" s="1061">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1">
        <v>19</v>
      </c>
      <c r="B913" s="1061">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1">
        <v>20</v>
      </c>
      <c r="B914" s="1061">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1">
        <v>21</v>
      </c>
      <c r="B915" s="1061">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1">
        <v>22</v>
      </c>
      <c r="B916" s="106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1">
        <v>23</v>
      </c>
      <c r="B917" s="106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1">
        <v>24</v>
      </c>
      <c r="B918" s="106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1">
        <v>25</v>
      </c>
      <c r="B919" s="106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1">
        <v>26</v>
      </c>
      <c r="B920" s="106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1">
        <v>27</v>
      </c>
      <c r="B921" s="106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1">
        <v>28</v>
      </c>
      <c r="B922" s="106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1">
        <v>29</v>
      </c>
      <c r="B923" s="106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1">
        <v>30</v>
      </c>
      <c r="B924" s="106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9"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49" t="s">
        <v>342</v>
      </c>
      <c r="AD927" s="149"/>
      <c r="AE927" s="149"/>
      <c r="AF927" s="149"/>
      <c r="AG927" s="149"/>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61">
        <v>1</v>
      </c>
      <c r="B928" s="106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1">
        <v>2</v>
      </c>
      <c r="B929" s="106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1">
        <v>3</v>
      </c>
      <c r="B930" s="106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1">
        <v>4</v>
      </c>
      <c r="B931" s="106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1">
        <v>5</v>
      </c>
      <c r="B932" s="106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1">
        <v>6</v>
      </c>
      <c r="B933" s="106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1">
        <v>7</v>
      </c>
      <c r="B934" s="1061">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1">
        <v>8</v>
      </c>
      <c r="B935" s="1061">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1">
        <v>9</v>
      </c>
      <c r="B936" s="1061">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1">
        <v>10</v>
      </c>
      <c r="B937" s="1061">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1">
        <v>11</v>
      </c>
      <c r="B938" s="106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1">
        <v>12</v>
      </c>
      <c r="B939" s="1061">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1">
        <v>13</v>
      </c>
      <c r="B940" s="1061">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1">
        <v>14</v>
      </c>
      <c r="B941" s="1061">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1">
        <v>15</v>
      </c>
      <c r="B942" s="1061">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1">
        <v>16</v>
      </c>
      <c r="B943" s="1061">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1">
        <v>17</v>
      </c>
      <c r="B944" s="1061">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1">
        <v>18</v>
      </c>
      <c r="B945" s="1061">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1">
        <v>19</v>
      </c>
      <c r="B946" s="1061">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1">
        <v>20</v>
      </c>
      <c r="B947" s="1061">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1">
        <v>21</v>
      </c>
      <c r="B948" s="106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1">
        <v>22</v>
      </c>
      <c r="B949" s="106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1">
        <v>23</v>
      </c>
      <c r="B950" s="106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1">
        <v>24</v>
      </c>
      <c r="B951" s="106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1">
        <v>25</v>
      </c>
      <c r="B952" s="106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1">
        <v>26</v>
      </c>
      <c r="B953" s="106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1">
        <v>27</v>
      </c>
      <c r="B954" s="106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1">
        <v>28</v>
      </c>
      <c r="B955" s="106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1">
        <v>29</v>
      </c>
      <c r="B956" s="106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1">
        <v>30</v>
      </c>
      <c r="B957" s="106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9"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49" t="s">
        <v>342</v>
      </c>
      <c r="AD960" s="149"/>
      <c r="AE960" s="149"/>
      <c r="AF960" s="149"/>
      <c r="AG960" s="149"/>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61">
        <v>1</v>
      </c>
      <c r="B961" s="106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1">
        <v>2</v>
      </c>
      <c r="B962" s="106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1">
        <v>3</v>
      </c>
      <c r="B963" s="106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1">
        <v>4</v>
      </c>
      <c r="B964" s="106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1">
        <v>5</v>
      </c>
      <c r="B965" s="106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1">
        <v>6</v>
      </c>
      <c r="B966" s="106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1">
        <v>7</v>
      </c>
      <c r="B967" s="1061">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1">
        <v>8</v>
      </c>
      <c r="B968" s="1061">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1">
        <v>9</v>
      </c>
      <c r="B969" s="1061">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1">
        <v>10</v>
      </c>
      <c r="B970" s="1061">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1">
        <v>11</v>
      </c>
      <c r="B971" s="106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1">
        <v>12</v>
      </c>
      <c r="B972" s="1061">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1">
        <v>13</v>
      </c>
      <c r="B973" s="1061">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1">
        <v>14</v>
      </c>
      <c r="B974" s="1061">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1">
        <v>15</v>
      </c>
      <c r="B975" s="1061">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1">
        <v>16</v>
      </c>
      <c r="B976" s="1061">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1">
        <v>17</v>
      </c>
      <c r="B977" s="1061">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1">
        <v>18</v>
      </c>
      <c r="B978" s="106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1">
        <v>19</v>
      </c>
      <c r="B979" s="1061">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1">
        <v>20</v>
      </c>
      <c r="B980" s="1061">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1">
        <v>21</v>
      </c>
      <c r="B981" s="106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1">
        <v>22</v>
      </c>
      <c r="B982" s="106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1">
        <v>23</v>
      </c>
      <c r="B983" s="106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1">
        <v>24</v>
      </c>
      <c r="B984" s="106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1">
        <v>25</v>
      </c>
      <c r="B985" s="106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1">
        <v>26</v>
      </c>
      <c r="B986" s="106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1">
        <v>27</v>
      </c>
      <c r="B987" s="106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1">
        <v>28</v>
      </c>
      <c r="B988" s="106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1">
        <v>29</v>
      </c>
      <c r="B989" s="106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1">
        <v>30</v>
      </c>
      <c r="B990" s="106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9"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49" t="s">
        <v>342</v>
      </c>
      <c r="AD993" s="149"/>
      <c r="AE993" s="149"/>
      <c r="AF993" s="149"/>
      <c r="AG993" s="149"/>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61">
        <v>1</v>
      </c>
      <c r="B994" s="106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1">
        <v>2</v>
      </c>
      <c r="B995" s="106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1">
        <v>3</v>
      </c>
      <c r="B996" s="106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1">
        <v>4</v>
      </c>
      <c r="B997" s="106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1">
        <v>5</v>
      </c>
      <c r="B998" s="106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1">
        <v>6</v>
      </c>
      <c r="B999" s="106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1">
        <v>7</v>
      </c>
      <c r="B1000" s="1061">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1">
        <v>8</v>
      </c>
      <c r="B1001" s="1061">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1">
        <v>9</v>
      </c>
      <c r="B1002" s="1061">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1">
        <v>10</v>
      </c>
      <c r="B1003" s="1061">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1">
        <v>11</v>
      </c>
      <c r="B1004" s="106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1">
        <v>12</v>
      </c>
      <c r="B1005" s="1061">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1">
        <v>13</v>
      </c>
      <c r="B1006" s="106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1">
        <v>14</v>
      </c>
      <c r="B1007" s="1061">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1">
        <v>15</v>
      </c>
      <c r="B1008" s="1061">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1">
        <v>16</v>
      </c>
      <c r="B1009" s="1061">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1">
        <v>17</v>
      </c>
      <c r="B1010" s="106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1">
        <v>18</v>
      </c>
      <c r="B1011" s="106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1">
        <v>19</v>
      </c>
      <c r="B1012" s="1061">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1">
        <v>20</v>
      </c>
      <c r="B1013" s="1061">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1">
        <v>21</v>
      </c>
      <c r="B1014" s="106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1">
        <v>22</v>
      </c>
      <c r="B1015" s="106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1">
        <v>23</v>
      </c>
      <c r="B1016" s="106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1">
        <v>24</v>
      </c>
      <c r="B1017" s="106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1">
        <v>25</v>
      </c>
      <c r="B1018" s="106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1">
        <v>26</v>
      </c>
      <c r="B1019" s="106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1">
        <v>27</v>
      </c>
      <c r="B1020" s="106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1">
        <v>28</v>
      </c>
      <c r="B1021" s="106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1">
        <v>29</v>
      </c>
      <c r="B1022" s="106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1">
        <v>30</v>
      </c>
      <c r="B1023" s="106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9"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49" t="s">
        <v>342</v>
      </c>
      <c r="AD1026" s="149"/>
      <c r="AE1026" s="149"/>
      <c r="AF1026" s="149"/>
      <c r="AG1026" s="149"/>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61">
        <v>1</v>
      </c>
      <c r="B1027" s="106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1">
        <v>2</v>
      </c>
      <c r="B1028" s="106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1">
        <v>3</v>
      </c>
      <c r="B1029" s="106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1">
        <v>4</v>
      </c>
      <c r="B1030" s="106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1">
        <v>5</v>
      </c>
      <c r="B1031" s="106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1">
        <v>6</v>
      </c>
      <c r="B1032" s="106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1">
        <v>7</v>
      </c>
      <c r="B1033" s="1061">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1">
        <v>8</v>
      </c>
      <c r="B1034" s="1061">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1">
        <v>9</v>
      </c>
      <c r="B1035" s="1061">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1">
        <v>10</v>
      </c>
      <c r="B1036" s="1061">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1">
        <v>11</v>
      </c>
      <c r="B1037" s="1061">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1">
        <v>12</v>
      </c>
      <c r="B1038" s="1061">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1">
        <v>13</v>
      </c>
      <c r="B1039" s="1061">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1">
        <v>14</v>
      </c>
      <c r="B1040" s="1061">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1">
        <v>15</v>
      </c>
      <c r="B1041" s="1061">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1">
        <v>16</v>
      </c>
      <c r="B1042" s="1061">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1">
        <v>17</v>
      </c>
      <c r="B1043" s="1061">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1">
        <v>18</v>
      </c>
      <c r="B1044" s="1061">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1">
        <v>19</v>
      </c>
      <c r="B1045" s="1061">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1">
        <v>20</v>
      </c>
      <c r="B1046" s="1061">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1">
        <v>21</v>
      </c>
      <c r="B1047" s="106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1">
        <v>22</v>
      </c>
      <c r="B1048" s="106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1">
        <v>23</v>
      </c>
      <c r="B1049" s="106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1">
        <v>24</v>
      </c>
      <c r="B1050" s="106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1">
        <v>25</v>
      </c>
      <c r="B1051" s="106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1">
        <v>26</v>
      </c>
      <c r="B1052" s="106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1">
        <v>27</v>
      </c>
      <c r="B1053" s="106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1">
        <v>28</v>
      </c>
      <c r="B1054" s="106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1">
        <v>29</v>
      </c>
      <c r="B1055" s="106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1">
        <v>30</v>
      </c>
      <c r="B1056" s="106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9"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49" t="s">
        <v>342</v>
      </c>
      <c r="AD1059" s="149"/>
      <c r="AE1059" s="149"/>
      <c r="AF1059" s="149"/>
      <c r="AG1059" s="149"/>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61">
        <v>1</v>
      </c>
      <c r="B1060" s="106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1">
        <v>2</v>
      </c>
      <c r="B1061" s="106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1">
        <v>3</v>
      </c>
      <c r="B1062" s="106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1">
        <v>4</v>
      </c>
      <c r="B1063" s="106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1">
        <v>5</v>
      </c>
      <c r="B1064" s="106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1">
        <v>6</v>
      </c>
      <c r="B1065" s="106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1">
        <v>7</v>
      </c>
      <c r="B1066" s="1061">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1">
        <v>8</v>
      </c>
      <c r="B1067" s="1061">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1">
        <v>9</v>
      </c>
      <c r="B1068" s="1061">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1">
        <v>10</v>
      </c>
      <c r="B1069" s="1061">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1">
        <v>11</v>
      </c>
      <c r="B1070" s="106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1">
        <v>12</v>
      </c>
      <c r="B1071" s="1061">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1">
        <v>13</v>
      </c>
      <c r="B1072" s="1061">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1">
        <v>14</v>
      </c>
      <c r="B1073" s="1061">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1">
        <v>15</v>
      </c>
      <c r="B1074" s="1061">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1">
        <v>16</v>
      </c>
      <c r="B1075" s="1061">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1">
        <v>17</v>
      </c>
      <c r="B1076" s="106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1">
        <v>18</v>
      </c>
      <c r="B1077" s="106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1">
        <v>19</v>
      </c>
      <c r="B1078" s="1061">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1">
        <v>20</v>
      </c>
      <c r="B1079" s="1061">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1">
        <v>21</v>
      </c>
      <c r="B1080" s="106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1">
        <v>22</v>
      </c>
      <c r="B1081" s="106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1">
        <v>23</v>
      </c>
      <c r="B1082" s="106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1">
        <v>24</v>
      </c>
      <c r="B1083" s="106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1">
        <v>25</v>
      </c>
      <c r="B1084" s="106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1">
        <v>26</v>
      </c>
      <c r="B1085" s="106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1">
        <v>27</v>
      </c>
      <c r="B1086" s="106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1">
        <v>28</v>
      </c>
      <c r="B1087" s="106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1">
        <v>29</v>
      </c>
      <c r="B1088" s="106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1">
        <v>30</v>
      </c>
      <c r="B1089" s="106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9"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49" t="s">
        <v>342</v>
      </c>
      <c r="AD1092" s="149"/>
      <c r="AE1092" s="149"/>
      <c r="AF1092" s="149"/>
      <c r="AG1092" s="149"/>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61">
        <v>1</v>
      </c>
      <c r="B1093" s="106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1">
        <v>2</v>
      </c>
      <c r="B1094" s="106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1">
        <v>3</v>
      </c>
      <c r="B1095" s="106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1">
        <v>4</v>
      </c>
      <c r="B1096" s="106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1">
        <v>5</v>
      </c>
      <c r="B1097" s="106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1">
        <v>6</v>
      </c>
      <c r="B1098" s="106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1">
        <v>7</v>
      </c>
      <c r="B1099" s="1061">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1">
        <v>8</v>
      </c>
      <c r="B1100" s="1061">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1">
        <v>9</v>
      </c>
      <c r="B1101" s="1061">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1">
        <v>10</v>
      </c>
      <c r="B1102" s="1061">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1">
        <v>11</v>
      </c>
      <c r="B1103" s="1061">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1">
        <v>12</v>
      </c>
      <c r="B1104" s="1061">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1">
        <v>13</v>
      </c>
      <c r="B1105" s="1061">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1">
        <v>14</v>
      </c>
      <c r="B1106" s="1061">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1">
        <v>15</v>
      </c>
      <c r="B1107" s="1061">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1">
        <v>16</v>
      </c>
      <c r="B1108" s="1061">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1">
        <v>17</v>
      </c>
      <c r="B1109" s="1061">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1">
        <v>18</v>
      </c>
      <c r="B1110" s="1061">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1">
        <v>19</v>
      </c>
      <c r="B1111" s="1061">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1">
        <v>20</v>
      </c>
      <c r="B1112" s="1061">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1">
        <v>21</v>
      </c>
      <c r="B1113" s="1061">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1">
        <v>22</v>
      </c>
      <c r="B1114" s="1061">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1">
        <v>23</v>
      </c>
      <c r="B1115" s="1061">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1">
        <v>24</v>
      </c>
      <c r="B1116" s="1061">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1">
        <v>25</v>
      </c>
      <c r="B1117" s="1061">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1">
        <v>26</v>
      </c>
      <c r="B1118" s="1061">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1">
        <v>27</v>
      </c>
      <c r="B1119" s="1061">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1">
        <v>28</v>
      </c>
      <c r="B1120" s="1061">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1">
        <v>29</v>
      </c>
      <c r="B1121" s="1061">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1">
        <v>30</v>
      </c>
      <c r="B1122" s="1061">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9"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49" t="s">
        <v>342</v>
      </c>
      <c r="AD1125" s="149"/>
      <c r="AE1125" s="149"/>
      <c r="AF1125" s="149"/>
      <c r="AG1125" s="149"/>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61">
        <v>1</v>
      </c>
      <c r="B1126" s="1061">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1">
        <v>2</v>
      </c>
      <c r="B1127" s="1061">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1">
        <v>3</v>
      </c>
      <c r="B1128" s="1061">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1">
        <v>4</v>
      </c>
      <c r="B1129" s="1061">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1">
        <v>5</v>
      </c>
      <c r="B1130" s="1061">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1">
        <v>6</v>
      </c>
      <c r="B1131" s="1061">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1">
        <v>7</v>
      </c>
      <c r="B1132" s="1061">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1">
        <v>8</v>
      </c>
      <c r="B1133" s="1061">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1">
        <v>9</v>
      </c>
      <c r="B1134" s="1061">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1">
        <v>10</v>
      </c>
      <c r="B1135" s="1061">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1">
        <v>11</v>
      </c>
      <c r="B1136" s="1061">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1">
        <v>12</v>
      </c>
      <c r="B1137" s="1061">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1">
        <v>13</v>
      </c>
      <c r="B1138" s="1061">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1">
        <v>14</v>
      </c>
      <c r="B1139" s="1061">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1">
        <v>15</v>
      </c>
      <c r="B1140" s="1061">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1">
        <v>16</v>
      </c>
      <c r="B1141" s="1061">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1">
        <v>17</v>
      </c>
      <c r="B1142" s="1061">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1">
        <v>18</v>
      </c>
      <c r="B1143" s="1061">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1">
        <v>19</v>
      </c>
      <c r="B1144" s="1061">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1">
        <v>20</v>
      </c>
      <c r="B1145" s="1061">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1">
        <v>21</v>
      </c>
      <c r="B1146" s="1061">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1">
        <v>22</v>
      </c>
      <c r="B1147" s="1061">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1">
        <v>23</v>
      </c>
      <c r="B1148" s="1061">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1">
        <v>24</v>
      </c>
      <c r="B1149" s="1061">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1">
        <v>25</v>
      </c>
      <c r="B1150" s="1061">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1">
        <v>26</v>
      </c>
      <c r="B1151" s="1061">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1">
        <v>27</v>
      </c>
      <c r="B1152" s="1061">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1">
        <v>28</v>
      </c>
      <c r="B1153" s="1061">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1">
        <v>29</v>
      </c>
      <c r="B1154" s="1061">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1">
        <v>30</v>
      </c>
      <c r="B1155" s="1061">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9"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49" t="s">
        <v>342</v>
      </c>
      <c r="AD1158" s="149"/>
      <c r="AE1158" s="149"/>
      <c r="AF1158" s="149"/>
      <c r="AG1158" s="149"/>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61">
        <v>1</v>
      </c>
      <c r="B1159" s="1061">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1">
        <v>2</v>
      </c>
      <c r="B1160" s="1061">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1">
        <v>3</v>
      </c>
      <c r="B1161" s="1061">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1">
        <v>4</v>
      </c>
      <c r="B1162" s="1061">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1">
        <v>5</v>
      </c>
      <c r="B1163" s="1061">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1">
        <v>6</v>
      </c>
      <c r="B1164" s="1061">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1">
        <v>7</v>
      </c>
      <c r="B1165" s="1061">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1">
        <v>8</v>
      </c>
      <c r="B1166" s="1061">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1">
        <v>9</v>
      </c>
      <c r="B1167" s="1061">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1">
        <v>10</v>
      </c>
      <c r="B1168" s="1061">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1">
        <v>11</v>
      </c>
      <c r="B1169" s="1061">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1">
        <v>12</v>
      </c>
      <c r="B1170" s="1061">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1">
        <v>13</v>
      </c>
      <c r="B1171" s="1061">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1">
        <v>14</v>
      </c>
      <c r="B1172" s="1061">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1">
        <v>15</v>
      </c>
      <c r="B1173" s="1061">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1">
        <v>16</v>
      </c>
      <c r="B1174" s="1061">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1">
        <v>17</v>
      </c>
      <c r="B1175" s="1061">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1">
        <v>18</v>
      </c>
      <c r="B1176" s="1061">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1">
        <v>19</v>
      </c>
      <c r="B1177" s="1061">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1">
        <v>20</v>
      </c>
      <c r="B1178" s="1061">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1">
        <v>21</v>
      </c>
      <c r="B1179" s="1061">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1">
        <v>22</v>
      </c>
      <c r="B1180" s="1061">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1">
        <v>23</v>
      </c>
      <c r="B1181" s="1061">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1">
        <v>24</v>
      </c>
      <c r="B1182" s="1061">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1">
        <v>25</v>
      </c>
      <c r="B1183" s="1061">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1">
        <v>26</v>
      </c>
      <c r="B1184" s="1061">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1">
        <v>27</v>
      </c>
      <c r="B1185" s="1061">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1">
        <v>28</v>
      </c>
      <c r="B1186" s="1061">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1">
        <v>29</v>
      </c>
      <c r="B1187" s="1061">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1">
        <v>30</v>
      </c>
      <c r="B1188" s="1061">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9"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49" t="s">
        <v>342</v>
      </c>
      <c r="AD1191" s="149"/>
      <c r="AE1191" s="149"/>
      <c r="AF1191" s="149"/>
      <c r="AG1191" s="149"/>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61">
        <v>1</v>
      </c>
      <c r="B1192" s="1061">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1">
        <v>2</v>
      </c>
      <c r="B1193" s="1061">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1">
        <v>3</v>
      </c>
      <c r="B1194" s="1061">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1">
        <v>4</v>
      </c>
      <c r="B1195" s="1061">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1">
        <v>5</v>
      </c>
      <c r="B1196" s="1061">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1">
        <v>6</v>
      </c>
      <c r="B1197" s="1061">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1">
        <v>7</v>
      </c>
      <c r="B1198" s="1061">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1">
        <v>8</v>
      </c>
      <c r="B1199" s="1061">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1">
        <v>9</v>
      </c>
      <c r="B1200" s="1061">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1">
        <v>10</v>
      </c>
      <c r="B1201" s="1061">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1">
        <v>11</v>
      </c>
      <c r="B1202" s="1061">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1">
        <v>12</v>
      </c>
      <c r="B1203" s="1061">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1">
        <v>13</v>
      </c>
      <c r="B1204" s="1061">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1">
        <v>14</v>
      </c>
      <c r="B1205" s="1061">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1">
        <v>15</v>
      </c>
      <c r="B1206" s="1061">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1">
        <v>16</v>
      </c>
      <c r="B1207" s="1061">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1">
        <v>17</v>
      </c>
      <c r="B1208" s="1061">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1">
        <v>18</v>
      </c>
      <c r="B1209" s="1061">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1">
        <v>19</v>
      </c>
      <c r="B1210" s="1061">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1">
        <v>20</v>
      </c>
      <c r="B1211" s="1061">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1">
        <v>21</v>
      </c>
      <c r="B1212" s="1061">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1">
        <v>22</v>
      </c>
      <c r="B1213" s="1061">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1">
        <v>23</v>
      </c>
      <c r="B1214" s="1061">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1">
        <v>24</v>
      </c>
      <c r="B1215" s="1061">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1">
        <v>25</v>
      </c>
      <c r="B1216" s="1061">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1">
        <v>26</v>
      </c>
      <c r="B1217" s="1061">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1">
        <v>27</v>
      </c>
      <c r="B1218" s="1061">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1">
        <v>28</v>
      </c>
      <c r="B1219" s="1061">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1">
        <v>29</v>
      </c>
      <c r="B1220" s="1061">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1">
        <v>30</v>
      </c>
      <c r="B1221" s="1061">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9"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49" t="s">
        <v>342</v>
      </c>
      <c r="AD1224" s="149"/>
      <c r="AE1224" s="149"/>
      <c r="AF1224" s="149"/>
      <c r="AG1224" s="149"/>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61">
        <v>1</v>
      </c>
      <c r="B1225" s="1061">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1">
        <v>2</v>
      </c>
      <c r="B1226" s="1061">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1">
        <v>3</v>
      </c>
      <c r="B1227" s="1061">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1">
        <v>4</v>
      </c>
      <c r="B1228" s="1061">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1">
        <v>5</v>
      </c>
      <c r="B1229" s="1061">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1">
        <v>6</v>
      </c>
      <c r="B1230" s="1061">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1">
        <v>7</v>
      </c>
      <c r="B1231" s="1061">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1">
        <v>8</v>
      </c>
      <c r="B1232" s="1061">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1">
        <v>9</v>
      </c>
      <c r="B1233" s="1061">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1">
        <v>10</v>
      </c>
      <c r="B1234" s="1061">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1">
        <v>11</v>
      </c>
      <c r="B1235" s="1061">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1">
        <v>12</v>
      </c>
      <c r="B1236" s="1061">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1">
        <v>13</v>
      </c>
      <c r="B1237" s="1061">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1">
        <v>14</v>
      </c>
      <c r="B1238" s="1061">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1">
        <v>15</v>
      </c>
      <c r="B1239" s="1061">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1">
        <v>16</v>
      </c>
      <c r="B1240" s="1061">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1">
        <v>17</v>
      </c>
      <c r="B1241" s="1061">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1">
        <v>18</v>
      </c>
      <c r="B1242" s="1061">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1">
        <v>19</v>
      </c>
      <c r="B1243" s="1061">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1">
        <v>20</v>
      </c>
      <c r="B1244" s="1061">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1">
        <v>21</v>
      </c>
      <c r="B1245" s="1061">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1">
        <v>22</v>
      </c>
      <c r="B1246" s="1061">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1">
        <v>23</v>
      </c>
      <c r="B1247" s="1061">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1">
        <v>24</v>
      </c>
      <c r="B1248" s="1061">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1">
        <v>25</v>
      </c>
      <c r="B1249" s="1061">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1">
        <v>26</v>
      </c>
      <c r="B1250" s="1061">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1">
        <v>27</v>
      </c>
      <c r="B1251" s="1061">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1">
        <v>28</v>
      </c>
      <c r="B1252" s="1061">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1">
        <v>29</v>
      </c>
      <c r="B1253" s="1061">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1">
        <v>30</v>
      </c>
      <c r="B1254" s="1061">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9"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49" t="s">
        <v>342</v>
      </c>
      <c r="AD1257" s="149"/>
      <c r="AE1257" s="149"/>
      <c r="AF1257" s="149"/>
      <c r="AG1257" s="149"/>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61">
        <v>1</v>
      </c>
      <c r="B1258" s="1061">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1">
        <v>2</v>
      </c>
      <c r="B1259" s="1061">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1">
        <v>3</v>
      </c>
      <c r="B1260" s="1061">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1">
        <v>4</v>
      </c>
      <c r="B1261" s="1061">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1">
        <v>5</v>
      </c>
      <c r="B1262" s="1061">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1">
        <v>6</v>
      </c>
      <c r="B1263" s="1061">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1">
        <v>7</v>
      </c>
      <c r="B1264" s="1061">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1">
        <v>8</v>
      </c>
      <c r="B1265" s="1061">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1">
        <v>9</v>
      </c>
      <c r="B1266" s="1061">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1">
        <v>10</v>
      </c>
      <c r="B1267" s="1061">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1">
        <v>11</v>
      </c>
      <c r="B1268" s="1061">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1">
        <v>12</v>
      </c>
      <c r="B1269" s="1061">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1">
        <v>13</v>
      </c>
      <c r="B1270" s="1061">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1">
        <v>14</v>
      </c>
      <c r="B1271" s="1061">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1">
        <v>15</v>
      </c>
      <c r="B1272" s="1061">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1">
        <v>16</v>
      </c>
      <c r="B1273" s="1061">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1">
        <v>17</v>
      </c>
      <c r="B1274" s="1061">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1">
        <v>18</v>
      </c>
      <c r="B1275" s="1061">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1">
        <v>19</v>
      </c>
      <c r="B1276" s="1061">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1">
        <v>20</v>
      </c>
      <c r="B1277" s="1061">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1">
        <v>21</v>
      </c>
      <c r="B1278" s="1061">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1">
        <v>22</v>
      </c>
      <c r="B1279" s="1061">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1">
        <v>23</v>
      </c>
      <c r="B1280" s="1061">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1">
        <v>24</v>
      </c>
      <c r="B1281" s="1061">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1">
        <v>25</v>
      </c>
      <c r="B1282" s="1061">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1">
        <v>26</v>
      </c>
      <c r="B1283" s="1061">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1">
        <v>27</v>
      </c>
      <c r="B1284" s="1061">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1">
        <v>28</v>
      </c>
      <c r="B1285" s="1061">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1">
        <v>29</v>
      </c>
      <c r="B1286" s="1061">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1">
        <v>30</v>
      </c>
      <c r="B1287" s="1061">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9"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49" t="s">
        <v>342</v>
      </c>
      <c r="AD1290" s="149"/>
      <c r="AE1290" s="149"/>
      <c r="AF1290" s="149"/>
      <c r="AG1290" s="149"/>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61">
        <v>1</v>
      </c>
      <c r="B1291" s="1061">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1">
        <v>2</v>
      </c>
      <c r="B1292" s="1061">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1">
        <v>3</v>
      </c>
      <c r="B1293" s="1061">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1">
        <v>4</v>
      </c>
      <c r="B1294" s="1061">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1">
        <v>5</v>
      </c>
      <c r="B1295" s="1061">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1">
        <v>6</v>
      </c>
      <c r="B1296" s="1061">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1">
        <v>7</v>
      </c>
      <c r="B1297" s="1061">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1">
        <v>8</v>
      </c>
      <c r="B1298" s="1061">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1">
        <v>9</v>
      </c>
      <c r="B1299" s="1061">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1">
        <v>10</v>
      </c>
      <c r="B1300" s="1061">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1">
        <v>11</v>
      </c>
      <c r="B1301" s="1061">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1">
        <v>12</v>
      </c>
      <c r="B1302" s="1061">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1">
        <v>13</v>
      </c>
      <c r="B1303" s="1061">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1">
        <v>14</v>
      </c>
      <c r="B1304" s="1061">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1">
        <v>15</v>
      </c>
      <c r="B1305" s="1061">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1">
        <v>16</v>
      </c>
      <c r="B1306" s="1061">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1">
        <v>17</v>
      </c>
      <c r="B1307" s="1061">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1">
        <v>18</v>
      </c>
      <c r="B1308" s="1061">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1">
        <v>19</v>
      </c>
      <c r="B1309" s="1061">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1">
        <v>20</v>
      </c>
      <c r="B1310" s="1061">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1">
        <v>21</v>
      </c>
      <c r="B1311" s="1061">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1">
        <v>22</v>
      </c>
      <c r="B1312" s="1061">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1">
        <v>23</v>
      </c>
      <c r="B1313" s="1061">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1">
        <v>24</v>
      </c>
      <c r="B1314" s="1061">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1">
        <v>25</v>
      </c>
      <c r="B1315" s="1061">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1">
        <v>26</v>
      </c>
      <c r="B1316" s="1061">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1">
        <v>27</v>
      </c>
      <c r="B1317" s="1061">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1">
        <v>28</v>
      </c>
      <c r="B1318" s="1061">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1">
        <v>29</v>
      </c>
      <c r="B1319" s="1061">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1">
        <v>30</v>
      </c>
      <c r="B1320" s="1061">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2020-10-05T14:26:12Z</cp:lastPrinted>
  <dcterms:created xsi:type="dcterms:W3CDTF">2012-03-13T00:50:25Z</dcterms:created>
  <dcterms:modified xsi:type="dcterms:W3CDTF">2020-10-08T17:56:20Z</dcterms:modified>
</cp:coreProperties>
</file>