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<sst xmlns="http://schemas.openxmlformats.org/spreadsheetml/2006/main" count="2941" uniqueCount="648">
  <si>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</si>
  <si>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</si>
  <si>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</si>
  <si>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</si>
  <si>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</si>
  <si>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</si>
  <si>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</si>
  <si>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</si>
  <si>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</si>
  <si>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</si>
  <si>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</si>
  <si>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</si>
  <si>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</si>
  <si>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</si>
  <si>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</si>
  <si>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</si>
  <si>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</si>
  <si>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</si>
  <si>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</si>
  <si>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</si>
  <si>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</si>
  <si>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</si>
  <si>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</si>
  <si>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</si>
  <si>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</si>
  <si>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</si>
  <si>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</si>
  <si>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</si>
  <si>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</si>
  <si>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</si>
  <si>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</si>
  <si>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</si>
  <si>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</si>
  <si>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</si>
  <si>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</si>
  <si>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</si>
  <si>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</si>
  <si>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</si>
  <si>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</si>
  <si>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</si>
  <si>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</si>
  <si>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</si>
  <si>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</si>
  <si>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</si>
  <si>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</si>
  <si>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</si>
  <si>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</si>
  <si>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</si>
  <si>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</si>
  <si>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</si>
  <si>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</si>
  <si>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</si>
  <si>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</si>
  <si>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</si>
  <si>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</si>
  <si>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</si>
  <si>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</si>
  <si>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</si>
  <si>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</si>
  <si>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</si>
  <si>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</si>
  <si>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</si>
  <si>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</si>
  <si>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</si>
  <si>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</si>
  <si>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</si>
  <si>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</si>
  <si>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</si>
  <si>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</si>
  <si>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</si>
  <si>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</si>
  <si>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</si>
  <si>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</si>
  <si>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</si>
  <si>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</si>
  <si>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</si>
  <si>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</si>
  <si>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</si>
  <si>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</si>
  <si>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</si>
  <si>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</si>
  <si>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</si>
  <si>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</si>
  <si>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</si>
  <si>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</si>
  <si>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</si>
  <si>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</si>
  <si>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</si>
  <si>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</si>
  <si>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</si>
  <si>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</si>
  <si>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</si>
  <si>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</si>
  <si>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</si>
  <si>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</si>
  <si>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</si>
  <si>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</si>
  <si>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</si>
  <si>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</si>
  <si>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</si>
  <si>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</si>
  <si>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</si>
  <si>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</si>
  <si>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</si>
  <si>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</si>
  <si>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</si>
  <si>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</si>
  <si>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</si>
  <si>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</si>
  <si>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</si>
  <si>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</si>
  <si>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</si>
  <si>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</si>
  <si>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</si>
  <si>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</si>
  <si>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</si>
  <si>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</si>
  <si>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</si>
  <si>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</si>
  <si>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</si>
  <si>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</si>
  <si>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</si>
  <si>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</si>
  <si>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</si>
  <si>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</si>
  <si>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</si>
  <si>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</si>
  <si>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</si>
  <si>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</si>
  <si>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</si>
  <si>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</si>
  <si>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</si>
  <si>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</si>
  <si>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</si>
  <si>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</si>
  <si>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</si>
  <si>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</si>
  <si>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</si>
  <si>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</si>
  <si>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</si>
  <si>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</si>
  <si>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</si>
  <si>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</si>
  <si>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</si>
  <si>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</si>
  <si>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</si>
  <si>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</si>
  <si>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</si>
  <si>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</si>
  <si>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</si>
  <si>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</si>
  <si>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</si>
  <si>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</si>
  <si>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</si>
  <si>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</si>
  <si>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</si>
  <si>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</si>
  <si>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</si>
  <si>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</si>
  <si>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</si>
  <si>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</si>
  <si>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</si>
  <si>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</si>
  <si>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</si>
  <si>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</si>
  <si>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</si>
  <si>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</si>
  <si>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</si>
  <si>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</si>
  <si>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</si>
  <si>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</si>
  <si>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</si>
  <si>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</si>
  <si>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</si>
  <si>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</si>
  <si>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</si>
  <si>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</si>
  <si>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</si>
  <si>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</si>
  <si>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</si>
  <si>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</si>
  <si>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</si>
  <si>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</si>
  <si>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</si>
  <si>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</si>
  <si>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</si>
  <si>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</si>
  <si>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</si>
  <si>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</si>
  <si>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</si>
  <si>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</si>
  <si>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</si>
  <si>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</si>
  <si>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</si>
  <si>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</si>
  <si>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</si>
  <si>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</si>
  <si>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</si>
  <si>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</si>
  <si>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</si>
  <si>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</si>
  <si>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</si>
  <si>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</si>
  <si>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</si>
  <si>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</si>
  <si>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</si>
  <si>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</si>
  <si>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</si>
  <si>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</si>
  <si>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</si>
  <si>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</si>
  <si>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</si>
  <si>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</si>
  <si>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</si>
  <si>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</si>
  <si>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</si>
  <si>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</si>
  <si>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</si>
  <si>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</si>
  <si>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</si>
  <si>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</si>
  <si>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</si>
  <si>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</si>
  <si>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</si>
  <si>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</si>
  <si>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</si>
  <si>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</si>
  <si>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</si>
  <si>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</si>
  <si>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</si>
  <si>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</si>
  <si>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</si>
  <si>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</si>
  <si>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</si>
  <si>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</si>
  <si>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</si>
  <si>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</si>
  <si>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</si>
  <si>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</si>
  <si>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</si>
  <si>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</si>
  <si>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</si>
  <si>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</si>
  <si>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</si>
  <si>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</si>
  <si>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</si>
  <si>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</si>
  <si>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</si>
  <si>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</si>
  <si>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</si>
  <si>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</si>
  <si>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</si>
  <si>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</si>
  <si>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</si>
  <si>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</si>
  <si>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</si>
  <si>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</si>
  <si>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</si>
  <si>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</si>
  <si>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</si>
  <si>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</si>
  <si>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</si>
  <si>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</si>
  <si>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</si>
  <si>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</si>
  <si>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</si>
  <si>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</si>
  <si>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</si>
  <si>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</si>
  <si>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</si>
  <si>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</si>
  <si>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</si>
  <si>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</si>
  <si>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</si>
  <si>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</si>
  <si>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</si>
  <si>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</si>
  <si>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</si>
  <si>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</si>
  <si>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</si>
  <si>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</si>
  <si>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</si>
  <si>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</si>
  <si>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</si>
  <si>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</si>
  <si>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</si>
  <si>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</si>
  <si>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</si>
  <si>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</si>
  <si>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</si>
  <si>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</si>
  <si>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</si>
  <si>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</si>
  <si>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</si>
  <si>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</si>
  <si>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</si>
  <si>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</si>
  <si>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</si>
  <si>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</si>
  <si>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</si>
  <si>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</si>
  <si>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</si>
  <si>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</si>
  <si>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</si>
  <si>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</si>
  <si>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</si>
  <si>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</si>
  <si>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</si>
  <si>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</si>
  <si>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</si>
  <si>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</si>
  <si>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</si>
  <si>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</si>
  <si>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</si>
  <si>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</si>
  <si>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</si>
  <si>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</si>
  <si>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</si>
  <si>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</si>
  <si>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</si>
  <si>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</si>
  <si>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</si>
  <si>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</si>
  <si>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</si>
  <si>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</si>
  <si>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</si>
  <si>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</si>
  <si>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</si>
  <si>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</si>
  <si>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</si>
  <si>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</si>
  <si>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</si>
  <si>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</si>
  <si>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</si>
  <si>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</si>
  <si>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</si>
  <si>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</si>
  <si>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</si>
  <si>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</si>
  <si>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</si>
  <si>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</si>
  <si>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</si>
  <si>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</si>
  <si>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</si>
  <si>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</si>
  <si>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</si>
  <si>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</si>
  <si>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</si>
  <si>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</si>
  <si>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</si>
  <si>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</si>
  <si>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</si>
  <si>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</si>
  <si>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</si>
  <si>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</si>
  <si>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</si>
  <si>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</si>
  <si>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</si>
  <si>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</si>
  <si>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</si>
  <si>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</si>
  <si>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</si>
  <si>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</si>
  <si>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</si>
  <si>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</si>
  <si>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</si>
  <si>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</si>
  <si>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</si>
  <si>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</si>
  <si>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</si>
  <si>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</si>
  <si>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</si>
  <si>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</si>
  <si>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</si>
  <si>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</si>
  <si>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</si>
  <si>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</si>
  <si>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</si>
  <si>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</si>
  <si>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</si>
  <si>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</si>
  <si>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</si>
  <si>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</si>
  <si>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</si>
  <si>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</si>
  <si>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</si>
  <si>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</si>
  <si>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</si>
  <si>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</si>
  <si>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</si>
  <si>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</si>
  <si>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</si>
  <si>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</si>
  <si>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</si>
  <si>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</si>
  <si>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</si>
  <si>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</si>
  <si>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</si>
  <si>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</si>
  <si>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</si>
  <si>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</si>
  <si>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</si>
  <si>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</si>
  <si>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</si>
  <si>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</si>
  <si>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</si>
  <si>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</si>
  <si>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</si>
  <si>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</si>
  <si>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</si>
  <si>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</si>
  <si>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</si>
  <si>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</si>
  <si>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</si>
  <si>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</si>
  <si>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</si>
  <si>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</si>
  <si>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</si>
  <si>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</si>
  <si>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</si>
  <si>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</si>
  <si>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</si>
  <si>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</si>
  <si>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</si>
  <si>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</si>
  <si>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</si>
  <si>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</si>
  <si>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</si>
  <si>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</si>
  <si>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</si>
  <si>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</si>
  <si>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</si>
  <si>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</si>
  <si>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</si>
  <si>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</si>
  <si>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</si>
  <si>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</si>
  <si>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</si>
  <si>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</si>
  <si>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</si>
  <si>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</si>
  <si>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</si>
  <si>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</si>
  <si>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</si>
  <si>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</si>
  <si>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</si>
  <si>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</si>
  <si>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</si>
  <si>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</si>
  <si>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</si>
  <si>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</si>
  <si>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</si>
  <si>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</si>
  <si>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</si>
  <si>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</si>
  <si>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</si>
  <si>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</si>
  <si>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</si>
  <si>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</si>
  <si>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</si>
  <si>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</si>
  <si>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</si>
  <si>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</si>
  <si>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</si>
  <si>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</si>
  <si>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</si>
  <si>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</si>
  <si>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</si>
  <si>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</si>
  <si>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</si>
  <si>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</si>
  <si>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</si>
  <si>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</si>
  <si>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</si>
  <si>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</si>
  <si>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</si>
  <si>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</si>
  <si>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</si>
  <si>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</si>
  <si>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</si>
  <si>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</si>
  <si>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</si>
  <si>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</si>
  <si>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</si>
  <si>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</si>
  <si>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</si>
  <si>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</si>
  <si>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</si>
  <si>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</si>
  <si>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</si>
  <si>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</si>
  <si>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</si>
  <si>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</si>
  <si>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</si>
  <si>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</si>
  <si>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</si>
  <si>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</si>
  <si>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</si>
  <si>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</si>
  <si>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</si>
  <si>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</si>
  <si>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</si>
  <si>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</si>
  <si>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</si>
  <si>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</si>
  <si>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</si>
  <si>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</si>
  <si>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</si>
  <si>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</si>
  <si>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</si>
  <si>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</si>
  <si>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</si>
  <si>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</si>
  <si>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</si>
  <si>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</si>
  <si>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</si>
  <si>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</si>
  <si>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</si>
  <si>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</si>
  <si>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</si>
  <si>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</si>
  <si>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</si>
  <si>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</si>
  <si>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</si>
  <si>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</si>
  <si>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</si>
  <si>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</si>
  <si>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</si>
  <si>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</si>
  <si>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</si>
  <si>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</si>
  <si>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</si>
  <si>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</si>
  <si>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</si>
  <si>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</si>
  <si>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</si>
  <si>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</si>
  <si>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</si>
  <si>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</si>
  <si>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</si>
  <si>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</si>
  <si>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</si>
  <si>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</si>
  <si>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</si>
  <si>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</si>
  <si>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</si>
  <si>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</si>
  <si>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</si>
  <si>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</si>
  <si>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</si>
  <si>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</si>
  <si>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</si>
  <si>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</si>
  <si>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</si>
  <si>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</si>
  <si>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</si>
  <si>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</si>
  <si>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</si>
  <si>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</si>
  <si>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</si>
  <si>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</si>
  <si>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</si>
  <si>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</si>
  <si>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</si>
  <si>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</si>
  <si>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</si>
  <si>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</si>
  <si>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</si>
  <si>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</si>
  <si>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</si>
  <si>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</si>
  <si>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</si>
  <si>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</si>
  <si>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</si>
  <si>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</si>
  <si>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地域医療計画課在宅医療推進室</t>
  </si>
  <si>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</si>
  <si>
    <t xml:space="preserve">行政、関係団体、学術団体等の関係者がそれぞれの知見や研究成果を相互に共有し、戦略的な取組を推進するための有識者会議及びエビデンスの共有や普及啓発を行うため、会議の運営を行う。
</t>
    <rPh sb="78" eb="80">
      <t>カイギ</t>
    </rPh>
    <rPh sb="81" eb="83">
      <t>ウンエイ</t>
    </rPh>
    <rPh sb="84" eb="85">
      <t>オコナ</t>
    </rPh>
    <phoneticPr fontId="5"/>
  </si>
  <si>
    <t>平成２９年度</t>
  </si>
  <si>
    <t>委員等旅費</t>
    <rPh sb="0" eb="2">
      <t>イイン</t>
    </rPh>
    <rPh sb="2" eb="3">
      <t>トウ</t>
    </rPh>
    <rPh sb="3" eb="5">
      <t>リョヒ</t>
    </rPh>
    <phoneticPr fontId="5"/>
  </si>
  <si>
    <t>諸謝金</t>
    <rPh sb="0" eb="3">
      <t>ショシャキン</t>
    </rPh>
    <phoneticPr fontId="5"/>
  </si>
  <si>
    <t>庁費</t>
    <rPh sb="0" eb="2">
      <t>チョウヒ</t>
    </rPh>
    <phoneticPr fontId="5"/>
  </si>
  <si>
    <t>退院して在宅で療養することを希望する患者数の増加</t>
  </si>
  <si>
    <t>入院中の患者における今後の治療・療養の希望について、「自宅で訪問診療を受けて療養したい」と回答した割合</t>
  </si>
  <si>
    <t>受療行動調査（入院中の患者における今後の治療・療養の希望について、「自宅で訪問診療を受けて療養したい」と回答した割合）
※3年に1回実施</t>
    <rPh sb="62" eb="63">
      <t>ネン</t>
    </rPh>
    <rPh sb="65" eb="66">
      <t>カイ</t>
    </rPh>
    <rPh sb="66" eb="68">
      <t>ジッシ</t>
    </rPh>
    <phoneticPr fontId="5"/>
  </si>
  <si>
    <t>ポータルサイト設置に関する拠出件数</t>
  </si>
  <si>
    <t>会議開催回数</t>
    <rPh sb="0" eb="2">
      <t>カイギ</t>
    </rPh>
    <rPh sb="2" eb="4">
      <t>カイサイ</t>
    </rPh>
    <rPh sb="4" eb="6">
      <t>カイスウ</t>
    </rPh>
    <phoneticPr fontId="5"/>
  </si>
  <si>
    <t>回数</t>
  </si>
  <si>
    <t>回</t>
    <phoneticPr fontId="5"/>
  </si>
  <si>
    <t>単位当たりコスト＝Ｘ（執行額）／Ｙ（拠出件数）　　　　　　　　</t>
  </si>
  <si>
    <t>千円</t>
  </si>
  <si>
    <t>Ｘ/Ｙ</t>
  </si>
  <si>
    <t>単位当たりコスト＝Ｘ（執行額）／Ｙ（会議開催回数）　　　　　　　　</t>
    <rPh sb="18" eb="20">
      <t>カイギ</t>
    </rPh>
    <rPh sb="20" eb="22">
      <t>カイサイ</t>
    </rPh>
    <rPh sb="22" eb="24">
      <t>カイスウ</t>
    </rPh>
    <phoneticPr fontId="5"/>
  </si>
  <si>
    <t>0</t>
  </si>
  <si>
    <t>施策大目標１　地域において必要な医療を提供できる体制を整備すること</t>
  </si>
  <si>
    <t>日常生活圏の中で良質かつ適切な医療が効率的に提供できる体制を整備すること（施策目標Ⅰ－１－１）</t>
  </si>
  <si>
    <t>本事業を実施することにより、在宅医療に関するエビデンスの蓄積や活用及び国民への普及啓発が図られ、在宅医療の推進体制を構築することができ、良質かつ適切な医療を提供することができる。</t>
  </si>
  <si>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</si>
  <si>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</si>
  <si>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</si>
  <si>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</si>
  <si>
    <t>-</t>
    <phoneticPr fontId="5"/>
  </si>
  <si>
    <t>無</t>
  </si>
  <si>
    <t>△</t>
  </si>
  <si>
    <t>-</t>
    <phoneticPr fontId="5"/>
  </si>
  <si>
    <t>×</t>
  </si>
  <si>
    <t>-</t>
    <phoneticPr fontId="5"/>
  </si>
  <si>
    <t>新29-0002</t>
    <rPh sb="0" eb="1">
      <t>シン</t>
    </rPh>
    <phoneticPr fontId="5"/>
  </si>
  <si>
    <t>0039</t>
    <phoneticPr fontId="5"/>
  </si>
  <si>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</si>
  <si>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</si>
  <si>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</si>
  <si>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</si>
  <si>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</si>
  <si>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</si>
  <si>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</si>
  <si>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</si>
  <si>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3,943千円/3</t>
    <rPh sb="5" eb="7">
      <t>センエン</t>
    </rPh>
    <phoneticPr fontId="5"/>
  </si>
  <si>
    <t>令和元年度は、関係者間で共有等すべき事項が特段なく、会議の開催を見合わせたため。</t>
    <rPh sb="0" eb="2">
      <t>レイワ</t>
    </rPh>
    <rPh sb="2" eb="4">
      <t>ガンネン</t>
    </rPh>
    <rPh sb="4" eb="5">
      <t>ド</t>
    </rPh>
    <rPh sb="7" eb="10">
      <t>カンケイシャ</t>
    </rPh>
    <rPh sb="10" eb="11">
      <t>カン</t>
    </rPh>
    <rPh sb="12" eb="15">
      <t>キョウユウナド</t>
    </rPh>
    <rPh sb="18" eb="20">
      <t>ジコウ</t>
    </rPh>
    <rPh sb="21" eb="23">
      <t>トクダン</t>
    </rPh>
    <rPh sb="26" eb="28">
      <t>カイギ</t>
    </rPh>
    <rPh sb="29" eb="31">
      <t>カイサイ</t>
    </rPh>
    <rPh sb="32" eb="34">
      <t>ミア</t>
    </rPh>
    <phoneticPr fontId="5"/>
  </si>
  <si>
    <t>令和元年度予算から、ポータルサイトの運営経費は要求せず、会議の運営経費のみとしている。</t>
    <rPh sb="0" eb="1">
      <t>レイ</t>
    </rPh>
    <rPh sb="1" eb="2">
      <t>カズ</t>
    </rPh>
    <rPh sb="2" eb="5">
      <t>ガンネンド</t>
    </rPh>
    <rPh sb="5" eb="7">
      <t>ヨサン</t>
    </rPh>
    <rPh sb="18" eb="20">
      <t>ウンエイ</t>
    </rPh>
    <rPh sb="20" eb="22">
      <t>ケイヒ</t>
    </rPh>
    <rPh sb="23" eb="25">
      <t>ヨウキュウ</t>
    </rPh>
    <rPh sb="28" eb="30">
      <t>カイギ</t>
    </rPh>
    <rPh sb="31" eb="33">
      <t>ウンエイ</t>
    </rPh>
    <rPh sb="33" eb="35">
      <t>ケイヒ</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</si>
  <si>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り、平成31年４月18日に厚生労働省HP（https://www.mhlw.go.jp/stf/seisakunitsuite/bunya/0000061944.html）に公表した。よって平成30年度からポータルサイトの開設はしておらず、執行がなかったものである。また、令和元年度は、関係者間で共有等すべき事項が特段なく、会議の開催も見合わせた。</t>
    <rPh sb="76" eb="77">
      <t>ガタ</t>
    </rPh>
    <rPh sb="88" eb="90">
      <t>ヘイセイ</t>
    </rPh>
    <rPh sb="92" eb="93">
      <t>ネン</t>
    </rPh>
    <rPh sb="94" eb="95">
      <t>ガツ</t>
    </rPh>
    <rPh sb="97" eb="98">
      <t>ニチ</t>
    </rPh>
    <rPh sb="99" eb="101">
      <t>コウセイ</t>
    </rPh>
    <rPh sb="101" eb="104">
      <t>ロウドウショウ</t>
    </rPh>
    <rPh sb="173" eb="175">
      <t>コウヒョウ</t>
    </rPh>
    <rPh sb="181" eb="183">
      <t>ヘイセイ</t>
    </rPh>
    <rPh sb="185" eb="187">
      <t>ネンド</t>
    </rPh>
    <phoneticPr fontId="5"/>
  </si>
  <si>
    <t>平成29年3月31日医政発0331第57号「医療計画について」
平成29年3月31日医政地発0331第３号「疾病・事業及び在宅医療に係る医療体制について」　等</t>
    <phoneticPr fontId="5"/>
  </si>
  <si>
    <t>-</t>
    <phoneticPr fontId="5"/>
  </si>
  <si>
    <t>全国在宅医療会議経費</t>
    <phoneticPr fontId="5"/>
  </si>
  <si>
    <t>委員等旅費</t>
    <rPh sb="0" eb="2">
      <t>イイン</t>
    </rPh>
    <rPh sb="2" eb="3">
      <t>トウ</t>
    </rPh>
    <rPh sb="3" eb="5">
      <t>リョヒ</t>
    </rPh>
    <phoneticPr fontId="5"/>
  </si>
  <si>
    <t>謝金</t>
    <rPh sb="0" eb="2">
      <t>シャキン</t>
    </rPh>
    <phoneticPr fontId="5"/>
  </si>
  <si>
    <t>検討会出席旅費</t>
  </si>
  <si>
    <t>検討会出席旅費</t>
    <rPh sb="0" eb="3">
      <t>ケントウカイ</t>
    </rPh>
    <rPh sb="3" eb="5">
      <t>シュッセキ</t>
    </rPh>
    <rPh sb="5" eb="7">
      <t>リョヒ</t>
    </rPh>
    <phoneticPr fontId="5"/>
  </si>
  <si>
    <t>検討会出席謝金</t>
  </si>
  <si>
    <t>検討会出席謝金</t>
    <rPh sb="0" eb="3">
      <t>ケントウカイ</t>
    </rPh>
    <rPh sb="3" eb="5">
      <t>シュッセキ</t>
    </rPh>
    <rPh sb="5" eb="7">
      <t>シャキン</t>
    </rPh>
    <phoneticPr fontId="5"/>
  </si>
  <si>
    <t>A.検討会出席委員（複数名）</t>
    <phoneticPr fontId="5"/>
  </si>
  <si>
    <t>検討会出席委員（複数名）</t>
  </si>
  <si>
    <t>－</t>
  </si>
  <si>
    <t>その他</t>
  </si>
  <si>
    <t>株式会社ティーケーピー</t>
  </si>
  <si>
    <t>会場貸出</t>
  </si>
  <si>
    <t>随意契約
（その他）</t>
  </si>
  <si>
    <t>扶桑速記印刷（株）</t>
  </si>
  <si>
    <t>速記</t>
  </si>
  <si>
    <t>スワンベーカリー</t>
  </si>
  <si>
    <t>物品販売</t>
  </si>
  <si>
    <t>点検対象外</t>
    <rPh sb="0" eb="2">
      <t>テンケン</t>
    </rPh>
    <rPh sb="2" eb="5">
      <t>タイショウガイ</t>
    </rPh>
    <phoneticPr fontId="5"/>
  </si>
  <si>
    <t>事業の効果測定を適切に行えるよう、新たな成果指標を設定すること。</t>
    <phoneticPr fontId="5"/>
  </si>
  <si>
    <t>在宅医療の提供体制の充実を示す成果指標の追加や事業の見直し等について、引き続き検討を行う。</t>
    <phoneticPr fontId="5"/>
  </si>
  <si>
    <t>室長：長谷川　学</t>
    <rPh sb="0" eb="2">
      <t>シツチョウ</t>
    </rPh>
    <rPh sb="3" eb="6">
      <t>ハセガワ</t>
    </rPh>
    <rPh sb="7" eb="8">
      <t>マナブ</t>
    </rPh>
    <phoneticPr fontId="5"/>
  </si>
  <si>
    <t>-</t>
    <phoneticPr fontId="5"/>
  </si>
  <si>
    <t>※令和元年度執行実績なしのため、イメージを記入している。</t>
    <rPh sb="1" eb="3">
      <t>レイワ</t>
    </rPh>
    <rPh sb="3" eb="5">
      <t>ガンネン</t>
    </rPh>
    <rPh sb="5" eb="6">
      <t>ド</t>
    </rPh>
    <rPh sb="6" eb="8">
      <t>シッコウ</t>
    </rPh>
    <rPh sb="8" eb="10">
      <t>ジッセキ</t>
    </rPh>
    <rPh sb="21" eb="23">
      <t>キニュウ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</si>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</sst>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13449</xdr:colOff>
      <xdr:row>742</xdr:row>
      <xdr:rowOff>25400</xdr:rowOff>
    </xdr:from>
    <xdr:to>
      <xdr:col>38</xdr:col>
      <xdr:colOff>38100</xdr:colOff>
      <xdr:row>744</xdr:row>
      <xdr:rowOff>82016</xdr:rowOff>
    </xdr:to>
    <xdr:sp macro="" textlink="">
      <xdr:nvSpPr>
        <xdr:cNvPr id="2" name="正方形/長方形 1"/>
        <xdr:cNvSpPr/>
      </xdr:nvSpPr>
      <xdr:spPr>
        <a:xfrm>
          <a:off x="4213974" y="43545125"/>
          <a:ext cx="3425076" cy="7614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p>
      </xdr:txBody>
    </xdr:sp>
    <xdr:clientData/>
  </xdr:twoCellAnchor>
  <xdr:twoCellAnchor>
    <xdr:from>
      <xdr:col>22</xdr:col>
      <xdr:colOff>82711</xdr:colOff>
      <xdr:row>748</xdr:row>
      <xdr:rowOff>100158</xdr:rowOff>
    </xdr:from>
    <xdr:to>
      <xdr:col>36</xdr:col>
      <xdr:colOff>29334</xdr:colOff>
      <xdr:row>751</xdr:row>
      <xdr:rowOff>311950</xdr:rowOff>
    </xdr:to>
    <xdr:sp macro="" textlink="">
      <xdr:nvSpPr>
        <xdr:cNvPr id="3" name="正方形/長方形 2"/>
        <xdr:cNvSpPr/>
      </xdr:nvSpPr>
      <xdr:spPr>
        <a:xfrm>
          <a:off x="4483261" y="45734433"/>
          <a:ext cx="2746973" cy="12690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検討会出席委員（複数名）</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21</xdr:col>
      <xdr:colOff>59618</xdr:colOff>
      <xdr:row>752</xdr:row>
      <xdr:rowOff>332741</xdr:rowOff>
    </xdr:from>
    <xdr:to>
      <xdr:col>37</xdr:col>
      <xdr:colOff>157480</xdr:colOff>
      <xdr:row>754</xdr:row>
      <xdr:rowOff>244560</xdr:rowOff>
    </xdr:to>
    <xdr:sp macro="" textlink="">
      <xdr:nvSpPr>
        <xdr:cNvPr id="4" name="大かっこ 3"/>
        <xdr:cNvSpPr/>
      </xdr:nvSpPr>
      <xdr:spPr>
        <a:xfrm>
          <a:off x="4384483" y="46052741"/>
          <a:ext cx="3392997" cy="6068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32</xdr:col>
      <xdr:colOff>5229</xdr:colOff>
      <xdr:row>746</xdr:row>
      <xdr:rowOff>168195</xdr:rowOff>
    </xdr:from>
    <xdr:ext cx="1591236" cy="357146"/>
    <xdr:sp macro="" textlink="">
      <xdr:nvSpPr>
        <xdr:cNvPr id="5" name="テキスト ボックス 4"/>
        <xdr:cNvSpPr txBox="1"/>
      </xdr:nvSpPr>
      <xdr:spPr>
        <a:xfrm>
          <a:off x="6406029" y="4509762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twoCellAnchor>
    <xdr:from>
      <xdr:col>29</xdr:col>
      <xdr:colOff>165100</xdr:colOff>
      <xdr:row>744</xdr:row>
      <xdr:rowOff>190500</xdr:rowOff>
    </xdr:from>
    <xdr:to>
      <xdr:col>29</xdr:col>
      <xdr:colOff>179297</xdr:colOff>
      <xdr:row>748</xdr:row>
      <xdr:rowOff>8965</xdr:rowOff>
    </xdr:to>
    <xdr:cxnSp macro="">
      <xdr:nvCxnSpPr>
        <xdr:cNvPr id="6" name="直線矢印コネクタ 5"/>
        <xdr:cNvCxnSpPr/>
      </xdr:nvCxnSpPr>
      <xdr:spPr>
        <a:xfrm>
          <a:off x="5965825" y="44415075"/>
          <a:ext cx="14197" cy="12281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99360</xdr:colOff>
      <xdr:row>752</xdr:row>
      <xdr:rowOff>348128</xdr:rowOff>
    </xdr:from>
    <xdr:ext cx="2734235" cy="1302872"/>
    <xdr:sp macro="" textlink="">
      <xdr:nvSpPr>
        <xdr:cNvPr id="7" name="テキスト ボックス 6"/>
        <xdr:cNvSpPr txBox="1"/>
      </xdr:nvSpPr>
      <xdr:spPr>
        <a:xfrm>
          <a:off x="4499910" y="47392103"/>
          <a:ext cx="2734235" cy="130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在宅医療を推進するための有識者会議の開催</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7" zoomScale="74" zoomScaleNormal="75" zoomScaleSheetLayoutView="74"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35</v>
      </c>
      <c r="AT2" s="987"/>
      <c r="AU2" s="987"/>
      <c r="AV2" s="51" t="str">
        <f>IF(AW2="", "", "-")</f>
        <v/>
      </c>
      <c r="AW2" s="932"/>
      <c r="AX2" s="932"/>
    </row>
    <row r="3" spans="1:50" ht="21" customHeight="1" thickBot="1" x14ac:dyDescent="0.2">
      <c r="A3" s="876" t="s">
        <v>430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562</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623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578</v>
      </c>
      <c r="H5" s="849"/>
      <c r="I5" s="849"/>
      <c r="J5" s="849"/>
      <c r="K5" s="849"/>
      <c r="L5" s="849"/>
      <c r="M5" s="850" t="s">
        <v>66</v>
      </c>
      <c r="N5" s="851"/>
      <c r="O5" s="851"/>
      <c r="P5" s="851"/>
      <c r="Q5" s="851"/>
      <c r="R5" s="852"/>
      <c r="S5" s="853" t="s">
        <v>70</v>
      </c>
      <c r="T5" s="849"/>
      <c r="U5" s="849"/>
      <c r="V5" s="849"/>
      <c r="W5" s="849"/>
      <c r="X5" s="854"/>
      <c r="Y5" s="707" t="s">
        <v>3</v>
      </c>
      <c r="Z5" s="552"/>
      <c r="AA5" s="552"/>
      <c r="AB5" s="552"/>
      <c r="AC5" s="552"/>
      <c r="AD5" s="553"/>
      <c r="AE5" s="708" t="s">
        <v>575</v>
      </c>
      <c r="AF5" s="708"/>
      <c r="AG5" s="708"/>
      <c r="AH5" s="708"/>
      <c r="AI5" s="708"/>
      <c r="AJ5" s="708"/>
      <c r="AK5" s="708"/>
      <c r="AL5" s="708"/>
      <c r="AM5" s="708"/>
      <c r="AN5" s="708"/>
      <c r="AO5" s="708"/>
      <c r="AP5" s="709"/>
      <c r="AQ5" s="710" t="s">
        <v>644</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610</v>
      </c>
      <c r="H7" s="508"/>
      <c r="I7" s="508"/>
      <c r="J7" s="508"/>
      <c r="K7" s="508"/>
      <c r="L7" s="508"/>
      <c r="M7" s="508"/>
      <c r="N7" s="508"/>
      <c r="O7" s="508"/>
      <c r="P7" s="508"/>
      <c r="Q7" s="508"/>
      <c r="R7" s="508"/>
      <c r="S7" s="508"/>
      <c r="T7" s="508"/>
      <c r="U7" s="508"/>
      <c r="V7" s="508"/>
      <c r="W7" s="508"/>
      <c r="X7" s="509"/>
      <c r="Y7" s="943" t="s">
        <v>394</v>
      </c>
      <c r="Z7" s="452"/>
      <c r="AA7" s="452"/>
      <c r="AB7" s="452"/>
      <c r="AC7" s="452"/>
      <c r="AD7" s="944"/>
      <c r="AE7" s="933" t="s">
        <v>621</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4" t="s">
        <v>259</v>
      </c>
      <c r="B8" s="505"/>
      <c r="C8" s="505"/>
      <c r="D8" s="505"/>
      <c r="E8" s="505"/>
      <c r="F8" s="506"/>
      <c r="G8" s="954" t="str">
        <f>入力規則等!A27</f>
        <v>-</v>
      </c>
      <c r="H8" s="729"/>
      <c r="I8" s="729"/>
      <c r="J8" s="729"/>
      <c r="K8" s="729"/>
      <c r="L8" s="729"/>
      <c r="M8" s="729"/>
      <c r="N8" s="729"/>
      <c r="O8" s="729"/>
      <c r="P8" s="729"/>
      <c r="Q8" s="729"/>
      <c r="R8" s="729"/>
      <c r="S8" s="729"/>
      <c r="T8" s="729"/>
      <c r="U8" s="729"/>
      <c r="V8" s="729"/>
      <c r="W8" s="729"/>
      <c r="X8" s="955"/>
      <c r="Y8" s="855" t="s">
        <v>260</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7" t="s">
        <v>24</v>
      </c>
      <c r="B12" s="998"/>
      <c r="C12" s="998"/>
      <c r="D12" s="998"/>
      <c r="E12" s="998"/>
      <c r="F12" s="999"/>
      <c r="G12" s="766"/>
      <c r="H12" s="767"/>
      <c r="I12" s="767"/>
      <c r="J12" s="767"/>
      <c r="K12" s="767"/>
      <c r="L12" s="767"/>
      <c r="M12" s="767"/>
      <c r="N12" s="767"/>
      <c r="O12" s="767"/>
      <c r="P12" s="424" t="s">
        <v>397</v>
      </c>
      <c r="Q12" s="425"/>
      <c r="R12" s="425"/>
      <c r="S12" s="425"/>
      <c r="T12" s="425"/>
      <c r="U12" s="425"/>
      <c r="V12" s="426"/>
      <c r="W12" s="424" t="s">
        <v>417</v>
      </c>
      <c r="X12" s="425"/>
      <c r="Y12" s="425"/>
      <c r="Z12" s="425"/>
      <c r="AA12" s="425"/>
      <c r="AB12" s="425"/>
      <c r="AC12" s="426"/>
      <c r="AD12" s="424" t="s">
        <v>424</v>
      </c>
      <c r="AE12" s="425"/>
      <c r="AF12" s="425"/>
      <c r="AG12" s="425"/>
      <c r="AH12" s="425"/>
      <c r="AI12" s="425"/>
      <c r="AJ12" s="426"/>
      <c r="AK12" s="424" t="s">
        <v>431</v>
      </c>
      <c r="AL12" s="425"/>
      <c r="AM12" s="425"/>
      <c r="AN12" s="425"/>
      <c r="AO12" s="425"/>
      <c r="AP12" s="425"/>
      <c r="AQ12" s="426"/>
      <c r="AR12" s="424" t="s">
        <v>432</v>
      </c>
      <c r="AS12" s="425"/>
      <c r="AT12" s="425"/>
      <c r="AU12" s="425"/>
      <c r="AV12" s="425"/>
      <c r="AW12" s="425"/>
      <c r="AX12" s="731"/>
    </row>
    <row r="13" spans="1:50" ht="21" customHeight="1" x14ac:dyDescent="0.15">
      <c r="A13" s="623"/>
      <c r="B13" s="624"/>
      <c r="C13" s="624"/>
      <c r="D13" s="624"/>
      <c r="E13" s="624"/>
      <c r="F13" s="625"/>
      <c r="G13" s="732" t="s">
        <v>6</v>
      </c>
      <c r="H13" s="733"/>
      <c r="I13" s="770" t="s">
        <v>7</v>
      </c>
      <c r="J13" s="771"/>
      <c r="K13" s="771"/>
      <c r="L13" s="771"/>
      <c r="M13" s="771"/>
      <c r="N13" s="771"/>
      <c r="O13" s="772"/>
      <c r="P13" s="666">
        <v>19</v>
      </c>
      <c r="Q13" s="667"/>
      <c r="R13" s="667"/>
      <c r="S13" s="667"/>
      <c r="T13" s="667"/>
      <c r="U13" s="667"/>
      <c r="V13" s="668"/>
      <c r="W13" s="666">
        <v>19</v>
      </c>
      <c r="X13" s="667"/>
      <c r="Y13" s="667"/>
      <c r="Z13" s="667"/>
      <c r="AA13" s="667"/>
      <c r="AB13" s="667"/>
      <c r="AC13" s="668"/>
      <c r="AD13" s="666">
        <v>4</v>
      </c>
      <c r="AE13" s="667"/>
      <c r="AF13" s="667"/>
      <c r="AG13" s="667"/>
      <c r="AH13" s="667"/>
      <c r="AI13" s="667"/>
      <c r="AJ13" s="668"/>
      <c r="AK13" s="666">
        <v>4</v>
      </c>
      <c r="AL13" s="667"/>
      <c r="AM13" s="667"/>
      <c r="AN13" s="667"/>
      <c r="AO13" s="667"/>
      <c r="AP13" s="667"/>
      <c r="AQ13" s="668"/>
      <c r="AR13" s="940">
        <v>4</v>
      </c>
      <c r="AS13" s="941"/>
      <c r="AT13" s="941"/>
      <c r="AU13" s="941"/>
      <c r="AV13" s="941"/>
      <c r="AW13" s="941"/>
      <c r="AX13" s="942"/>
    </row>
    <row r="14" spans="1:50" ht="21" customHeight="1" x14ac:dyDescent="0.15">
      <c r="A14" s="623"/>
      <c r="B14" s="624"/>
      <c r="C14" s="624"/>
      <c r="D14" s="624"/>
      <c r="E14" s="624"/>
      <c r="F14" s="625"/>
      <c r="G14" s="734"/>
      <c r="H14" s="735"/>
      <c r="I14" s="720" t="s">
        <v>8</v>
      </c>
      <c r="J14" s="768"/>
      <c r="K14" s="768"/>
      <c r="L14" s="768"/>
      <c r="M14" s="768"/>
      <c r="N14" s="768"/>
      <c r="O14" s="769"/>
      <c r="P14" s="666" t="s">
        <v>569</v>
      </c>
      <c r="Q14" s="667"/>
      <c r="R14" s="667"/>
      <c r="S14" s="667"/>
      <c r="T14" s="667"/>
      <c r="U14" s="667"/>
      <c r="V14" s="668"/>
      <c r="W14" s="666" t="s">
        <v>569</v>
      </c>
      <c r="X14" s="667"/>
      <c r="Y14" s="667"/>
      <c r="Z14" s="667"/>
      <c r="AA14" s="667"/>
      <c r="AB14" s="667"/>
      <c r="AC14" s="668"/>
      <c r="AD14" s="666" t="s">
        <v>569</v>
      </c>
      <c r="AE14" s="667"/>
      <c r="AF14" s="667"/>
      <c r="AG14" s="667"/>
      <c r="AH14" s="667"/>
      <c r="AI14" s="667"/>
      <c r="AJ14" s="668"/>
      <c r="AK14" s="666"/>
      <c r="AL14" s="667"/>
      <c r="AM14" s="667"/>
      <c r="AN14" s="667"/>
      <c r="AO14" s="667"/>
      <c r="AP14" s="667"/>
      <c r="AQ14" s="668"/>
      <c r="AR14" s="794"/>
      <c r="AS14" s="794"/>
      <c r="AT14" s="794"/>
      <c r="AU14" s="794"/>
      <c r="AV14" s="794"/>
      <c r="AW14" s="794"/>
      <c r="AX14" s="795"/>
    </row>
    <row r="15" spans="1:50" ht="21" customHeight="1" x14ac:dyDescent="0.15">
      <c r="A15" s="623"/>
      <c r="B15" s="624"/>
      <c r="C15" s="624"/>
      <c r="D15" s="624"/>
      <c r="E15" s="624"/>
      <c r="F15" s="625"/>
      <c r="G15" s="734"/>
      <c r="H15" s="735"/>
      <c r="I15" s="720" t="s">
        <v>51</v>
      </c>
      <c r="J15" s="721"/>
      <c r="K15" s="721"/>
      <c r="L15" s="721"/>
      <c r="M15" s="721"/>
      <c r="N15" s="721"/>
      <c r="O15" s="722"/>
      <c r="P15" s="666" t="s">
        <v>569</v>
      </c>
      <c r="Q15" s="667"/>
      <c r="R15" s="667"/>
      <c r="S15" s="667"/>
      <c r="T15" s="667"/>
      <c r="U15" s="667"/>
      <c r="V15" s="668"/>
      <c r="W15" s="666" t="s">
        <v>569</v>
      </c>
      <c r="X15" s="667"/>
      <c r="Y15" s="667"/>
      <c r="Z15" s="667"/>
      <c r="AA15" s="667"/>
      <c r="AB15" s="667"/>
      <c r="AC15" s="668"/>
      <c r="AD15" s="666" t="s">
        <v>569</v>
      </c>
      <c r="AE15" s="667"/>
      <c r="AF15" s="667"/>
      <c r="AG15" s="667"/>
      <c r="AH15" s="667"/>
      <c r="AI15" s="667"/>
      <c r="AJ15" s="668"/>
      <c r="AK15" s="666" t="s">
        <v>647</v>
      </c>
      <c r="AL15" s="667"/>
      <c r="AM15" s="667"/>
      <c r="AN15" s="667"/>
      <c r="AO15" s="667"/>
      <c r="AP15" s="667"/>
      <c r="AQ15" s="668"/>
      <c r="AR15" s="666"/>
      <c r="AS15" s="667"/>
      <c r="AT15" s="667"/>
      <c r="AU15" s="667"/>
      <c r="AV15" s="667"/>
      <c r="AW15" s="667"/>
      <c r="AX15" s="812"/>
    </row>
    <row r="16" spans="1:50" ht="21" customHeight="1" x14ac:dyDescent="0.15">
      <c r="A16" s="623"/>
      <c r="B16" s="624"/>
      <c r="C16" s="624"/>
      <c r="D16" s="624"/>
      <c r="E16" s="624"/>
      <c r="F16" s="625"/>
      <c r="G16" s="734"/>
      <c r="H16" s="735"/>
      <c r="I16" s="720" t="s">
        <v>52</v>
      </c>
      <c r="J16" s="721"/>
      <c r="K16" s="721"/>
      <c r="L16" s="721"/>
      <c r="M16" s="721"/>
      <c r="N16" s="721"/>
      <c r="O16" s="722"/>
      <c r="P16" s="666" t="s">
        <v>569</v>
      </c>
      <c r="Q16" s="667"/>
      <c r="R16" s="667"/>
      <c r="S16" s="667"/>
      <c r="T16" s="667"/>
      <c r="U16" s="667"/>
      <c r="V16" s="668"/>
      <c r="W16" s="666" t="s">
        <v>569</v>
      </c>
      <c r="X16" s="667"/>
      <c r="Y16" s="667"/>
      <c r="Z16" s="667"/>
      <c r="AA16" s="667"/>
      <c r="AB16" s="667"/>
      <c r="AC16" s="668"/>
      <c r="AD16" s="666" t="s">
        <v>569</v>
      </c>
      <c r="AE16" s="667"/>
      <c r="AF16" s="667"/>
      <c r="AG16" s="667"/>
      <c r="AH16" s="667"/>
      <c r="AI16" s="667"/>
      <c r="AJ16" s="668"/>
      <c r="AK16" s="666"/>
      <c r="AL16" s="667"/>
      <c r="AM16" s="667"/>
      <c r="AN16" s="667"/>
      <c r="AO16" s="667"/>
      <c r="AP16" s="667"/>
      <c r="AQ16" s="668"/>
      <c r="AR16" s="763"/>
      <c r="AS16" s="764"/>
      <c r="AT16" s="764"/>
      <c r="AU16" s="764"/>
      <c r="AV16" s="764"/>
      <c r="AW16" s="764"/>
      <c r="AX16" s="765"/>
    </row>
    <row r="17" spans="1:50" ht="24.75" customHeight="1" x14ac:dyDescent="0.15">
      <c r="A17" s="623"/>
      <c r="B17" s="624"/>
      <c r="C17" s="624"/>
      <c r="D17" s="624"/>
      <c r="E17" s="624"/>
      <c r="F17" s="625"/>
      <c r="G17" s="734"/>
      <c r="H17" s="735"/>
      <c r="I17" s="720" t="s">
        <v>50</v>
      </c>
      <c r="J17" s="768"/>
      <c r="K17" s="768"/>
      <c r="L17" s="768"/>
      <c r="M17" s="768"/>
      <c r="N17" s="768"/>
      <c r="O17" s="769"/>
      <c r="P17" s="666" t="s">
        <v>569</v>
      </c>
      <c r="Q17" s="667"/>
      <c r="R17" s="667"/>
      <c r="S17" s="667"/>
      <c r="T17" s="667"/>
      <c r="U17" s="667"/>
      <c r="V17" s="668"/>
      <c r="W17" s="666" t="s">
        <v>569</v>
      </c>
      <c r="X17" s="667"/>
      <c r="Y17" s="667"/>
      <c r="Z17" s="667"/>
      <c r="AA17" s="667"/>
      <c r="AB17" s="667"/>
      <c r="AC17" s="668"/>
      <c r="AD17" s="666" t="s">
        <v>569</v>
      </c>
      <c r="AE17" s="667"/>
      <c r="AF17" s="667"/>
      <c r="AG17" s="667"/>
      <c r="AH17" s="667"/>
      <c r="AI17" s="667"/>
      <c r="AJ17" s="668"/>
      <c r="AK17" s="666"/>
      <c r="AL17" s="667"/>
      <c r="AM17" s="667"/>
      <c r="AN17" s="667"/>
      <c r="AO17" s="667"/>
      <c r="AP17" s="667"/>
      <c r="AQ17" s="668"/>
      <c r="AR17" s="938"/>
      <c r="AS17" s="938"/>
      <c r="AT17" s="938"/>
      <c r="AU17" s="938"/>
      <c r="AV17" s="938"/>
      <c r="AW17" s="938"/>
      <c r="AX17" s="939"/>
    </row>
    <row r="18" spans="1:50" ht="24.75" customHeight="1" x14ac:dyDescent="0.15">
      <c r="A18" s="623"/>
      <c r="B18" s="624"/>
      <c r="C18" s="624"/>
      <c r="D18" s="624"/>
      <c r="E18" s="624"/>
      <c r="F18" s="625"/>
      <c r="G18" s="736"/>
      <c r="H18" s="737"/>
      <c r="I18" s="725" t="s">
        <v>20</v>
      </c>
      <c r="J18" s="726"/>
      <c r="K18" s="726"/>
      <c r="L18" s="726"/>
      <c r="M18" s="726"/>
      <c r="N18" s="726"/>
      <c r="O18" s="727"/>
      <c r="P18" s="887">
        <f>SUM(P13:V17)</f>
        <v>19</v>
      </c>
      <c r="Q18" s="888"/>
      <c r="R18" s="888"/>
      <c r="S18" s="888"/>
      <c r="T18" s="888"/>
      <c r="U18" s="888"/>
      <c r="V18" s="889"/>
      <c r="W18" s="887">
        <f>SUM(W13:AC17)</f>
        <v>19</v>
      </c>
      <c r="X18" s="888"/>
      <c r="Y18" s="888"/>
      <c r="Z18" s="888"/>
      <c r="AA18" s="888"/>
      <c r="AB18" s="888"/>
      <c r="AC18" s="889"/>
      <c r="AD18" s="887">
        <f>SUM(AD13:AJ17)</f>
        <v>4</v>
      </c>
      <c r="AE18" s="888"/>
      <c r="AF18" s="888"/>
      <c r="AG18" s="888"/>
      <c r="AH18" s="888"/>
      <c r="AI18" s="888"/>
      <c r="AJ18" s="889"/>
      <c r="AK18" s="887">
        <f>SUM(AK13:AQ17)</f>
        <v>4</v>
      </c>
      <c r="AL18" s="888"/>
      <c r="AM18" s="888"/>
      <c r="AN18" s="888"/>
      <c r="AO18" s="888"/>
      <c r="AP18" s="888"/>
      <c r="AQ18" s="889"/>
      <c r="AR18" s="887">
        <f>SUM(AR13:AX17)</f>
        <v>4</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0</v>
      </c>
      <c r="Q19" s="667"/>
      <c r="R19" s="667"/>
      <c r="S19" s="667"/>
      <c r="T19" s="667"/>
      <c r="U19" s="667"/>
      <c r="V19" s="668"/>
      <c r="W19" s="666">
        <v>0</v>
      </c>
      <c r="X19" s="667"/>
      <c r="Y19" s="667"/>
      <c r="Z19" s="667"/>
      <c r="AA19" s="667"/>
      <c r="AB19" s="667"/>
      <c r="AC19" s="668"/>
      <c r="AD19" s="666">
        <v>0</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5" t="s">
        <v>10</v>
      </c>
      <c r="H20" s="886"/>
      <c r="I20" s="886"/>
      <c r="J20" s="886"/>
      <c r="K20" s="886"/>
      <c r="L20" s="886"/>
      <c r="M20" s="886"/>
      <c r="N20" s="886"/>
      <c r="O20" s="886"/>
      <c r="P20" s="316">
        <f>IF(P18=0, "-", SUM(P19)/P18)</f>
        <v>0</v>
      </c>
      <c r="Q20" s="316"/>
      <c r="R20" s="316"/>
      <c r="S20" s="316"/>
      <c r="T20" s="316"/>
      <c r="U20" s="316"/>
      <c r="V20" s="316"/>
      <c r="W20" s="316">
        <f t="shared" ref="W20" si="0">IF(W18=0, "-", SUM(W19)/W18)</f>
        <v>0</v>
      </c>
      <c r="X20" s="316"/>
      <c r="Y20" s="316"/>
      <c r="Z20" s="316"/>
      <c r="AA20" s="316"/>
      <c r="AB20" s="316"/>
      <c r="AC20" s="316"/>
      <c r="AD20" s="316">
        <f t="shared" ref="AD20" si="1">IF(AD18=0, "-", SUM(AD19)/AD18)</f>
        <v>0</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1000"/>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7" t="s">
        <v>433</v>
      </c>
      <c r="B22" s="968"/>
      <c r="C22" s="968"/>
      <c r="D22" s="968"/>
      <c r="E22" s="968"/>
      <c r="F22" s="969"/>
      <c r="G22" s="1005" t="s">
        <v>337</v>
      </c>
      <c r="H22" s="220"/>
      <c r="I22" s="220"/>
      <c r="J22" s="220"/>
      <c r="K22" s="220"/>
      <c r="L22" s="220"/>
      <c r="M22" s="220"/>
      <c r="N22" s="220"/>
      <c r="O22" s="221"/>
      <c r="P22" s="956" t="s">
        <v>434</v>
      </c>
      <c r="Q22" s="220"/>
      <c r="R22" s="220"/>
      <c r="S22" s="220"/>
      <c r="T22" s="220"/>
      <c r="U22" s="220"/>
      <c r="V22" s="221"/>
      <c r="W22" s="956" t="s">
        <v>435</v>
      </c>
      <c r="X22" s="220"/>
      <c r="Y22" s="220"/>
      <c r="Z22" s="220"/>
      <c r="AA22" s="220"/>
      <c r="AB22" s="220"/>
      <c r="AC22" s="221"/>
      <c r="AD22" s="956" t="s">
        <v>336</v>
      </c>
      <c r="AE22" s="220"/>
      <c r="AF22" s="220"/>
      <c r="AG22" s="220"/>
      <c r="AH22" s="220"/>
      <c r="AI22" s="220"/>
      <c r="AJ22" s="220"/>
      <c r="AK22" s="220"/>
      <c r="AL22" s="220"/>
      <c r="AM22" s="220"/>
      <c r="AN22" s="220"/>
      <c r="AO22" s="220"/>
      <c r="AP22" s="220"/>
      <c r="AQ22" s="220"/>
      <c r="AR22" s="220"/>
      <c r="AS22" s="220"/>
      <c r="AT22" s="220"/>
      <c r="AU22" s="220"/>
      <c r="AV22" s="220"/>
      <c r="AW22" s="220"/>
      <c r="AX22" s="976"/>
    </row>
    <row r="23" spans="1:50" ht="25.5" customHeight="1" x14ac:dyDescent="0.15">
      <c r="A23" s="970"/>
      <c r="B23" s="971"/>
      <c r="C23" s="971"/>
      <c r="D23" s="971"/>
      <c r="E23" s="971"/>
      <c r="F23" s="972"/>
      <c r="G23" s="1006" t="s">
        <v>579</v>
      </c>
      <c r="H23" s="1007"/>
      <c r="I23" s="1007"/>
      <c r="J23" s="1007"/>
      <c r="K23" s="1007"/>
      <c r="L23" s="1007"/>
      <c r="M23" s="1007"/>
      <c r="N23" s="1007"/>
      <c r="O23" s="1008"/>
      <c r="P23" s="940">
        <v>2</v>
      </c>
      <c r="Q23" s="941"/>
      <c r="R23" s="941"/>
      <c r="S23" s="941"/>
      <c r="T23" s="941"/>
      <c r="U23" s="941"/>
      <c r="V23" s="957"/>
      <c r="W23" s="940">
        <v>2</v>
      </c>
      <c r="X23" s="941"/>
      <c r="Y23" s="941"/>
      <c r="Z23" s="941"/>
      <c r="AA23" s="941"/>
      <c r="AB23" s="941"/>
      <c r="AC23" s="95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580</v>
      </c>
      <c r="H24" s="959"/>
      <c r="I24" s="959"/>
      <c r="J24" s="959"/>
      <c r="K24" s="959"/>
      <c r="L24" s="959"/>
      <c r="M24" s="959"/>
      <c r="N24" s="959"/>
      <c r="O24" s="960"/>
      <c r="P24" s="666">
        <v>1</v>
      </c>
      <c r="Q24" s="667"/>
      <c r="R24" s="667"/>
      <c r="S24" s="667"/>
      <c r="T24" s="667"/>
      <c r="U24" s="667"/>
      <c r="V24" s="668"/>
      <c r="W24" s="666">
        <v>1</v>
      </c>
      <c r="X24" s="667"/>
      <c r="Y24" s="667"/>
      <c r="Z24" s="667"/>
      <c r="AA24" s="667"/>
      <c r="AB24" s="667"/>
      <c r="AC24" s="66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581</v>
      </c>
      <c r="H25" s="959"/>
      <c r="I25" s="959"/>
      <c r="J25" s="959"/>
      <c r="K25" s="959"/>
      <c r="L25" s="959"/>
      <c r="M25" s="959"/>
      <c r="N25" s="959"/>
      <c r="O25" s="960"/>
      <c r="P25" s="666">
        <v>1</v>
      </c>
      <c r="Q25" s="667"/>
      <c r="R25" s="667"/>
      <c r="S25" s="667"/>
      <c r="T25" s="667"/>
      <c r="U25" s="667"/>
      <c r="V25" s="668"/>
      <c r="W25" s="666">
        <v>1</v>
      </c>
      <c r="X25" s="667"/>
      <c r="Y25" s="667"/>
      <c r="Z25" s="667"/>
      <c r="AA25" s="667"/>
      <c r="AB25" s="667"/>
      <c r="AC25" s="66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6"/>
      <c r="Q26" s="667"/>
      <c r="R26" s="667"/>
      <c r="S26" s="667"/>
      <c r="T26" s="667"/>
      <c r="U26" s="667"/>
      <c r="V26" s="668"/>
      <c r="W26" s="666"/>
      <c r="X26" s="667"/>
      <c r="Y26" s="667"/>
      <c r="Z26" s="667"/>
      <c r="AA26" s="667"/>
      <c r="AB26" s="667"/>
      <c r="AC26" s="66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6"/>
      <c r="Q27" s="667"/>
      <c r="R27" s="667"/>
      <c r="S27" s="667"/>
      <c r="T27" s="667"/>
      <c r="U27" s="667"/>
      <c r="V27" s="668"/>
      <c r="W27" s="666"/>
      <c r="X27" s="667"/>
      <c r="Y27" s="667"/>
      <c r="Z27" s="667"/>
      <c r="AA27" s="667"/>
      <c r="AB27" s="667"/>
      <c r="AC27" s="66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341</v>
      </c>
      <c r="H28" s="962"/>
      <c r="I28" s="962"/>
      <c r="J28" s="962"/>
      <c r="K28" s="962"/>
      <c r="L28" s="962"/>
      <c r="M28" s="962"/>
      <c r="N28" s="962"/>
      <c r="O28" s="963"/>
      <c r="P28" s="887">
        <f>P29-SUM(P23:P27)</f>
        <v>0</v>
      </c>
      <c r="Q28" s="888"/>
      <c r="R28" s="888"/>
      <c r="S28" s="888"/>
      <c r="T28" s="888"/>
      <c r="U28" s="888"/>
      <c r="V28" s="889"/>
      <c r="W28" s="887">
        <f>W29-SUM(W23:W27)</f>
        <v>0</v>
      </c>
      <c r="X28" s="888"/>
      <c r="Y28" s="888"/>
      <c r="Z28" s="888"/>
      <c r="AA28" s="888"/>
      <c r="AB28" s="888"/>
      <c r="AC28" s="88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338</v>
      </c>
      <c r="H29" s="965"/>
      <c r="I29" s="965"/>
      <c r="J29" s="965"/>
      <c r="K29" s="965"/>
      <c r="L29" s="965"/>
      <c r="M29" s="965"/>
      <c r="N29" s="965"/>
      <c r="O29" s="966"/>
      <c r="P29" s="666">
        <f>AK13</f>
        <v>4</v>
      </c>
      <c r="Q29" s="667"/>
      <c r="R29" s="667"/>
      <c r="S29" s="667"/>
      <c r="T29" s="667"/>
      <c r="U29" s="667"/>
      <c r="V29" s="668"/>
      <c r="W29" s="988">
        <f>AR13</f>
        <v>4</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0" t="s">
        <v>353</v>
      </c>
      <c r="B30" s="871"/>
      <c r="C30" s="871"/>
      <c r="D30" s="871"/>
      <c r="E30" s="871"/>
      <c r="F30" s="872"/>
      <c r="G30" s="779" t="s">
        <v>146</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397</v>
      </c>
      <c r="AF30" s="868"/>
      <c r="AG30" s="868"/>
      <c r="AH30" s="869"/>
      <c r="AI30" s="867" t="s">
        <v>419</v>
      </c>
      <c r="AJ30" s="868"/>
      <c r="AK30" s="868"/>
      <c r="AL30" s="869"/>
      <c r="AM30" s="936" t="s">
        <v>424</v>
      </c>
      <c r="AN30" s="936"/>
      <c r="AO30" s="936"/>
      <c r="AP30" s="867"/>
      <c r="AQ30" s="773" t="s">
        <v>235</v>
      </c>
      <c r="AR30" s="774"/>
      <c r="AS30" s="774"/>
      <c r="AT30" s="775"/>
      <c r="AU30" s="780" t="s">
        <v>134</v>
      </c>
      <c r="AV30" s="780"/>
      <c r="AW30" s="780"/>
      <c r="AX30" s="937"/>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5"/>
      <c r="AC31" s="246"/>
      <c r="AD31" s="247"/>
      <c r="AE31" s="245"/>
      <c r="AF31" s="246"/>
      <c r="AG31" s="246"/>
      <c r="AH31" s="247"/>
      <c r="AI31" s="245"/>
      <c r="AJ31" s="246"/>
      <c r="AK31" s="246"/>
      <c r="AL31" s="247"/>
      <c r="AM31" s="249"/>
      <c r="AN31" s="249"/>
      <c r="AO31" s="249"/>
      <c r="AP31" s="245"/>
      <c r="AQ31" s="596">
        <v>2</v>
      </c>
      <c r="AR31" s="199"/>
      <c r="AS31" s="132" t="s">
        <v>236</v>
      </c>
      <c r="AT31" s="133"/>
      <c r="AU31" s="198" t="s">
        <v>611</v>
      </c>
      <c r="AV31" s="198"/>
      <c r="AW31" s="404" t="s">
        <v>181</v>
      </c>
      <c r="AX31" s="405"/>
    </row>
    <row r="32" spans="1:50" ht="23.25" customHeight="1" x14ac:dyDescent="0.15">
      <c r="A32" s="409"/>
      <c r="B32" s="407"/>
      <c r="C32" s="407"/>
      <c r="D32" s="407"/>
      <c r="E32" s="407"/>
      <c r="F32" s="408"/>
      <c r="G32" s="570" t="s">
        <v>582</v>
      </c>
      <c r="H32" s="571"/>
      <c r="I32" s="571"/>
      <c r="J32" s="571"/>
      <c r="K32" s="571"/>
      <c r="L32" s="571"/>
      <c r="M32" s="571"/>
      <c r="N32" s="571"/>
      <c r="O32" s="572"/>
      <c r="P32" s="104" t="s">
        <v>583</v>
      </c>
      <c r="Q32" s="104"/>
      <c r="R32" s="104"/>
      <c r="S32" s="104"/>
      <c r="T32" s="104"/>
      <c r="U32" s="104"/>
      <c r="V32" s="104"/>
      <c r="W32" s="104"/>
      <c r="X32" s="105"/>
      <c r="Y32" s="480" t="s">
        <v>12</v>
      </c>
      <c r="Z32" s="540"/>
      <c r="AA32" s="541"/>
      <c r="AB32" s="470" t="s">
        <v>376</v>
      </c>
      <c r="AC32" s="470"/>
      <c r="AD32" s="470"/>
      <c r="AE32" s="216">
        <v>3.7</v>
      </c>
      <c r="AF32" s="217"/>
      <c r="AG32" s="217"/>
      <c r="AH32" s="217"/>
      <c r="AI32" s="216" t="s">
        <v>569</v>
      </c>
      <c r="AJ32" s="217"/>
      <c r="AK32" s="217"/>
      <c r="AL32" s="217"/>
      <c r="AM32" s="216" t="s">
        <v>569</v>
      </c>
      <c r="AN32" s="217"/>
      <c r="AO32" s="217"/>
      <c r="AP32" s="217"/>
      <c r="AQ32" s="340" t="s">
        <v>569</v>
      </c>
      <c r="AR32" s="206"/>
      <c r="AS32" s="206"/>
      <c r="AT32" s="341"/>
      <c r="AU32" s="217" t="s">
        <v>569</v>
      </c>
      <c r="AV32" s="217"/>
      <c r="AW32" s="217"/>
      <c r="AX32" s="219"/>
    </row>
    <row r="33" spans="1:50" ht="23.25" customHeight="1" x14ac:dyDescent="0.15">
      <c r="A33" s="410"/>
      <c r="B33" s="411"/>
      <c r="C33" s="411"/>
      <c r="D33" s="411"/>
      <c r="E33" s="411"/>
      <c r="F33" s="412"/>
      <c r="G33" s="573"/>
      <c r="H33" s="574"/>
      <c r="I33" s="574"/>
      <c r="J33" s="574"/>
      <c r="K33" s="574"/>
      <c r="L33" s="574"/>
      <c r="M33" s="574"/>
      <c r="N33" s="574"/>
      <c r="O33" s="575"/>
      <c r="P33" s="107"/>
      <c r="Q33" s="107"/>
      <c r="R33" s="107"/>
      <c r="S33" s="107"/>
      <c r="T33" s="107"/>
      <c r="U33" s="107"/>
      <c r="V33" s="107"/>
      <c r="W33" s="107"/>
      <c r="X33" s="108"/>
      <c r="Y33" s="424" t="s">
        <v>54</v>
      </c>
      <c r="Z33" s="425"/>
      <c r="AA33" s="426"/>
      <c r="AB33" s="532" t="s">
        <v>376</v>
      </c>
      <c r="AC33" s="532"/>
      <c r="AD33" s="532"/>
      <c r="AE33" s="216">
        <v>3.4</v>
      </c>
      <c r="AF33" s="217"/>
      <c r="AG33" s="217"/>
      <c r="AH33" s="217"/>
      <c r="AI33" s="216" t="s">
        <v>569</v>
      </c>
      <c r="AJ33" s="217"/>
      <c r="AK33" s="217"/>
      <c r="AL33" s="217"/>
      <c r="AM33" s="216" t="s">
        <v>612</v>
      </c>
      <c r="AN33" s="217"/>
      <c r="AO33" s="217"/>
      <c r="AP33" s="217"/>
      <c r="AQ33" s="340">
        <v>3.7</v>
      </c>
      <c r="AR33" s="206"/>
      <c r="AS33" s="206"/>
      <c r="AT33" s="341"/>
      <c r="AU33" s="217" t="s">
        <v>569</v>
      </c>
      <c r="AV33" s="217"/>
      <c r="AW33" s="217"/>
      <c r="AX33" s="219"/>
    </row>
    <row r="34" spans="1:50" ht="23.25" customHeight="1" x14ac:dyDescent="0.15">
      <c r="A34" s="409"/>
      <c r="B34" s="407"/>
      <c r="C34" s="407"/>
      <c r="D34" s="407"/>
      <c r="E34" s="407"/>
      <c r="F34" s="408"/>
      <c r="G34" s="576"/>
      <c r="H34" s="577"/>
      <c r="I34" s="577"/>
      <c r="J34" s="577"/>
      <c r="K34" s="577"/>
      <c r="L34" s="577"/>
      <c r="M34" s="577"/>
      <c r="N34" s="577"/>
      <c r="O34" s="578"/>
      <c r="P34" s="110"/>
      <c r="Q34" s="110"/>
      <c r="R34" s="110"/>
      <c r="S34" s="110"/>
      <c r="T34" s="110"/>
      <c r="U34" s="110"/>
      <c r="V34" s="110"/>
      <c r="W34" s="110"/>
      <c r="X34" s="111"/>
      <c r="Y34" s="424" t="s">
        <v>13</v>
      </c>
      <c r="Z34" s="425"/>
      <c r="AA34" s="426"/>
      <c r="AB34" s="565" t="s">
        <v>182</v>
      </c>
      <c r="AC34" s="565"/>
      <c r="AD34" s="565"/>
      <c r="AE34" s="216">
        <v>106</v>
      </c>
      <c r="AF34" s="217"/>
      <c r="AG34" s="217"/>
      <c r="AH34" s="217"/>
      <c r="AI34" s="216" t="s">
        <v>569</v>
      </c>
      <c r="AJ34" s="217"/>
      <c r="AK34" s="217"/>
      <c r="AL34" s="217"/>
      <c r="AM34" s="216" t="s">
        <v>569</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353</v>
      </c>
      <c r="B37" s="777"/>
      <c r="C37" s="777"/>
      <c r="D37" s="777"/>
      <c r="E37" s="777"/>
      <c r="F37" s="778"/>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2" t="s">
        <v>397</v>
      </c>
      <c r="AF37" s="243"/>
      <c r="AG37" s="243"/>
      <c r="AH37" s="244"/>
      <c r="AI37" s="242" t="s">
        <v>395</v>
      </c>
      <c r="AJ37" s="243"/>
      <c r="AK37" s="243"/>
      <c r="AL37" s="244"/>
      <c r="AM37" s="248" t="s">
        <v>424</v>
      </c>
      <c r="AN37" s="248"/>
      <c r="AO37" s="248"/>
      <c r="AP37" s="248"/>
      <c r="AQ37" s="150" t="s">
        <v>235</v>
      </c>
      <c r="AR37" s="151"/>
      <c r="AS37" s="151"/>
      <c r="AT37" s="152"/>
      <c r="AU37" s="420" t="s">
        <v>134</v>
      </c>
      <c r="AV37" s="420"/>
      <c r="AW37" s="420"/>
      <c r="AX37" s="931"/>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5"/>
      <c r="AC38" s="246"/>
      <c r="AD38" s="247"/>
      <c r="AE38" s="245"/>
      <c r="AF38" s="246"/>
      <c r="AG38" s="246"/>
      <c r="AH38" s="247"/>
      <c r="AI38" s="245"/>
      <c r="AJ38" s="246"/>
      <c r="AK38" s="246"/>
      <c r="AL38" s="247"/>
      <c r="AM38" s="249"/>
      <c r="AN38" s="249"/>
      <c r="AO38" s="249"/>
      <c r="AP38" s="249"/>
      <c r="AQ38" s="596"/>
      <c r="AR38" s="199"/>
      <c r="AS38" s="132" t="s">
        <v>236</v>
      </c>
      <c r="AT38" s="133"/>
      <c r="AU38" s="198"/>
      <c r="AV38" s="198"/>
      <c r="AW38" s="404" t="s">
        <v>181</v>
      </c>
      <c r="AX38" s="405"/>
    </row>
    <row r="39" spans="1:50" ht="23.25" hidden="1" customHeight="1" x14ac:dyDescent="0.15">
      <c r="A39" s="409"/>
      <c r="B39" s="407"/>
      <c r="C39" s="407"/>
      <c r="D39" s="407"/>
      <c r="E39" s="407"/>
      <c r="F39" s="408"/>
      <c r="G39" s="570"/>
      <c r="H39" s="571"/>
      <c r="I39" s="571"/>
      <c r="J39" s="571"/>
      <c r="K39" s="571"/>
      <c r="L39" s="571"/>
      <c r="M39" s="571"/>
      <c r="N39" s="571"/>
      <c r="O39" s="572"/>
      <c r="P39" s="104"/>
      <c r="Q39" s="104"/>
      <c r="R39" s="104"/>
      <c r="S39" s="104"/>
      <c r="T39" s="104"/>
      <c r="U39" s="104"/>
      <c r="V39" s="104"/>
      <c r="W39" s="104"/>
      <c r="X39" s="105"/>
      <c r="Y39" s="480" t="s">
        <v>12</v>
      </c>
      <c r="Z39" s="540"/>
      <c r="AA39" s="541"/>
      <c r="AB39" s="470"/>
      <c r="AC39" s="470"/>
      <c r="AD39" s="47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0"/>
      <c r="B40" s="411"/>
      <c r="C40" s="411"/>
      <c r="D40" s="411"/>
      <c r="E40" s="411"/>
      <c r="F40" s="412"/>
      <c r="G40" s="573"/>
      <c r="H40" s="574"/>
      <c r="I40" s="574"/>
      <c r="J40" s="574"/>
      <c r="K40" s="574"/>
      <c r="L40" s="574"/>
      <c r="M40" s="574"/>
      <c r="N40" s="574"/>
      <c r="O40" s="575"/>
      <c r="P40" s="107"/>
      <c r="Q40" s="107"/>
      <c r="R40" s="107"/>
      <c r="S40" s="107"/>
      <c r="T40" s="107"/>
      <c r="U40" s="107"/>
      <c r="V40" s="107"/>
      <c r="W40" s="107"/>
      <c r="X40" s="108"/>
      <c r="Y40" s="424" t="s">
        <v>54</v>
      </c>
      <c r="Z40" s="425"/>
      <c r="AA40" s="426"/>
      <c r="AB40" s="532"/>
      <c r="AC40" s="532"/>
      <c r="AD40" s="5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3"/>
      <c r="B41" s="414"/>
      <c r="C41" s="414"/>
      <c r="D41" s="414"/>
      <c r="E41" s="414"/>
      <c r="F41" s="415"/>
      <c r="G41" s="576"/>
      <c r="H41" s="577"/>
      <c r="I41" s="577"/>
      <c r="J41" s="577"/>
      <c r="K41" s="577"/>
      <c r="L41" s="577"/>
      <c r="M41" s="577"/>
      <c r="N41" s="577"/>
      <c r="O41" s="578"/>
      <c r="P41" s="110"/>
      <c r="Q41" s="110"/>
      <c r="R41" s="110"/>
      <c r="S41" s="110"/>
      <c r="T41" s="110"/>
      <c r="U41" s="110"/>
      <c r="V41" s="110"/>
      <c r="W41" s="110"/>
      <c r="X41" s="111"/>
      <c r="Y41" s="424" t="s">
        <v>13</v>
      </c>
      <c r="Z41" s="425"/>
      <c r="AA41" s="426"/>
      <c r="AB41" s="565" t="s">
        <v>182</v>
      </c>
      <c r="AC41" s="565"/>
      <c r="AD41" s="56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353</v>
      </c>
      <c r="B44" s="777"/>
      <c r="C44" s="777"/>
      <c r="D44" s="777"/>
      <c r="E44" s="777"/>
      <c r="F44" s="778"/>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2" t="s">
        <v>397</v>
      </c>
      <c r="AF44" s="243"/>
      <c r="AG44" s="243"/>
      <c r="AH44" s="244"/>
      <c r="AI44" s="242" t="s">
        <v>395</v>
      </c>
      <c r="AJ44" s="243"/>
      <c r="AK44" s="243"/>
      <c r="AL44" s="244"/>
      <c r="AM44" s="248" t="s">
        <v>424</v>
      </c>
      <c r="AN44" s="248"/>
      <c r="AO44" s="248"/>
      <c r="AP44" s="248"/>
      <c r="AQ44" s="150" t="s">
        <v>235</v>
      </c>
      <c r="AR44" s="151"/>
      <c r="AS44" s="151"/>
      <c r="AT44" s="152"/>
      <c r="AU44" s="420" t="s">
        <v>134</v>
      </c>
      <c r="AV44" s="420"/>
      <c r="AW44" s="420"/>
      <c r="AX44" s="931"/>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5"/>
      <c r="AC45" s="246"/>
      <c r="AD45" s="247"/>
      <c r="AE45" s="245"/>
      <c r="AF45" s="246"/>
      <c r="AG45" s="246"/>
      <c r="AH45" s="247"/>
      <c r="AI45" s="245"/>
      <c r="AJ45" s="246"/>
      <c r="AK45" s="246"/>
      <c r="AL45" s="247"/>
      <c r="AM45" s="249"/>
      <c r="AN45" s="249"/>
      <c r="AO45" s="249"/>
      <c r="AP45" s="249"/>
      <c r="AQ45" s="596"/>
      <c r="AR45" s="199"/>
      <c r="AS45" s="132" t="s">
        <v>236</v>
      </c>
      <c r="AT45" s="133"/>
      <c r="AU45" s="198"/>
      <c r="AV45" s="198"/>
      <c r="AW45" s="404" t="s">
        <v>181</v>
      </c>
      <c r="AX45" s="405"/>
    </row>
    <row r="46" spans="1:50" ht="23.25" hidden="1" customHeight="1" x14ac:dyDescent="0.15">
      <c r="A46" s="409"/>
      <c r="B46" s="407"/>
      <c r="C46" s="407"/>
      <c r="D46" s="407"/>
      <c r="E46" s="407"/>
      <c r="F46" s="408"/>
      <c r="G46" s="570"/>
      <c r="H46" s="571"/>
      <c r="I46" s="571"/>
      <c r="J46" s="571"/>
      <c r="K46" s="571"/>
      <c r="L46" s="571"/>
      <c r="M46" s="571"/>
      <c r="N46" s="571"/>
      <c r="O46" s="572"/>
      <c r="P46" s="104"/>
      <c r="Q46" s="104"/>
      <c r="R46" s="104"/>
      <c r="S46" s="104"/>
      <c r="T46" s="104"/>
      <c r="U46" s="104"/>
      <c r="V46" s="104"/>
      <c r="W46" s="104"/>
      <c r="X46" s="105"/>
      <c r="Y46" s="480" t="s">
        <v>12</v>
      </c>
      <c r="Z46" s="540"/>
      <c r="AA46" s="541"/>
      <c r="AB46" s="470"/>
      <c r="AC46" s="470"/>
      <c r="AD46" s="47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0"/>
      <c r="B47" s="411"/>
      <c r="C47" s="411"/>
      <c r="D47" s="411"/>
      <c r="E47" s="411"/>
      <c r="F47" s="412"/>
      <c r="G47" s="573"/>
      <c r="H47" s="574"/>
      <c r="I47" s="574"/>
      <c r="J47" s="574"/>
      <c r="K47" s="574"/>
      <c r="L47" s="574"/>
      <c r="M47" s="574"/>
      <c r="N47" s="574"/>
      <c r="O47" s="575"/>
      <c r="P47" s="107"/>
      <c r="Q47" s="107"/>
      <c r="R47" s="107"/>
      <c r="S47" s="107"/>
      <c r="T47" s="107"/>
      <c r="U47" s="107"/>
      <c r="V47" s="107"/>
      <c r="W47" s="107"/>
      <c r="X47" s="108"/>
      <c r="Y47" s="424" t="s">
        <v>54</v>
      </c>
      <c r="Z47" s="425"/>
      <c r="AA47" s="426"/>
      <c r="AB47" s="532"/>
      <c r="AC47" s="532"/>
      <c r="AD47" s="5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3"/>
      <c r="B48" s="414"/>
      <c r="C48" s="414"/>
      <c r="D48" s="414"/>
      <c r="E48" s="414"/>
      <c r="F48" s="415"/>
      <c r="G48" s="576"/>
      <c r="H48" s="577"/>
      <c r="I48" s="577"/>
      <c r="J48" s="577"/>
      <c r="K48" s="577"/>
      <c r="L48" s="577"/>
      <c r="M48" s="577"/>
      <c r="N48" s="577"/>
      <c r="O48" s="578"/>
      <c r="P48" s="110"/>
      <c r="Q48" s="110"/>
      <c r="R48" s="110"/>
      <c r="S48" s="110"/>
      <c r="T48" s="110"/>
      <c r="U48" s="110"/>
      <c r="V48" s="110"/>
      <c r="W48" s="110"/>
      <c r="X48" s="111"/>
      <c r="Y48" s="424" t="s">
        <v>13</v>
      </c>
      <c r="Z48" s="425"/>
      <c r="AA48" s="426"/>
      <c r="AB48" s="565" t="s">
        <v>182</v>
      </c>
      <c r="AC48" s="565"/>
      <c r="AD48" s="56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6" t="s">
        <v>353</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2" t="s">
        <v>397</v>
      </c>
      <c r="AF51" s="243"/>
      <c r="AG51" s="243"/>
      <c r="AH51" s="244"/>
      <c r="AI51" s="242" t="s">
        <v>395</v>
      </c>
      <c r="AJ51" s="243"/>
      <c r="AK51" s="243"/>
      <c r="AL51" s="244"/>
      <c r="AM51" s="248" t="s">
        <v>424</v>
      </c>
      <c r="AN51" s="248"/>
      <c r="AO51" s="248"/>
      <c r="AP51" s="248"/>
      <c r="AQ51" s="150" t="s">
        <v>235</v>
      </c>
      <c r="AR51" s="151"/>
      <c r="AS51" s="151"/>
      <c r="AT51" s="152"/>
      <c r="AU51" s="945" t="s">
        <v>134</v>
      </c>
      <c r="AV51" s="945"/>
      <c r="AW51" s="945"/>
      <c r="AX51" s="946"/>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5"/>
      <c r="AC52" s="246"/>
      <c r="AD52" s="247"/>
      <c r="AE52" s="245"/>
      <c r="AF52" s="246"/>
      <c r="AG52" s="246"/>
      <c r="AH52" s="247"/>
      <c r="AI52" s="245"/>
      <c r="AJ52" s="246"/>
      <c r="AK52" s="246"/>
      <c r="AL52" s="247"/>
      <c r="AM52" s="249"/>
      <c r="AN52" s="249"/>
      <c r="AO52" s="249"/>
      <c r="AP52" s="249"/>
      <c r="AQ52" s="596"/>
      <c r="AR52" s="199"/>
      <c r="AS52" s="132" t="s">
        <v>236</v>
      </c>
      <c r="AT52" s="133"/>
      <c r="AU52" s="198"/>
      <c r="AV52" s="198"/>
      <c r="AW52" s="404" t="s">
        <v>181</v>
      </c>
      <c r="AX52" s="405"/>
    </row>
    <row r="53" spans="1:50" ht="23.25" hidden="1" customHeight="1" x14ac:dyDescent="0.15">
      <c r="A53" s="409"/>
      <c r="B53" s="407"/>
      <c r="C53" s="407"/>
      <c r="D53" s="407"/>
      <c r="E53" s="407"/>
      <c r="F53" s="408"/>
      <c r="G53" s="570"/>
      <c r="H53" s="571"/>
      <c r="I53" s="571"/>
      <c r="J53" s="571"/>
      <c r="K53" s="571"/>
      <c r="L53" s="571"/>
      <c r="M53" s="571"/>
      <c r="N53" s="571"/>
      <c r="O53" s="572"/>
      <c r="P53" s="104"/>
      <c r="Q53" s="104"/>
      <c r="R53" s="104"/>
      <c r="S53" s="104"/>
      <c r="T53" s="104"/>
      <c r="U53" s="104"/>
      <c r="V53" s="104"/>
      <c r="W53" s="104"/>
      <c r="X53" s="105"/>
      <c r="Y53" s="480" t="s">
        <v>12</v>
      </c>
      <c r="Z53" s="540"/>
      <c r="AA53" s="541"/>
      <c r="AB53" s="470"/>
      <c r="AC53" s="470"/>
      <c r="AD53" s="47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0"/>
      <c r="B54" s="411"/>
      <c r="C54" s="411"/>
      <c r="D54" s="411"/>
      <c r="E54" s="411"/>
      <c r="F54" s="412"/>
      <c r="G54" s="573"/>
      <c r="H54" s="574"/>
      <c r="I54" s="574"/>
      <c r="J54" s="574"/>
      <c r="K54" s="574"/>
      <c r="L54" s="574"/>
      <c r="M54" s="574"/>
      <c r="N54" s="574"/>
      <c r="O54" s="575"/>
      <c r="P54" s="107"/>
      <c r="Q54" s="107"/>
      <c r="R54" s="107"/>
      <c r="S54" s="107"/>
      <c r="T54" s="107"/>
      <c r="U54" s="107"/>
      <c r="V54" s="107"/>
      <c r="W54" s="107"/>
      <c r="X54" s="108"/>
      <c r="Y54" s="424" t="s">
        <v>54</v>
      </c>
      <c r="Z54" s="425"/>
      <c r="AA54" s="426"/>
      <c r="AB54" s="532"/>
      <c r="AC54" s="532"/>
      <c r="AD54" s="5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3"/>
      <c r="B55" s="414"/>
      <c r="C55" s="414"/>
      <c r="D55" s="414"/>
      <c r="E55" s="414"/>
      <c r="F55" s="415"/>
      <c r="G55" s="576"/>
      <c r="H55" s="577"/>
      <c r="I55" s="577"/>
      <c r="J55" s="577"/>
      <c r="K55" s="577"/>
      <c r="L55" s="577"/>
      <c r="M55" s="577"/>
      <c r="N55" s="577"/>
      <c r="O55" s="578"/>
      <c r="P55" s="110"/>
      <c r="Q55" s="110"/>
      <c r="R55" s="110"/>
      <c r="S55" s="110"/>
      <c r="T55" s="110"/>
      <c r="U55" s="110"/>
      <c r="V55" s="110"/>
      <c r="W55" s="110"/>
      <c r="X55" s="111"/>
      <c r="Y55" s="424" t="s">
        <v>13</v>
      </c>
      <c r="Z55" s="425"/>
      <c r="AA55" s="426"/>
      <c r="AB55" s="600" t="s">
        <v>14</v>
      </c>
      <c r="AC55" s="600"/>
      <c r="AD55" s="60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353</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2" t="s">
        <v>397</v>
      </c>
      <c r="AF58" s="243"/>
      <c r="AG58" s="243"/>
      <c r="AH58" s="244"/>
      <c r="AI58" s="242" t="s">
        <v>395</v>
      </c>
      <c r="AJ58" s="243"/>
      <c r="AK58" s="243"/>
      <c r="AL58" s="244"/>
      <c r="AM58" s="248" t="s">
        <v>424</v>
      </c>
      <c r="AN58" s="248"/>
      <c r="AO58" s="248"/>
      <c r="AP58" s="248"/>
      <c r="AQ58" s="150" t="s">
        <v>235</v>
      </c>
      <c r="AR58" s="151"/>
      <c r="AS58" s="151"/>
      <c r="AT58" s="152"/>
      <c r="AU58" s="945" t="s">
        <v>134</v>
      </c>
      <c r="AV58" s="945"/>
      <c r="AW58" s="945"/>
      <c r="AX58" s="946"/>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5"/>
      <c r="AC59" s="246"/>
      <c r="AD59" s="247"/>
      <c r="AE59" s="245"/>
      <c r="AF59" s="246"/>
      <c r="AG59" s="246"/>
      <c r="AH59" s="247"/>
      <c r="AI59" s="245"/>
      <c r="AJ59" s="246"/>
      <c r="AK59" s="246"/>
      <c r="AL59" s="247"/>
      <c r="AM59" s="249"/>
      <c r="AN59" s="249"/>
      <c r="AO59" s="249"/>
      <c r="AP59" s="249"/>
      <c r="AQ59" s="596"/>
      <c r="AR59" s="199"/>
      <c r="AS59" s="132" t="s">
        <v>236</v>
      </c>
      <c r="AT59" s="133"/>
      <c r="AU59" s="198"/>
      <c r="AV59" s="198"/>
      <c r="AW59" s="404" t="s">
        <v>181</v>
      </c>
      <c r="AX59" s="405"/>
    </row>
    <row r="60" spans="1:50" ht="23.25" hidden="1" customHeight="1" x14ac:dyDescent="0.15">
      <c r="A60" s="409"/>
      <c r="B60" s="407"/>
      <c r="C60" s="407"/>
      <c r="D60" s="407"/>
      <c r="E60" s="407"/>
      <c r="F60" s="408"/>
      <c r="G60" s="570"/>
      <c r="H60" s="571"/>
      <c r="I60" s="571"/>
      <c r="J60" s="571"/>
      <c r="K60" s="571"/>
      <c r="L60" s="571"/>
      <c r="M60" s="571"/>
      <c r="N60" s="571"/>
      <c r="O60" s="572"/>
      <c r="P60" s="104"/>
      <c r="Q60" s="104"/>
      <c r="R60" s="104"/>
      <c r="S60" s="104"/>
      <c r="T60" s="104"/>
      <c r="U60" s="104"/>
      <c r="V60" s="104"/>
      <c r="W60" s="104"/>
      <c r="X60" s="105"/>
      <c r="Y60" s="480" t="s">
        <v>12</v>
      </c>
      <c r="Z60" s="540"/>
      <c r="AA60" s="541"/>
      <c r="AB60" s="470"/>
      <c r="AC60" s="470"/>
      <c r="AD60" s="47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0"/>
      <c r="B61" s="411"/>
      <c r="C61" s="411"/>
      <c r="D61" s="411"/>
      <c r="E61" s="411"/>
      <c r="F61" s="412"/>
      <c r="G61" s="573"/>
      <c r="H61" s="574"/>
      <c r="I61" s="574"/>
      <c r="J61" s="574"/>
      <c r="K61" s="574"/>
      <c r="L61" s="574"/>
      <c r="M61" s="574"/>
      <c r="N61" s="574"/>
      <c r="O61" s="575"/>
      <c r="P61" s="107"/>
      <c r="Q61" s="107"/>
      <c r="R61" s="107"/>
      <c r="S61" s="107"/>
      <c r="T61" s="107"/>
      <c r="U61" s="107"/>
      <c r="V61" s="107"/>
      <c r="W61" s="107"/>
      <c r="X61" s="108"/>
      <c r="Y61" s="424" t="s">
        <v>54</v>
      </c>
      <c r="Z61" s="425"/>
      <c r="AA61" s="426"/>
      <c r="AB61" s="532"/>
      <c r="AC61" s="532"/>
      <c r="AD61" s="5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0"/>
      <c r="B62" s="411"/>
      <c r="C62" s="411"/>
      <c r="D62" s="411"/>
      <c r="E62" s="411"/>
      <c r="F62" s="412"/>
      <c r="G62" s="576"/>
      <c r="H62" s="577"/>
      <c r="I62" s="577"/>
      <c r="J62" s="577"/>
      <c r="K62" s="577"/>
      <c r="L62" s="577"/>
      <c r="M62" s="577"/>
      <c r="N62" s="577"/>
      <c r="O62" s="578"/>
      <c r="P62" s="110"/>
      <c r="Q62" s="110"/>
      <c r="R62" s="110"/>
      <c r="S62" s="110"/>
      <c r="T62" s="110"/>
      <c r="U62" s="110"/>
      <c r="V62" s="110"/>
      <c r="W62" s="110"/>
      <c r="X62" s="111"/>
      <c r="Y62" s="424" t="s">
        <v>13</v>
      </c>
      <c r="Z62" s="425"/>
      <c r="AA62" s="426"/>
      <c r="AB62" s="565" t="s">
        <v>14</v>
      </c>
      <c r="AC62" s="565"/>
      <c r="AD62" s="56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1" t="s">
        <v>354</v>
      </c>
      <c r="B65" s="492"/>
      <c r="C65" s="492"/>
      <c r="D65" s="492"/>
      <c r="E65" s="492"/>
      <c r="F65" s="493"/>
      <c r="G65" s="494"/>
      <c r="H65" s="237" t="s">
        <v>146</v>
      </c>
      <c r="I65" s="237"/>
      <c r="J65" s="237"/>
      <c r="K65" s="237"/>
      <c r="L65" s="237"/>
      <c r="M65" s="237"/>
      <c r="N65" s="237"/>
      <c r="O65" s="238"/>
      <c r="P65" s="236" t="s">
        <v>59</v>
      </c>
      <c r="Q65" s="237"/>
      <c r="R65" s="237"/>
      <c r="S65" s="237"/>
      <c r="T65" s="237"/>
      <c r="U65" s="237"/>
      <c r="V65" s="238"/>
      <c r="W65" s="496" t="s">
        <v>349</v>
      </c>
      <c r="X65" s="497"/>
      <c r="Y65" s="500"/>
      <c r="Z65" s="500"/>
      <c r="AA65" s="501"/>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4"/>
      <c r="B66" s="485"/>
      <c r="C66" s="485"/>
      <c r="D66" s="485"/>
      <c r="E66" s="485"/>
      <c r="F66" s="486"/>
      <c r="G66" s="495"/>
      <c r="H66" s="240"/>
      <c r="I66" s="240"/>
      <c r="J66" s="240"/>
      <c r="K66" s="240"/>
      <c r="L66" s="240"/>
      <c r="M66" s="240"/>
      <c r="N66" s="240"/>
      <c r="O66" s="241"/>
      <c r="P66" s="239"/>
      <c r="Q66" s="240"/>
      <c r="R66" s="240"/>
      <c r="S66" s="240"/>
      <c r="T66" s="240"/>
      <c r="U66" s="240"/>
      <c r="V66" s="241"/>
      <c r="W66" s="498"/>
      <c r="X66" s="499"/>
      <c r="Y66" s="502"/>
      <c r="Z66" s="502"/>
      <c r="AA66" s="50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4"/>
      <c r="B67" s="485"/>
      <c r="C67" s="485"/>
      <c r="D67" s="485"/>
      <c r="E67" s="485"/>
      <c r="F67" s="48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4" t="s">
        <v>359</v>
      </c>
      <c r="B70" s="485"/>
      <c r="C70" s="485"/>
      <c r="D70" s="485"/>
      <c r="E70" s="485"/>
      <c r="F70" s="486"/>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4"/>
      <c r="B71" s="485"/>
      <c r="C71" s="485"/>
      <c r="D71" s="485"/>
      <c r="E71" s="485"/>
      <c r="F71" s="48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7"/>
      <c r="B72" s="488"/>
      <c r="C72" s="488"/>
      <c r="D72" s="488"/>
      <c r="E72" s="488"/>
      <c r="F72" s="48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5" t="s">
        <v>354</v>
      </c>
      <c r="B73" s="516"/>
      <c r="C73" s="516"/>
      <c r="D73" s="516"/>
      <c r="E73" s="516"/>
      <c r="F73" s="517"/>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8"/>
      <c r="B74" s="519"/>
      <c r="C74" s="519"/>
      <c r="D74" s="519"/>
      <c r="E74" s="519"/>
      <c r="F74" s="520"/>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6"/>
      <c r="AR74" s="199"/>
      <c r="AS74" s="132" t="s">
        <v>236</v>
      </c>
      <c r="AT74" s="133"/>
      <c r="AU74" s="596"/>
      <c r="AV74" s="199"/>
      <c r="AW74" s="132" t="s">
        <v>181</v>
      </c>
      <c r="AX74" s="194"/>
    </row>
    <row r="75" spans="1:50" ht="23.25" hidden="1" customHeight="1" x14ac:dyDescent="0.15">
      <c r="A75" s="518"/>
      <c r="B75" s="519"/>
      <c r="C75" s="519"/>
      <c r="D75" s="519"/>
      <c r="E75" s="519"/>
      <c r="F75" s="520"/>
      <c r="G75" s="61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8"/>
      <c r="B76" s="519"/>
      <c r="C76" s="519"/>
      <c r="D76" s="519"/>
      <c r="E76" s="519"/>
      <c r="F76" s="520"/>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8"/>
      <c r="B77" s="519"/>
      <c r="C77" s="519"/>
      <c r="D77" s="519"/>
      <c r="E77" s="519"/>
      <c r="F77" s="520"/>
      <c r="G77" s="620"/>
      <c r="H77" s="110"/>
      <c r="I77" s="110"/>
      <c r="J77" s="110"/>
      <c r="K77" s="110"/>
      <c r="L77" s="110"/>
      <c r="M77" s="110"/>
      <c r="N77" s="110"/>
      <c r="O77" s="111"/>
      <c r="P77" s="107"/>
      <c r="Q77" s="107"/>
      <c r="R77" s="107"/>
      <c r="S77" s="107"/>
      <c r="T77" s="107"/>
      <c r="U77" s="107"/>
      <c r="V77" s="107"/>
      <c r="W77" s="107"/>
      <c r="X77" s="108"/>
      <c r="Y77" s="158" t="s">
        <v>13</v>
      </c>
      <c r="Z77" s="129"/>
      <c r="AA77" s="130"/>
      <c r="AB77" s="585" t="s">
        <v>14</v>
      </c>
      <c r="AC77" s="585"/>
      <c r="AD77" s="585"/>
      <c r="AE77" s="899"/>
      <c r="AF77" s="900"/>
      <c r="AG77" s="900"/>
      <c r="AH77" s="900"/>
      <c r="AI77" s="899"/>
      <c r="AJ77" s="900"/>
      <c r="AK77" s="900"/>
      <c r="AL77" s="900"/>
      <c r="AM77" s="899"/>
      <c r="AN77" s="900"/>
      <c r="AO77" s="900"/>
      <c r="AP77" s="900"/>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3"/>
      <c r="I78" s="594"/>
      <c r="J78" s="594"/>
      <c r="K78" s="594"/>
      <c r="L78" s="594"/>
      <c r="M78" s="594"/>
      <c r="N78" s="594"/>
      <c r="O78" s="595"/>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348</v>
      </c>
      <c r="AP79" s="277"/>
      <c r="AQ79" s="277"/>
      <c r="AR79" s="80" t="s">
        <v>346</v>
      </c>
      <c r="AS79" s="276"/>
      <c r="AT79" s="277"/>
      <c r="AU79" s="277"/>
      <c r="AV79" s="277"/>
      <c r="AW79" s="277"/>
      <c r="AX79" s="1001"/>
    </row>
    <row r="80" spans="1:50" ht="18.75" hidden="1" customHeight="1" x14ac:dyDescent="0.15">
      <c r="A80" s="873" t="s">
        <v>147</v>
      </c>
      <c r="B80" s="533" t="s">
        <v>345</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42" t="s">
        <v>134</v>
      </c>
      <c r="AV85" s="542"/>
      <c r="AW85" s="542"/>
      <c r="AX85" s="543"/>
      <c r="AY85" s="10"/>
      <c r="AZ85" s="10"/>
      <c r="BA85" s="10"/>
      <c r="BB85" s="10"/>
      <c r="BC85" s="10"/>
    </row>
    <row r="86" spans="1:60" ht="18.75" hidden="1" customHeight="1" x14ac:dyDescent="0.15">
      <c r="A86" s="874"/>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4" t="s">
        <v>181</v>
      </c>
      <c r="AX86" s="405"/>
      <c r="AY86" s="10"/>
      <c r="AZ86" s="10"/>
      <c r="BA86" s="10"/>
      <c r="BB86" s="10"/>
      <c r="BC86" s="10"/>
      <c r="BD86" s="10"/>
      <c r="BE86" s="10"/>
      <c r="BF86" s="10"/>
      <c r="BG86" s="10"/>
      <c r="BH86" s="10"/>
    </row>
    <row r="87" spans="1:60" ht="23.25" hidden="1" customHeight="1" x14ac:dyDescent="0.15">
      <c r="A87" s="874"/>
      <c r="B87" s="437"/>
      <c r="C87" s="437"/>
      <c r="D87" s="437"/>
      <c r="E87" s="437"/>
      <c r="F87" s="438"/>
      <c r="G87" s="103"/>
      <c r="H87" s="104"/>
      <c r="I87" s="104"/>
      <c r="J87" s="104"/>
      <c r="K87" s="104"/>
      <c r="L87" s="104"/>
      <c r="M87" s="104"/>
      <c r="N87" s="104"/>
      <c r="O87" s="105"/>
      <c r="P87" s="104"/>
      <c r="Q87" s="523"/>
      <c r="R87" s="523"/>
      <c r="S87" s="523"/>
      <c r="T87" s="523"/>
      <c r="U87" s="523"/>
      <c r="V87" s="523"/>
      <c r="W87" s="523"/>
      <c r="X87" s="524"/>
      <c r="Y87" s="567" t="s">
        <v>62</v>
      </c>
      <c r="Z87" s="568"/>
      <c r="AA87" s="569"/>
      <c r="AB87" s="470"/>
      <c r="AC87" s="470"/>
      <c r="AD87" s="47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4"/>
      <c r="B88" s="437"/>
      <c r="C88" s="437"/>
      <c r="D88" s="437"/>
      <c r="E88" s="437"/>
      <c r="F88" s="438"/>
      <c r="G88" s="106"/>
      <c r="H88" s="107"/>
      <c r="I88" s="107"/>
      <c r="J88" s="107"/>
      <c r="K88" s="107"/>
      <c r="L88" s="107"/>
      <c r="M88" s="107"/>
      <c r="N88" s="107"/>
      <c r="O88" s="108"/>
      <c r="P88" s="525"/>
      <c r="Q88" s="525"/>
      <c r="R88" s="525"/>
      <c r="S88" s="525"/>
      <c r="T88" s="525"/>
      <c r="U88" s="525"/>
      <c r="V88" s="525"/>
      <c r="W88" s="525"/>
      <c r="X88" s="526"/>
      <c r="Y88" s="467" t="s">
        <v>54</v>
      </c>
      <c r="Z88" s="468"/>
      <c r="AA88" s="469"/>
      <c r="AB88" s="532"/>
      <c r="AC88" s="532"/>
      <c r="AD88" s="53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4"/>
      <c r="B89" s="538"/>
      <c r="C89" s="538"/>
      <c r="D89" s="538"/>
      <c r="E89" s="538"/>
      <c r="F89" s="539"/>
      <c r="G89" s="109"/>
      <c r="H89" s="110"/>
      <c r="I89" s="110"/>
      <c r="J89" s="110"/>
      <c r="K89" s="110"/>
      <c r="L89" s="110"/>
      <c r="M89" s="110"/>
      <c r="N89" s="110"/>
      <c r="O89" s="111"/>
      <c r="P89" s="175"/>
      <c r="Q89" s="175"/>
      <c r="R89" s="175"/>
      <c r="S89" s="175"/>
      <c r="T89" s="175"/>
      <c r="U89" s="175"/>
      <c r="V89" s="175"/>
      <c r="W89" s="175"/>
      <c r="X89" s="566"/>
      <c r="Y89" s="467" t="s">
        <v>13</v>
      </c>
      <c r="Z89" s="468"/>
      <c r="AA89" s="469"/>
      <c r="AB89" s="600" t="s">
        <v>14</v>
      </c>
      <c r="AC89" s="600"/>
      <c r="AD89" s="600"/>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4"/>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42" t="s">
        <v>134</v>
      </c>
      <c r="AV90" s="542"/>
      <c r="AW90" s="542"/>
      <c r="AX90" s="543"/>
    </row>
    <row r="91" spans="1:60" ht="18.75" hidden="1" customHeight="1" x14ac:dyDescent="0.15">
      <c r="A91" s="874"/>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4" t="s">
        <v>181</v>
      </c>
      <c r="AX91" s="405"/>
      <c r="AY91" s="10"/>
      <c r="AZ91" s="10"/>
      <c r="BA91" s="10"/>
      <c r="BB91" s="10"/>
      <c r="BC91" s="10"/>
    </row>
    <row r="92" spans="1:60" ht="23.25" hidden="1" customHeight="1" x14ac:dyDescent="0.15">
      <c r="A92" s="874"/>
      <c r="B92" s="437"/>
      <c r="C92" s="437"/>
      <c r="D92" s="437"/>
      <c r="E92" s="437"/>
      <c r="F92" s="438"/>
      <c r="G92" s="103"/>
      <c r="H92" s="104"/>
      <c r="I92" s="104"/>
      <c r="J92" s="104"/>
      <c r="K92" s="104"/>
      <c r="L92" s="104"/>
      <c r="M92" s="104"/>
      <c r="N92" s="104"/>
      <c r="O92" s="105"/>
      <c r="P92" s="104"/>
      <c r="Q92" s="523"/>
      <c r="R92" s="523"/>
      <c r="S92" s="523"/>
      <c r="T92" s="523"/>
      <c r="U92" s="523"/>
      <c r="V92" s="523"/>
      <c r="W92" s="523"/>
      <c r="X92" s="524"/>
      <c r="Y92" s="567" t="s">
        <v>62</v>
      </c>
      <c r="Z92" s="568"/>
      <c r="AA92" s="569"/>
      <c r="AB92" s="470"/>
      <c r="AC92" s="470"/>
      <c r="AD92" s="47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4"/>
      <c r="B93" s="437"/>
      <c r="C93" s="437"/>
      <c r="D93" s="437"/>
      <c r="E93" s="437"/>
      <c r="F93" s="438"/>
      <c r="G93" s="106"/>
      <c r="H93" s="107"/>
      <c r="I93" s="107"/>
      <c r="J93" s="107"/>
      <c r="K93" s="107"/>
      <c r="L93" s="107"/>
      <c r="M93" s="107"/>
      <c r="N93" s="107"/>
      <c r="O93" s="108"/>
      <c r="P93" s="525"/>
      <c r="Q93" s="525"/>
      <c r="R93" s="525"/>
      <c r="S93" s="525"/>
      <c r="T93" s="525"/>
      <c r="U93" s="525"/>
      <c r="V93" s="525"/>
      <c r="W93" s="525"/>
      <c r="X93" s="526"/>
      <c r="Y93" s="467" t="s">
        <v>54</v>
      </c>
      <c r="Z93" s="468"/>
      <c r="AA93" s="469"/>
      <c r="AB93" s="532"/>
      <c r="AC93" s="532"/>
      <c r="AD93" s="53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4"/>
      <c r="B94" s="538"/>
      <c r="C94" s="538"/>
      <c r="D94" s="538"/>
      <c r="E94" s="538"/>
      <c r="F94" s="539"/>
      <c r="G94" s="109"/>
      <c r="H94" s="110"/>
      <c r="I94" s="110"/>
      <c r="J94" s="110"/>
      <c r="K94" s="110"/>
      <c r="L94" s="110"/>
      <c r="M94" s="110"/>
      <c r="N94" s="110"/>
      <c r="O94" s="111"/>
      <c r="P94" s="175"/>
      <c r="Q94" s="175"/>
      <c r="R94" s="175"/>
      <c r="S94" s="175"/>
      <c r="T94" s="175"/>
      <c r="U94" s="175"/>
      <c r="V94" s="175"/>
      <c r="W94" s="175"/>
      <c r="X94" s="566"/>
      <c r="Y94" s="467" t="s">
        <v>13</v>
      </c>
      <c r="Z94" s="468"/>
      <c r="AA94" s="469"/>
      <c r="AB94" s="600" t="s">
        <v>14</v>
      </c>
      <c r="AC94" s="600"/>
      <c r="AD94" s="600"/>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4"/>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42" t="s">
        <v>134</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4" t="s">
        <v>181</v>
      </c>
      <c r="AX96" s="405"/>
    </row>
    <row r="97" spans="1:60" ht="23.25" hidden="1" customHeight="1" x14ac:dyDescent="0.15">
      <c r="A97" s="874"/>
      <c r="B97" s="437"/>
      <c r="C97" s="437"/>
      <c r="D97" s="437"/>
      <c r="E97" s="437"/>
      <c r="F97" s="438"/>
      <c r="G97" s="103"/>
      <c r="H97" s="104"/>
      <c r="I97" s="104"/>
      <c r="J97" s="104"/>
      <c r="K97" s="104"/>
      <c r="L97" s="104"/>
      <c r="M97" s="104"/>
      <c r="N97" s="104"/>
      <c r="O97" s="105"/>
      <c r="P97" s="104"/>
      <c r="Q97" s="523"/>
      <c r="R97" s="523"/>
      <c r="S97" s="523"/>
      <c r="T97" s="523"/>
      <c r="U97" s="523"/>
      <c r="V97" s="523"/>
      <c r="W97" s="523"/>
      <c r="X97" s="524"/>
      <c r="Y97" s="567" t="s">
        <v>62</v>
      </c>
      <c r="Z97" s="568"/>
      <c r="AA97" s="569"/>
      <c r="AB97" s="477"/>
      <c r="AC97" s="478"/>
      <c r="AD97" s="47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4"/>
      <c r="B98" s="437"/>
      <c r="C98" s="437"/>
      <c r="D98" s="437"/>
      <c r="E98" s="437"/>
      <c r="F98" s="438"/>
      <c r="G98" s="106"/>
      <c r="H98" s="107"/>
      <c r="I98" s="107"/>
      <c r="J98" s="107"/>
      <c r="K98" s="107"/>
      <c r="L98" s="107"/>
      <c r="M98" s="107"/>
      <c r="N98" s="107"/>
      <c r="O98" s="108"/>
      <c r="P98" s="525"/>
      <c r="Q98" s="525"/>
      <c r="R98" s="525"/>
      <c r="S98" s="525"/>
      <c r="T98" s="525"/>
      <c r="U98" s="525"/>
      <c r="V98" s="525"/>
      <c r="W98" s="525"/>
      <c r="X98" s="526"/>
      <c r="Y98" s="467" t="s">
        <v>54</v>
      </c>
      <c r="Z98" s="468"/>
      <c r="AA98" s="469"/>
      <c r="AB98" s="471"/>
      <c r="AC98" s="472"/>
      <c r="AD98" s="47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5"/>
      <c r="B99" s="439"/>
      <c r="C99" s="439"/>
      <c r="D99" s="439"/>
      <c r="E99" s="439"/>
      <c r="F99" s="440"/>
      <c r="G99" s="586"/>
      <c r="H99" s="214"/>
      <c r="I99" s="214"/>
      <c r="J99" s="214"/>
      <c r="K99" s="214"/>
      <c r="L99" s="214"/>
      <c r="M99" s="214"/>
      <c r="N99" s="214"/>
      <c r="O99" s="587"/>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397</v>
      </c>
      <c r="AF100" s="549"/>
      <c r="AG100" s="549"/>
      <c r="AH100" s="550"/>
      <c r="AI100" s="548" t="s">
        <v>417</v>
      </c>
      <c r="AJ100" s="549"/>
      <c r="AK100" s="549"/>
      <c r="AL100" s="550"/>
      <c r="AM100" s="548" t="s">
        <v>424</v>
      </c>
      <c r="AN100" s="549"/>
      <c r="AO100" s="549"/>
      <c r="AP100" s="550"/>
      <c r="AQ100" s="318" t="s">
        <v>437</v>
      </c>
      <c r="AR100" s="319"/>
      <c r="AS100" s="319"/>
      <c r="AT100" s="320"/>
      <c r="AU100" s="318" t="s">
        <v>438</v>
      </c>
      <c r="AV100" s="319"/>
      <c r="AW100" s="319"/>
      <c r="AX100" s="321"/>
    </row>
    <row r="101" spans="1:60" ht="23.25" customHeight="1" x14ac:dyDescent="0.15">
      <c r="A101" s="431"/>
      <c r="B101" s="432"/>
      <c r="C101" s="432"/>
      <c r="D101" s="432"/>
      <c r="E101" s="432"/>
      <c r="F101" s="433"/>
      <c r="G101" s="104" t="s">
        <v>585</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70" t="s">
        <v>587</v>
      </c>
      <c r="AC101" s="470"/>
      <c r="AD101" s="470"/>
      <c r="AE101" s="216">
        <v>0</v>
      </c>
      <c r="AF101" s="217"/>
      <c r="AG101" s="217"/>
      <c r="AH101" s="218"/>
      <c r="AI101" s="216">
        <v>0</v>
      </c>
      <c r="AJ101" s="217"/>
      <c r="AK101" s="217"/>
      <c r="AL101" s="218"/>
      <c r="AM101" s="216" t="s">
        <v>569</v>
      </c>
      <c r="AN101" s="217"/>
      <c r="AO101" s="217"/>
      <c r="AP101" s="218"/>
      <c r="AQ101" s="216" t="s">
        <v>569</v>
      </c>
      <c r="AR101" s="217"/>
      <c r="AS101" s="217"/>
      <c r="AT101" s="218"/>
      <c r="AU101" s="216" t="s">
        <v>645</v>
      </c>
      <c r="AV101" s="217"/>
      <c r="AW101" s="217"/>
      <c r="AX101" s="218"/>
    </row>
    <row r="102" spans="1:60" ht="23.25" customHeight="1" x14ac:dyDescent="0.15">
      <c r="A102" s="434"/>
      <c r="B102" s="435"/>
      <c r="C102" s="435"/>
      <c r="D102" s="435"/>
      <c r="E102" s="435"/>
      <c r="F102" s="436"/>
      <c r="G102" s="110"/>
      <c r="H102" s="110"/>
      <c r="I102" s="110"/>
      <c r="J102" s="110"/>
      <c r="K102" s="110"/>
      <c r="L102" s="110"/>
      <c r="M102" s="110"/>
      <c r="N102" s="110"/>
      <c r="O102" s="110"/>
      <c r="P102" s="110"/>
      <c r="Q102" s="110"/>
      <c r="R102" s="110"/>
      <c r="S102" s="110"/>
      <c r="T102" s="110"/>
      <c r="U102" s="110"/>
      <c r="V102" s="110"/>
      <c r="W102" s="110"/>
      <c r="X102" s="111"/>
      <c r="Y102" s="454" t="s">
        <v>56</v>
      </c>
      <c r="Z102" s="455"/>
      <c r="AA102" s="456"/>
      <c r="AB102" s="470" t="s">
        <v>587</v>
      </c>
      <c r="AC102" s="470"/>
      <c r="AD102" s="470"/>
      <c r="AE102" s="427">
        <v>1</v>
      </c>
      <c r="AF102" s="427"/>
      <c r="AG102" s="427"/>
      <c r="AH102" s="427"/>
      <c r="AI102" s="427">
        <v>0</v>
      </c>
      <c r="AJ102" s="427"/>
      <c r="AK102" s="427"/>
      <c r="AL102" s="427"/>
      <c r="AM102" s="427" t="s">
        <v>569</v>
      </c>
      <c r="AN102" s="427"/>
      <c r="AO102" s="427"/>
      <c r="AP102" s="427"/>
      <c r="AQ102" s="271" t="s">
        <v>569</v>
      </c>
      <c r="AR102" s="272"/>
      <c r="AS102" s="272"/>
      <c r="AT102" s="317"/>
      <c r="AU102" s="271" t="s">
        <v>645</v>
      </c>
      <c r="AV102" s="272"/>
      <c r="AW102" s="272"/>
      <c r="AX102" s="317"/>
    </row>
    <row r="103" spans="1:60" ht="31.5" customHeight="1" x14ac:dyDescent="0.15">
      <c r="A103" s="428" t="s">
        <v>355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397</v>
      </c>
      <c r="AF103" s="425"/>
      <c r="AG103" s="425"/>
      <c r="AH103" s="426"/>
      <c r="AI103" s="424" t="s">
        <v>395</v>
      </c>
      <c r="AJ103" s="425"/>
      <c r="AK103" s="425"/>
      <c r="AL103" s="426"/>
      <c r="AM103" s="424" t="s">
        <v>424</v>
      </c>
      <c r="AN103" s="425"/>
      <c r="AO103" s="425"/>
      <c r="AP103" s="426"/>
      <c r="AQ103" s="282" t="s">
        <v>437</v>
      </c>
      <c r="AR103" s="283"/>
      <c r="AS103" s="283"/>
      <c r="AT103" s="322"/>
      <c r="AU103" s="282" t="s">
        <v>438</v>
      </c>
      <c r="AV103" s="283"/>
      <c r="AW103" s="283"/>
      <c r="AX103" s="284"/>
    </row>
    <row r="104" spans="1:60" ht="23.25" customHeight="1" x14ac:dyDescent="0.15">
      <c r="A104" s="431"/>
      <c r="B104" s="432"/>
      <c r="C104" s="432"/>
      <c r="D104" s="432"/>
      <c r="E104" s="432"/>
      <c r="F104" s="433"/>
      <c r="G104" s="104" t="s">
        <v>586</v>
      </c>
      <c r="H104" s="104"/>
      <c r="I104" s="104"/>
      <c r="J104" s="104"/>
      <c r="K104" s="104"/>
      <c r="L104" s="104"/>
      <c r="M104" s="104"/>
      <c r="N104" s="104"/>
      <c r="O104" s="104"/>
      <c r="P104" s="104"/>
      <c r="Q104" s="104"/>
      <c r="R104" s="104"/>
      <c r="S104" s="104"/>
      <c r="T104" s="104"/>
      <c r="U104" s="104"/>
      <c r="V104" s="104"/>
      <c r="W104" s="104"/>
      <c r="X104" s="105"/>
      <c r="Y104" s="474" t="s">
        <v>55</v>
      </c>
      <c r="Z104" s="475"/>
      <c r="AA104" s="476"/>
      <c r="AB104" s="554" t="s">
        <v>588</v>
      </c>
      <c r="AC104" s="555"/>
      <c r="AD104" s="556"/>
      <c r="AE104" s="216" t="s">
        <v>569</v>
      </c>
      <c r="AF104" s="217"/>
      <c r="AG104" s="217"/>
      <c r="AH104" s="218"/>
      <c r="AI104" s="216" t="s">
        <v>569</v>
      </c>
      <c r="AJ104" s="217"/>
      <c r="AK104" s="217"/>
      <c r="AL104" s="218"/>
      <c r="AM104" s="216" t="s">
        <v>569</v>
      </c>
      <c r="AN104" s="217"/>
      <c r="AO104" s="217"/>
      <c r="AP104" s="218"/>
      <c r="AQ104" s="216" t="s">
        <v>569</v>
      </c>
      <c r="AR104" s="217"/>
      <c r="AS104" s="217"/>
      <c r="AT104" s="218"/>
      <c r="AU104" s="216" t="s">
        <v>645</v>
      </c>
      <c r="AV104" s="217"/>
      <c r="AW104" s="217"/>
      <c r="AX104" s="218"/>
    </row>
    <row r="105" spans="1:60" ht="23.25" customHeight="1" x14ac:dyDescent="0.15">
      <c r="A105" s="434"/>
      <c r="B105" s="435"/>
      <c r="C105" s="435"/>
      <c r="D105" s="435"/>
      <c r="E105" s="435"/>
      <c r="F105" s="436"/>
      <c r="G105" s="110"/>
      <c r="H105" s="110"/>
      <c r="I105" s="110"/>
      <c r="J105" s="110"/>
      <c r="K105" s="110"/>
      <c r="L105" s="110"/>
      <c r="M105" s="110"/>
      <c r="N105" s="110"/>
      <c r="O105" s="110"/>
      <c r="P105" s="110"/>
      <c r="Q105" s="110"/>
      <c r="R105" s="110"/>
      <c r="S105" s="110"/>
      <c r="T105" s="110"/>
      <c r="U105" s="110"/>
      <c r="V105" s="110"/>
      <c r="W105" s="110"/>
      <c r="X105" s="111"/>
      <c r="Y105" s="454" t="s">
        <v>56</v>
      </c>
      <c r="Z105" s="557"/>
      <c r="AA105" s="558"/>
      <c r="AB105" s="477" t="s">
        <v>588</v>
      </c>
      <c r="AC105" s="478"/>
      <c r="AD105" s="479"/>
      <c r="AE105" s="427" t="s">
        <v>569</v>
      </c>
      <c r="AF105" s="427"/>
      <c r="AG105" s="427"/>
      <c r="AH105" s="427"/>
      <c r="AI105" s="427" t="s">
        <v>569</v>
      </c>
      <c r="AJ105" s="427"/>
      <c r="AK105" s="427"/>
      <c r="AL105" s="427"/>
      <c r="AM105" s="427" t="s">
        <v>613</v>
      </c>
      <c r="AN105" s="427"/>
      <c r="AO105" s="427"/>
      <c r="AP105" s="427"/>
      <c r="AQ105" s="216">
        <v>3</v>
      </c>
      <c r="AR105" s="217"/>
      <c r="AS105" s="217"/>
      <c r="AT105" s="218"/>
      <c r="AU105" s="271" t="s">
        <v>645</v>
      </c>
      <c r="AV105" s="272"/>
      <c r="AW105" s="272"/>
      <c r="AX105" s="317"/>
    </row>
    <row r="106" spans="1:60" ht="31.5" hidden="1" customHeight="1" x14ac:dyDescent="0.15">
      <c r="A106" s="428" t="s">
        <v>355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397</v>
      </c>
      <c r="AF106" s="425"/>
      <c r="AG106" s="425"/>
      <c r="AH106" s="426"/>
      <c r="AI106" s="424" t="s">
        <v>395</v>
      </c>
      <c r="AJ106" s="425"/>
      <c r="AK106" s="425"/>
      <c r="AL106" s="426"/>
      <c r="AM106" s="424" t="s">
        <v>424</v>
      </c>
      <c r="AN106" s="425"/>
      <c r="AO106" s="425"/>
      <c r="AP106" s="426"/>
      <c r="AQ106" s="282" t="s">
        <v>437</v>
      </c>
      <c r="AR106" s="283"/>
      <c r="AS106" s="283"/>
      <c r="AT106" s="322"/>
      <c r="AU106" s="282" t="s">
        <v>438</v>
      </c>
      <c r="AV106" s="283"/>
      <c r="AW106" s="283"/>
      <c r="AX106" s="284"/>
    </row>
    <row r="107" spans="1:60" ht="23.25" hidden="1" customHeight="1" x14ac:dyDescent="0.15">
      <c r="A107" s="431"/>
      <c r="B107" s="432"/>
      <c r="C107" s="432"/>
      <c r="D107" s="432"/>
      <c r="E107" s="432"/>
      <c r="F107" s="433"/>
      <c r="G107" s="104"/>
      <c r="H107" s="104"/>
      <c r="I107" s="104"/>
      <c r="J107" s="104"/>
      <c r="K107" s="104"/>
      <c r="L107" s="104"/>
      <c r="M107" s="104"/>
      <c r="N107" s="104"/>
      <c r="O107" s="104"/>
      <c r="P107" s="104"/>
      <c r="Q107" s="104"/>
      <c r="R107" s="104"/>
      <c r="S107" s="104"/>
      <c r="T107" s="104"/>
      <c r="U107" s="104"/>
      <c r="V107" s="104"/>
      <c r="W107" s="104"/>
      <c r="X107" s="105"/>
      <c r="Y107" s="474" t="s">
        <v>55</v>
      </c>
      <c r="Z107" s="475"/>
      <c r="AA107" s="476"/>
      <c r="AB107" s="554"/>
      <c r="AC107" s="555"/>
      <c r="AD107" s="556"/>
      <c r="AE107" s="427"/>
      <c r="AF107" s="427"/>
      <c r="AG107" s="427"/>
      <c r="AH107" s="427"/>
      <c r="AI107" s="427"/>
      <c r="AJ107" s="427"/>
      <c r="AK107" s="427"/>
      <c r="AL107" s="427"/>
      <c r="AM107" s="427"/>
      <c r="AN107" s="427"/>
      <c r="AO107" s="427"/>
      <c r="AP107" s="427"/>
      <c r="AQ107" s="216"/>
      <c r="AR107" s="217"/>
      <c r="AS107" s="217"/>
      <c r="AT107" s="218"/>
      <c r="AU107" s="216"/>
      <c r="AV107" s="217"/>
      <c r="AW107" s="217"/>
      <c r="AX107" s="218"/>
    </row>
    <row r="108" spans="1:60" ht="23.25" hidden="1" customHeight="1" x14ac:dyDescent="0.15">
      <c r="A108" s="434"/>
      <c r="B108" s="435"/>
      <c r="C108" s="435"/>
      <c r="D108" s="435"/>
      <c r="E108" s="435"/>
      <c r="F108" s="436"/>
      <c r="G108" s="110"/>
      <c r="H108" s="110"/>
      <c r="I108" s="110"/>
      <c r="J108" s="110"/>
      <c r="K108" s="110"/>
      <c r="L108" s="110"/>
      <c r="M108" s="110"/>
      <c r="N108" s="110"/>
      <c r="O108" s="110"/>
      <c r="P108" s="110"/>
      <c r="Q108" s="110"/>
      <c r="R108" s="110"/>
      <c r="S108" s="110"/>
      <c r="T108" s="110"/>
      <c r="U108" s="110"/>
      <c r="V108" s="110"/>
      <c r="W108" s="110"/>
      <c r="X108" s="111"/>
      <c r="Y108" s="454" t="s">
        <v>56</v>
      </c>
      <c r="Z108" s="557"/>
      <c r="AA108" s="558"/>
      <c r="AB108" s="477"/>
      <c r="AC108" s="478"/>
      <c r="AD108" s="479"/>
      <c r="AE108" s="427"/>
      <c r="AF108" s="427"/>
      <c r="AG108" s="427"/>
      <c r="AH108" s="427"/>
      <c r="AI108" s="427"/>
      <c r="AJ108" s="427"/>
      <c r="AK108" s="427"/>
      <c r="AL108" s="427"/>
      <c r="AM108" s="427"/>
      <c r="AN108" s="427"/>
      <c r="AO108" s="427"/>
      <c r="AP108" s="427"/>
      <c r="AQ108" s="216"/>
      <c r="AR108" s="217"/>
      <c r="AS108" s="217"/>
      <c r="AT108" s="218"/>
      <c r="AU108" s="271"/>
      <c r="AV108" s="272"/>
      <c r="AW108" s="272"/>
      <c r="AX108" s="317"/>
    </row>
    <row r="109" spans="1:60" ht="31.5" hidden="1" customHeight="1" x14ac:dyDescent="0.15">
      <c r="A109" s="428" t="s">
        <v>355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397</v>
      </c>
      <c r="AF109" s="425"/>
      <c r="AG109" s="425"/>
      <c r="AH109" s="426"/>
      <c r="AI109" s="424" t="s">
        <v>395</v>
      </c>
      <c r="AJ109" s="425"/>
      <c r="AK109" s="425"/>
      <c r="AL109" s="426"/>
      <c r="AM109" s="424" t="s">
        <v>424</v>
      </c>
      <c r="AN109" s="425"/>
      <c r="AO109" s="425"/>
      <c r="AP109" s="426"/>
      <c r="AQ109" s="282" t="s">
        <v>437</v>
      </c>
      <c r="AR109" s="283"/>
      <c r="AS109" s="283"/>
      <c r="AT109" s="322"/>
      <c r="AU109" s="282" t="s">
        <v>438</v>
      </c>
      <c r="AV109" s="283"/>
      <c r="AW109" s="283"/>
      <c r="AX109" s="284"/>
    </row>
    <row r="110" spans="1:60" ht="23.25" hidden="1" customHeight="1" x14ac:dyDescent="0.15">
      <c r="A110" s="431"/>
      <c r="B110" s="432"/>
      <c r="C110" s="432"/>
      <c r="D110" s="432"/>
      <c r="E110" s="432"/>
      <c r="F110" s="433"/>
      <c r="G110" s="104"/>
      <c r="H110" s="104"/>
      <c r="I110" s="104"/>
      <c r="J110" s="104"/>
      <c r="K110" s="104"/>
      <c r="L110" s="104"/>
      <c r="M110" s="104"/>
      <c r="N110" s="104"/>
      <c r="O110" s="104"/>
      <c r="P110" s="104"/>
      <c r="Q110" s="104"/>
      <c r="R110" s="104"/>
      <c r="S110" s="104"/>
      <c r="T110" s="104"/>
      <c r="U110" s="104"/>
      <c r="V110" s="104"/>
      <c r="W110" s="104"/>
      <c r="X110" s="105"/>
      <c r="Y110" s="474" t="s">
        <v>55</v>
      </c>
      <c r="Z110" s="475"/>
      <c r="AA110" s="476"/>
      <c r="AB110" s="554"/>
      <c r="AC110" s="555"/>
      <c r="AD110" s="556"/>
      <c r="AE110" s="427"/>
      <c r="AF110" s="427"/>
      <c r="AG110" s="427"/>
      <c r="AH110" s="427"/>
      <c r="AI110" s="427"/>
      <c r="AJ110" s="427"/>
      <c r="AK110" s="427"/>
      <c r="AL110" s="427"/>
      <c r="AM110" s="427"/>
      <c r="AN110" s="427"/>
      <c r="AO110" s="427"/>
      <c r="AP110" s="427"/>
      <c r="AQ110" s="216"/>
      <c r="AR110" s="217"/>
      <c r="AS110" s="217"/>
      <c r="AT110" s="218"/>
      <c r="AU110" s="216"/>
      <c r="AV110" s="217"/>
      <c r="AW110" s="217"/>
      <c r="AX110" s="218"/>
    </row>
    <row r="111" spans="1:60" ht="23.25" hidden="1" customHeight="1" x14ac:dyDescent="0.15">
      <c r="A111" s="434"/>
      <c r="B111" s="435"/>
      <c r="C111" s="435"/>
      <c r="D111" s="435"/>
      <c r="E111" s="435"/>
      <c r="F111" s="436"/>
      <c r="G111" s="110"/>
      <c r="H111" s="110"/>
      <c r="I111" s="110"/>
      <c r="J111" s="110"/>
      <c r="K111" s="110"/>
      <c r="L111" s="110"/>
      <c r="M111" s="110"/>
      <c r="N111" s="110"/>
      <c r="O111" s="110"/>
      <c r="P111" s="110"/>
      <c r="Q111" s="110"/>
      <c r="R111" s="110"/>
      <c r="S111" s="110"/>
      <c r="T111" s="110"/>
      <c r="U111" s="110"/>
      <c r="V111" s="110"/>
      <c r="W111" s="110"/>
      <c r="X111" s="111"/>
      <c r="Y111" s="454" t="s">
        <v>56</v>
      </c>
      <c r="Z111" s="557"/>
      <c r="AA111" s="558"/>
      <c r="AB111" s="477"/>
      <c r="AC111" s="478"/>
      <c r="AD111" s="479"/>
      <c r="AE111" s="427"/>
      <c r="AF111" s="427"/>
      <c r="AG111" s="427"/>
      <c r="AH111" s="427"/>
      <c r="AI111" s="427"/>
      <c r="AJ111" s="427"/>
      <c r="AK111" s="427"/>
      <c r="AL111" s="427"/>
      <c r="AM111" s="427"/>
      <c r="AN111" s="427"/>
      <c r="AO111" s="427"/>
      <c r="AP111" s="427"/>
      <c r="AQ111" s="216"/>
      <c r="AR111" s="217"/>
      <c r="AS111" s="217"/>
      <c r="AT111" s="218"/>
      <c r="AU111" s="271"/>
      <c r="AV111" s="272"/>
      <c r="AW111" s="272"/>
      <c r="AX111" s="317"/>
    </row>
    <row r="112" spans="1:60" ht="31.5" hidden="1" customHeight="1" x14ac:dyDescent="0.15">
      <c r="A112" s="428" t="s">
        <v>355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397</v>
      </c>
      <c r="AF112" s="425"/>
      <c r="AG112" s="425"/>
      <c r="AH112" s="426"/>
      <c r="AI112" s="424" t="s">
        <v>395</v>
      </c>
      <c r="AJ112" s="425"/>
      <c r="AK112" s="425"/>
      <c r="AL112" s="426"/>
      <c r="AM112" s="424" t="s">
        <v>424</v>
      </c>
      <c r="AN112" s="425"/>
      <c r="AO112" s="425"/>
      <c r="AP112" s="426"/>
      <c r="AQ112" s="282" t="s">
        <v>437</v>
      </c>
      <c r="AR112" s="283"/>
      <c r="AS112" s="283"/>
      <c r="AT112" s="322"/>
      <c r="AU112" s="282" t="s">
        <v>438</v>
      </c>
      <c r="AV112" s="283"/>
      <c r="AW112" s="283"/>
      <c r="AX112" s="284"/>
    </row>
    <row r="113" spans="1:50" ht="23.25" hidden="1" customHeight="1" x14ac:dyDescent="0.15">
      <c r="A113" s="431"/>
      <c r="B113" s="432"/>
      <c r="C113" s="432"/>
      <c r="D113" s="432"/>
      <c r="E113" s="432"/>
      <c r="F113" s="433"/>
      <c r="G113" s="104"/>
      <c r="H113" s="104"/>
      <c r="I113" s="104"/>
      <c r="J113" s="104"/>
      <c r="K113" s="104"/>
      <c r="L113" s="104"/>
      <c r="M113" s="104"/>
      <c r="N113" s="104"/>
      <c r="O113" s="104"/>
      <c r="P113" s="104"/>
      <c r="Q113" s="104"/>
      <c r="R113" s="104"/>
      <c r="S113" s="104"/>
      <c r="T113" s="104"/>
      <c r="U113" s="104"/>
      <c r="V113" s="104"/>
      <c r="W113" s="104"/>
      <c r="X113" s="105"/>
      <c r="Y113" s="474" t="s">
        <v>55</v>
      </c>
      <c r="Z113" s="475"/>
      <c r="AA113" s="476"/>
      <c r="AB113" s="554"/>
      <c r="AC113" s="555"/>
      <c r="AD113" s="556"/>
      <c r="AE113" s="427"/>
      <c r="AF113" s="427"/>
      <c r="AG113" s="427"/>
      <c r="AH113" s="427"/>
      <c r="AI113" s="427"/>
      <c r="AJ113" s="427"/>
      <c r="AK113" s="427"/>
      <c r="AL113" s="427"/>
      <c r="AM113" s="427"/>
      <c r="AN113" s="427"/>
      <c r="AO113" s="427"/>
      <c r="AP113" s="427"/>
      <c r="AQ113" s="216"/>
      <c r="AR113" s="217"/>
      <c r="AS113" s="217"/>
      <c r="AT113" s="218"/>
      <c r="AU113" s="216"/>
      <c r="AV113" s="217"/>
      <c r="AW113" s="217"/>
      <c r="AX113" s="218"/>
    </row>
    <row r="114" spans="1:50" ht="23.25" hidden="1" customHeight="1" x14ac:dyDescent="0.15">
      <c r="A114" s="434"/>
      <c r="B114" s="435"/>
      <c r="C114" s="435"/>
      <c r="D114" s="435"/>
      <c r="E114" s="435"/>
      <c r="F114" s="436"/>
      <c r="G114" s="110"/>
      <c r="H114" s="110"/>
      <c r="I114" s="110"/>
      <c r="J114" s="110"/>
      <c r="K114" s="110"/>
      <c r="L114" s="110"/>
      <c r="M114" s="110"/>
      <c r="N114" s="110"/>
      <c r="O114" s="110"/>
      <c r="P114" s="110"/>
      <c r="Q114" s="110"/>
      <c r="R114" s="110"/>
      <c r="S114" s="110"/>
      <c r="T114" s="110"/>
      <c r="U114" s="110"/>
      <c r="V114" s="110"/>
      <c r="W114" s="110"/>
      <c r="X114" s="111"/>
      <c r="Y114" s="454" t="s">
        <v>56</v>
      </c>
      <c r="Z114" s="557"/>
      <c r="AA114" s="558"/>
      <c r="AB114" s="477"/>
      <c r="AC114" s="478"/>
      <c r="AD114" s="479"/>
      <c r="AE114" s="427"/>
      <c r="AF114" s="427"/>
      <c r="AG114" s="427"/>
      <c r="AH114" s="427"/>
      <c r="AI114" s="427"/>
      <c r="AJ114" s="427"/>
      <c r="AK114" s="427"/>
      <c r="AL114" s="427"/>
      <c r="AM114" s="427"/>
      <c r="AN114" s="427"/>
      <c r="AO114" s="427"/>
      <c r="AP114" s="427"/>
      <c r="AQ114" s="216"/>
      <c r="AR114" s="217"/>
      <c r="AS114" s="217"/>
      <c r="AT114" s="218"/>
      <c r="AU114" s="216"/>
      <c r="AV114" s="217"/>
      <c r="AW114" s="217"/>
      <c r="AX114" s="218"/>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397</v>
      </c>
      <c r="AF115" s="425"/>
      <c r="AG115" s="425"/>
      <c r="AH115" s="426"/>
      <c r="AI115" s="424" t="s">
        <v>395</v>
      </c>
      <c r="AJ115" s="425"/>
      <c r="AK115" s="425"/>
      <c r="AL115" s="426"/>
      <c r="AM115" s="424" t="s">
        <v>424</v>
      </c>
      <c r="AN115" s="425"/>
      <c r="AO115" s="425"/>
      <c r="AP115" s="426"/>
      <c r="AQ115" s="597" t="s">
        <v>439</v>
      </c>
      <c r="AR115" s="598"/>
      <c r="AS115" s="598"/>
      <c r="AT115" s="598"/>
      <c r="AU115" s="598"/>
      <c r="AV115" s="598"/>
      <c r="AW115" s="598"/>
      <c r="AX115" s="599"/>
    </row>
    <row r="116" spans="1:50" ht="23.25" customHeight="1" x14ac:dyDescent="0.15">
      <c r="A116" s="448"/>
      <c r="B116" s="449"/>
      <c r="C116" s="449"/>
      <c r="D116" s="449"/>
      <c r="E116" s="449"/>
      <c r="F116" s="450"/>
      <c r="G116" s="399" t="s">
        <v>589</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590</v>
      </c>
      <c r="AC116" s="472"/>
      <c r="AD116" s="473"/>
      <c r="AE116" s="427">
        <v>0</v>
      </c>
      <c r="AF116" s="427"/>
      <c r="AG116" s="427"/>
      <c r="AH116" s="427"/>
      <c r="AI116" s="427">
        <v>0</v>
      </c>
      <c r="AJ116" s="427"/>
      <c r="AK116" s="427"/>
      <c r="AL116" s="427"/>
      <c r="AM116" s="427" t="s">
        <v>614</v>
      </c>
      <c r="AN116" s="427"/>
      <c r="AO116" s="427"/>
      <c r="AP116" s="427"/>
      <c r="AQ116" s="216" t="s">
        <v>616</v>
      </c>
      <c r="AR116" s="217"/>
      <c r="AS116" s="217"/>
      <c r="AT116" s="217"/>
      <c r="AU116" s="217"/>
      <c r="AV116" s="217"/>
      <c r="AW116" s="217"/>
      <c r="AX116" s="219"/>
    </row>
    <row r="117" spans="1:50" ht="46.5" customHeight="1" x14ac:dyDescent="0.15">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591</v>
      </c>
      <c r="AC117" s="482"/>
      <c r="AD117" s="483"/>
      <c r="AE117" s="560" t="s">
        <v>593</v>
      </c>
      <c r="AF117" s="560"/>
      <c r="AG117" s="560"/>
      <c r="AH117" s="560"/>
      <c r="AI117" s="560" t="s">
        <v>593</v>
      </c>
      <c r="AJ117" s="560"/>
      <c r="AK117" s="560"/>
      <c r="AL117" s="560"/>
      <c r="AM117" s="560" t="s">
        <v>615</v>
      </c>
      <c r="AN117" s="560"/>
      <c r="AO117" s="560"/>
      <c r="AP117" s="560"/>
      <c r="AQ117" s="560" t="s">
        <v>616</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397</v>
      </c>
      <c r="AF118" s="425"/>
      <c r="AG118" s="425"/>
      <c r="AH118" s="426"/>
      <c r="AI118" s="424" t="s">
        <v>395</v>
      </c>
      <c r="AJ118" s="425"/>
      <c r="AK118" s="425"/>
      <c r="AL118" s="426"/>
      <c r="AM118" s="424" t="s">
        <v>424</v>
      </c>
      <c r="AN118" s="425"/>
      <c r="AO118" s="425"/>
      <c r="AP118" s="426"/>
      <c r="AQ118" s="597" t="s">
        <v>439</v>
      </c>
      <c r="AR118" s="598"/>
      <c r="AS118" s="598"/>
      <c r="AT118" s="598"/>
      <c r="AU118" s="598"/>
      <c r="AV118" s="598"/>
      <c r="AW118" s="598"/>
      <c r="AX118" s="599"/>
    </row>
    <row r="119" spans="1:50" ht="23.25" customHeight="1" x14ac:dyDescent="0.15">
      <c r="A119" s="448"/>
      <c r="B119" s="449"/>
      <c r="C119" s="449"/>
      <c r="D119" s="449"/>
      <c r="E119" s="449"/>
      <c r="F119" s="450"/>
      <c r="G119" s="399" t="s">
        <v>592</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t="s">
        <v>590</v>
      </c>
      <c r="AC119" s="472"/>
      <c r="AD119" s="473"/>
      <c r="AE119" s="427" t="s">
        <v>569</v>
      </c>
      <c r="AF119" s="427"/>
      <c r="AG119" s="427"/>
      <c r="AH119" s="427"/>
      <c r="AI119" s="427" t="s">
        <v>569</v>
      </c>
      <c r="AJ119" s="427"/>
      <c r="AK119" s="427"/>
      <c r="AL119" s="427"/>
      <c r="AM119" s="427" t="s">
        <v>612</v>
      </c>
      <c r="AN119" s="427"/>
      <c r="AO119" s="427"/>
      <c r="AP119" s="427"/>
      <c r="AQ119" s="427">
        <v>1314</v>
      </c>
      <c r="AR119" s="427"/>
      <c r="AS119" s="427"/>
      <c r="AT119" s="427"/>
      <c r="AU119" s="427"/>
      <c r="AV119" s="427"/>
      <c r="AW119" s="427"/>
      <c r="AX119" s="559"/>
    </row>
    <row r="120" spans="1:50" ht="46.5" customHeight="1" thickBot="1" x14ac:dyDescent="0.2">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591</v>
      </c>
      <c r="AC120" s="482"/>
      <c r="AD120" s="483"/>
      <c r="AE120" s="560" t="s">
        <v>569</v>
      </c>
      <c r="AF120" s="560"/>
      <c r="AG120" s="560"/>
      <c r="AH120" s="560"/>
      <c r="AI120" s="560" t="s">
        <v>569</v>
      </c>
      <c r="AJ120" s="560"/>
      <c r="AK120" s="560"/>
      <c r="AL120" s="560"/>
      <c r="AM120" s="560" t="s">
        <v>616</v>
      </c>
      <c r="AN120" s="560"/>
      <c r="AO120" s="560"/>
      <c r="AP120" s="560"/>
      <c r="AQ120" s="560" t="s">
        <v>617</v>
      </c>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397</v>
      </c>
      <c r="AF121" s="425"/>
      <c r="AG121" s="425"/>
      <c r="AH121" s="426"/>
      <c r="AI121" s="424" t="s">
        <v>395</v>
      </c>
      <c r="AJ121" s="425"/>
      <c r="AK121" s="425"/>
      <c r="AL121" s="426"/>
      <c r="AM121" s="424" t="s">
        <v>424</v>
      </c>
      <c r="AN121" s="425"/>
      <c r="AO121" s="425"/>
      <c r="AP121" s="426"/>
      <c r="AQ121" s="597" t="s">
        <v>439</v>
      </c>
      <c r="AR121" s="598"/>
      <c r="AS121" s="598"/>
      <c r="AT121" s="598"/>
      <c r="AU121" s="598"/>
      <c r="AV121" s="598"/>
      <c r="AW121" s="598"/>
      <c r="AX121" s="599"/>
    </row>
    <row r="122" spans="1:50" ht="23.25" hidden="1" customHeight="1" x14ac:dyDescent="0.15">
      <c r="A122" s="448"/>
      <c r="B122" s="449"/>
      <c r="C122" s="449"/>
      <c r="D122" s="449"/>
      <c r="E122" s="449"/>
      <c r="F122" s="450"/>
      <c r="G122" s="399" t="s">
        <v>363</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364</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397</v>
      </c>
      <c r="AF124" s="425"/>
      <c r="AG124" s="425"/>
      <c r="AH124" s="426"/>
      <c r="AI124" s="424" t="s">
        <v>395</v>
      </c>
      <c r="AJ124" s="425"/>
      <c r="AK124" s="425"/>
      <c r="AL124" s="426"/>
      <c r="AM124" s="424" t="s">
        <v>424</v>
      </c>
      <c r="AN124" s="425"/>
      <c r="AO124" s="425"/>
      <c r="AP124" s="426"/>
      <c r="AQ124" s="597" t="s">
        <v>439</v>
      </c>
      <c r="AR124" s="598"/>
      <c r="AS124" s="598"/>
      <c r="AT124" s="598"/>
      <c r="AU124" s="598"/>
      <c r="AV124" s="598"/>
      <c r="AW124" s="598"/>
      <c r="AX124" s="599"/>
    </row>
    <row r="125" spans="1:50" ht="23.25" hidden="1" customHeight="1" x14ac:dyDescent="0.15">
      <c r="A125" s="448"/>
      <c r="B125" s="449"/>
      <c r="C125" s="449"/>
      <c r="D125" s="449"/>
      <c r="E125" s="449"/>
      <c r="F125" s="450"/>
      <c r="G125" s="399" t="s">
        <v>363</v>
      </c>
      <c r="H125" s="399"/>
      <c r="I125" s="399"/>
      <c r="J125" s="399"/>
      <c r="K125" s="399"/>
      <c r="L125" s="399"/>
      <c r="M125" s="399"/>
      <c r="N125" s="399"/>
      <c r="O125" s="399"/>
      <c r="P125" s="399"/>
      <c r="Q125" s="399"/>
      <c r="R125" s="399"/>
      <c r="S125" s="399"/>
      <c r="T125" s="399"/>
      <c r="U125" s="399"/>
      <c r="V125" s="399"/>
      <c r="W125" s="399"/>
      <c r="X125" s="95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51"/>
      <c r="Y126" s="480" t="s">
        <v>49</v>
      </c>
      <c r="Z126" s="455"/>
      <c r="AA126" s="456"/>
      <c r="AB126" s="481" t="s">
        <v>362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24" t="s">
        <v>397</v>
      </c>
      <c r="AF127" s="425"/>
      <c r="AG127" s="425"/>
      <c r="AH127" s="426"/>
      <c r="AI127" s="424" t="s">
        <v>395</v>
      </c>
      <c r="AJ127" s="425"/>
      <c r="AK127" s="425"/>
      <c r="AL127" s="426"/>
      <c r="AM127" s="424" t="s">
        <v>424</v>
      </c>
      <c r="AN127" s="425"/>
      <c r="AO127" s="425"/>
      <c r="AP127" s="426"/>
      <c r="AQ127" s="597" t="s">
        <v>439</v>
      </c>
      <c r="AR127" s="598"/>
      <c r="AS127" s="598"/>
      <c r="AT127" s="598"/>
      <c r="AU127" s="598"/>
      <c r="AV127" s="598"/>
      <c r="AW127" s="598"/>
      <c r="AX127" s="599"/>
    </row>
    <row r="128" spans="1:50" ht="23.25" hidden="1" customHeight="1" x14ac:dyDescent="0.15">
      <c r="A128" s="448"/>
      <c r="B128" s="449"/>
      <c r="C128" s="449"/>
      <c r="D128" s="449"/>
      <c r="E128" s="449"/>
      <c r="F128" s="450"/>
      <c r="G128" s="399" t="s">
        <v>363</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7" t="s">
        <v>412</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647</v>
      </c>
      <c r="AR133" s="198"/>
      <c r="AS133" s="132" t="s">
        <v>236</v>
      </c>
      <c r="AT133" s="133"/>
      <c r="AU133" s="199" t="s">
        <v>647</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573</v>
      </c>
      <c r="AJ135" s="206"/>
      <c r="AK135" s="206"/>
      <c r="AL135" s="206"/>
      <c r="AM135" s="205" t="s">
        <v>574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52"/>
      <c r="E430" s="173" t="s">
        <v>405</v>
      </c>
      <c r="F430" s="907"/>
      <c r="G430" s="908" t="s">
        <v>255</v>
      </c>
      <c r="H430" s="122"/>
      <c r="I430" s="122"/>
      <c r="J430" s="909"/>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645</v>
      </c>
      <c r="AF432" s="199"/>
      <c r="AG432" s="132" t="s">
        <v>236</v>
      </c>
      <c r="AH432" s="133"/>
      <c r="AI432" s="155"/>
      <c r="AJ432" s="155"/>
      <c r="AK432" s="155"/>
      <c r="AL432" s="153"/>
      <c r="AM432" s="155"/>
      <c r="AN432" s="155"/>
      <c r="AO432" s="155"/>
      <c r="AP432" s="153"/>
      <c r="AQ432" s="596" t="s">
        <v>645</v>
      </c>
      <c r="AR432" s="199"/>
      <c r="AS432" s="132" t="s">
        <v>236</v>
      </c>
      <c r="AT432" s="133"/>
      <c r="AU432" s="199" t="s">
        <v>645</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5" t="s">
        <v>182</v>
      </c>
      <c r="AC435" s="585"/>
      <c r="AD435" s="585"/>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6"/>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5" t="s">
        <v>182</v>
      </c>
      <c r="AC440" s="585"/>
      <c r="AD440" s="585"/>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6"/>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5" t="s">
        <v>182</v>
      </c>
      <c r="AC445" s="585"/>
      <c r="AD445" s="585"/>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6"/>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5" t="s">
        <v>182</v>
      </c>
      <c r="AC450" s="585"/>
      <c r="AD450" s="585"/>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6"/>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5" t="s">
        <v>182</v>
      </c>
      <c r="AC455" s="585"/>
      <c r="AD455" s="585"/>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645</v>
      </c>
      <c r="AF457" s="199"/>
      <c r="AG457" s="132" t="s">
        <v>236</v>
      </c>
      <c r="AH457" s="133"/>
      <c r="AI457" s="155"/>
      <c r="AJ457" s="155"/>
      <c r="AK457" s="155"/>
      <c r="AL457" s="153"/>
      <c r="AM457" s="155"/>
      <c r="AN457" s="155"/>
      <c r="AO457" s="155"/>
      <c r="AP457" s="153"/>
      <c r="AQ457" s="596" t="s">
        <v>645</v>
      </c>
      <c r="AR457" s="199"/>
      <c r="AS457" s="132" t="s">
        <v>236</v>
      </c>
      <c r="AT457" s="133"/>
      <c r="AU457" s="199" t="s">
        <v>645</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5" t="s">
        <v>14</v>
      </c>
      <c r="AC460" s="585"/>
      <c r="AD460" s="585"/>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6"/>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5" t="s">
        <v>14</v>
      </c>
      <c r="AC465" s="585"/>
      <c r="AD465" s="585"/>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6"/>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5" t="s">
        <v>14</v>
      </c>
      <c r="AC470" s="585"/>
      <c r="AD470" s="585"/>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6"/>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5" t="s">
        <v>14</v>
      </c>
      <c r="AC475" s="585"/>
      <c r="AD475" s="585"/>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6"/>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5" t="s">
        <v>14</v>
      </c>
      <c r="AC480" s="585"/>
      <c r="AD480" s="585"/>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8" t="s">
        <v>255</v>
      </c>
      <c r="H484" s="122"/>
      <c r="I484" s="122"/>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6"/>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5" t="s">
        <v>182</v>
      </c>
      <c r="AC489" s="585"/>
      <c r="AD489" s="585"/>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6"/>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5" t="s">
        <v>182</v>
      </c>
      <c r="AC494" s="585"/>
      <c r="AD494" s="585"/>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6"/>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5" t="s">
        <v>182</v>
      </c>
      <c r="AC499" s="585"/>
      <c r="AD499" s="585"/>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6"/>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5" t="s">
        <v>182</v>
      </c>
      <c r="AC504" s="585"/>
      <c r="AD504" s="585"/>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6"/>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5" t="s">
        <v>182</v>
      </c>
      <c r="AC509" s="585"/>
      <c r="AD509" s="585"/>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6"/>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5" t="s">
        <v>14</v>
      </c>
      <c r="AC514" s="585"/>
      <c r="AD514" s="585"/>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6"/>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5" t="s">
        <v>14</v>
      </c>
      <c r="AC519" s="585"/>
      <c r="AD519" s="585"/>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6"/>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5" t="s">
        <v>14</v>
      </c>
      <c r="AC524" s="585"/>
      <c r="AD524" s="585"/>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6"/>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5" t="s">
        <v>14</v>
      </c>
      <c r="AC529" s="585"/>
      <c r="AD529" s="585"/>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6"/>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5" t="s">
        <v>14</v>
      </c>
      <c r="AC534" s="585"/>
      <c r="AD534" s="585"/>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8" t="s">
        <v>255</v>
      </c>
      <c r="H538" s="122"/>
      <c r="I538" s="122"/>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6"/>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5" t="s">
        <v>182</v>
      </c>
      <c r="AC543" s="585"/>
      <c r="AD543" s="585"/>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6"/>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5" t="s">
        <v>182</v>
      </c>
      <c r="AC548" s="585"/>
      <c r="AD548" s="585"/>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6"/>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5" t="s">
        <v>182</v>
      </c>
      <c r="AC553" s="585"/>
      <c r="AD553" s="585"/>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6"/>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5" t="s">
        <v>182</v>
      </c>
      <c r="AC558" s="585"/>
      <c r="AD558" s="585"/>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6"/>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5" t="s">
        <v>182</v>
      </c>
      <c r="AC563" s="585"/>
      <c r="AD563" s="585"/>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6"/>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5" t="s">
        <v>14</v>
      </c>
      <c r="AC568" s="585"/>
      <c r="AD568" s="585"/>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6"/>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5" t="s">
        <v>14</v>
      </c>
      <c r="AC573" s="585"/>
      <c r="AD573" s="585"/>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6"/>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5" t="s">
        <v>14</v>
      </c>
      <c r="AC578" s="585"/>
      <c r="AD578" s="585"/>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6"/>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5" t="s">
        <v>14</v>
      </c>
      <c r="AC583" s="585"/>
      <c r="AD583" s="585"/>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6"/>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5" t="s">
        <v>14</v>
      </c>
      <c r="AC588" s="585"/>
      <c r="AD588" s="585"/>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8" t="s">
        <v>255</v>
      </c>
      <c r="H592" s="122"/>
      <c r="I592" s="122"/>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6"/>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5" t="s">
        <v>182</v>
      </c>
      <c r="AC597" s="585"/>
      <c r="AD597" s="585"/>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6"/>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5" t="s">
        <v>182</v>
      </c>
      <c r="AC602" s="585"/>
      <c r="AD602" s="585"/>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6"/>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5" t="s">
        <v>182</v>
      </c>
      <c r="AC607" s="585"/>
      <c r="AD607" s="585"/>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6"/>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5" t="s">
        <v>182</v>
      </c>
      <c r="AC612" s="585"/>
      <c r="AD612" s="585"/>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6"/>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5" t="s">
        <v>182</v>
      </c>
      <c r="AC617" s="585"/>
      <c r="AD617" s="585"/>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6"/>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5" t="s">
        <v>14</v>
      </c>
      <c r="AC622" s="585"/>
      <c r="AD622" s="585"/>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6"/>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5" t="s">
        <v>14</v>
      </c>
      <c r="AC627" s="585"/>
      <c r="AD627" s="585"/>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6"/>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5" t="s">
        <v>14</v>
      </c>
      <c r="AC632" s="585"/>
      <c r="AD632" s="585"/>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6"/>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5" t="s">
        <v>14</v>
      </c>
      <c r="AC637" s="585"/>
      <c r="AD637" s="585"/>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6"/>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5" t="s">
        <v>14</v>
      </c>
      <c r="AC642" s="585"/>
      <c r="AD642" s="585"/>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8" t="s">
        <v>255</v>
      </c>
      <c r="H646" s="122"/>
      <c r="I646" s="122"/>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6"/>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5" t="s">
        <v>182</v>
      </c>
      <c r="AC651" s="585"/>
      <c r="AD651" s="585"/>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6"/>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5" t="s">
        <v>182</v>
      </c>
      <c r="AC656" s="585"/>
      <c r="AD656" s="585"/>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6"/>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5" t="s">
        <v>182</v>
      </c>
      <c r="AC661" s="585"/>
      <c r="AD661" s="585"/>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6"/>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5" t="s">
        <v>182</v>
      </c>
      <c r="AC666" s="585"/>
      <c r="AD666" s="585"/>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6"/>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5" t="s">
        <v>182</v>
      </c>
      <c r="AC671" s="585"/>
      <c r="AD671" s="585"/>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6"/>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5" t="s">
        <v>14</v>
      </c>
      <c r="AC676" s="585"/>
      <c r="AD676" s="585"/>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6"/>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5" t="s">
        <v>14</v>
      </c>
      <c r="AC681" s="585"/>
      <c r="AD681" s="585"/>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6"/>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5" t="s">
        <v>14</v>
      </c>
      <c r="AC686" s="585"/>
      <c r="AD686" s="585"/>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6"/>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5" t="s">
        <v>14</v>
      </c>
      <c r="AC691" s="585"/>
      <c r="AD691" s="585"/>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6"/>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5" t="s">
        <v>14</v>
      </c>
      <c r="AC696" s="585"/>
      <c r="AD696" s="585"/>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7" t="s">
        <v>31</v>
      </c>
      <c r="AH701" s="388"/>
      <c r="AI701" s="388"/>
      <c r="AJ701" s="388"/>
      <c r="AK701" s="388"/>
      <c r="AL701" s="388"/>
      <c r="AM701" s="388"/>
      <c r="AN701" s="388"/>
      <c r="AO701" s="388"/>
      <c r="AP701" s="388"/>
      <c r="AQ701" s="388"/>
      <c r="AR701" s="388"/>
      <c r="AS701" s="388"/>
      <c r="AT701" s="388"/>
      <c r="AU701" s="388"/>
      <c r="AV701" s="388"/>
      <c r="AW701" s="388"/>
      <c r="AX701" s="828"/>
    </row>
    <row r="702" spans="1:50" ht="48" customHeight="1" x14ac:dyDescent="0.15">
      <c r="A702" s="879" t="s">
        <v>140</v>
      </c>
      <c r="B702" s="880"/>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563</v>
      </c>
      <c r="AE702" s="346"/>
      <c r="AF702" s="346"/>
      <c r="AG702" s="391" t="s">
        <v>597</v>
      </c>
      <c r="AH702" s="392"/>
      <c r="AI702" s="392"/>
      <c r="AJ702" s="392"/>
      <c r="AK702" s="392"/>
      <c r="AL702" s="392"/>
      <c r="AM702" s="392"/>
      <c r="AN702" s="392"/>
      <c r="AO702" s="392"/>
      <c r="AP702" s="392"/>
      <c r="AQ702" s="392"/>
      <c r="AR702" s="392"/>
      <c r="AS702" s="392"/>
      <c r="AT702" s="392"/>
      <c r="AU702" s="392"/>
      <c r="AV702" s="392"/>
      <c r="AW702" s="392"/>
      <c r="AX702" s="393"/>
    </row>
    <row r="703" spans="1:50" ht="30" customHeight="1" x14ac:dyDescent="0.15">
      <c r="A703" s="881"/>
      <c r="B703" s="88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8"/>
      <c r="AD703" s="326" t="s">
        <v>563</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30" customHeight="1" x14ac:dyDescent="0.15">
      <c r="A704" s="883"/>
      <c r="B704" s="884"/>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563</v>
      </c>
      <c r="AE704" s="789"/>
      <c r="AF704" s="789"/>
      <c r="AG704" s="615" t="s">
        <v>599</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49" t="s">
        <v>39</v>
      </c>
      <c r="B705" s="650"/>
      <c r="C705" s="824" t="s">
        <v>41</v>
      </c>
      <c r="D705" s="82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6"/>
      <c r="AD705" s="723" t="s">
        <v>600</v>
      </c>
      <c r="AE705" s="724"/>
      <c r="AF705" s="724"/>
      <c r="AG705" s="124" t="s">
        <v>601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0"/>
      <c r="D706" s="801"/>
      <c r="E706" s="739" t="s">
        <v>386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602</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2"/>
      <c r="D707" s="803"/>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8" t="s">
        <v>602</v>
      </c>
      <c r="AE707" s="839"/>
      <c r="AF707" s="839"/>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51"/>
      <c r="B708" s="65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600</v>
      </c>
      <c r="AE708" s="611"/>
      <c r="AF708" s="611"/>
      <c r="AG708" s="748" t="s">
        <v>601</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51"/>
      <c r="B709" s="653"/>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6" t="s">
        <v>600</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6" t="s">
        <v>600</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6" t="s">
        <v>600</v>
      </c>
      <c r="AE711" s="327"/>
      <c r="AF711" s="327"/>
      <c r="AG711" s="100" t="s">
        <v>413</v>
      </c>
      <c r="AH711" s="101"/>
      <c r="AI711" s="101"/>
      <c r="AJ711" s="101"/>
      <c r="AK711" s="101"/>
      <c r="AL711" s="101"/>
      <c r="AM711" s="101"/>
      <c r="AN711" s="101"/>
      <c r="AO711" s="101"/>
      <c r="AP711" s="101"/>
      <c r="AQ711" s="101"/>
      <c r="AR711" s="101"/>
      <c r="AS711" s="101"/>
      <c r="AT711" s="101"/>
      <c r="AU711" s="101"/>
      <c r="AV711" s="101"/>
      <c r="AW711" s="101"/>
      <c r="AX711" s="102"/>
    </row>
    <row r="712" spans="1:50" ht="30" customHeight="1" x14ac:dyDescent="0.15">
      <c r="A712" s="651"/>
      <c r="B712" s="653"/>
      <c r="C712" s="397" t="s">
        <v>350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88" t="s">
        <v>603</v>
      </c>
      <c r="AE712" s="789"/>
      <c r="AF712" s="789"/>
      <c r="AG712" s="100" t="s">
        <v>618</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1"/>
      <c r="B713" s="653"/>
      <c r="C713" s="1002" t="s">
        <v>351</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26" t="s">
        <v>600</v>
      </c>
      <c r="AE713" s="327"/>
      <c r="AF713" s="672"/>
      <c r="AG713" s="100" t="s">
        <v>601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4"/>
      <c r="B714" s="655"/>
      <c r="C714" s="656" t="s">
        <v>328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600</v>
      </c>
      <c r="AE714" s="814"/>
      <c r="AF714" s="815"/>
      <c r="AG714" s="615" t="s">
        <v>413</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649" t="s">
        <v>40</v>
      </c>
      <c r="B715" s="790"/>
      <c r="C715" s="791" t="s">
        <v>329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600</v>
      </c>
      <c r="AE715" s="611"/>
      <c r="AF715" s="665"/>
      <c r="AG715" s="748" t="s">
        <v>604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600</v>
      </c>
      <c r="AE716" s="636"/>
      <c r="AF716" s="636"/>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51"/>
      <c r="B717" s="653"/>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6" t="s">
        <v>605</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6" t="s">
        <v>600</v>
      </c>
      <c r="AE718" s="327"/>
      <c r="AF718" s="327"/>
      <c r="AG718" s="615" t="s">
        <v>606</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2" t="s">
        <v>58</v>
      </c>
      <c r="B719" s="783"/>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600</v>
      </c>
      <c r="AE719" s="611"/>
      <c r="AF719" s="611"/>
      <c r="AG719" s="124" t="s">
        <v>622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08"/>
      <c r="C726" s="818" t="s">
        <v>53</v>
      </c>
      <c r="D726" s="840"/>
      <c r="E726" s="840"/>
      <c r="F726" s="841"/>
      <c r="G726" s="583" t="s">
        <v>620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619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75" customHeight="1" thickBot="1" x14ac:dyDescent="0.2">
      <c r="A729" s="643" t="s">
        <v>641</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0.75" customHeight="1" thickBot="1" x14ac:dyDescent="0.2">
      <c r="A731" s="805" t="s">
        <v>137</v>
      </c>
      <c r="B731" s="806"/>
      <c r="C731" s="806"/>
      <c r="D731" s="806"/>
      <c r="E731" s="807"/>
      <c r="F731" s="738" t="s">
        <v>642</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0.75" customHeight="1" thickBot="1" x14ac:dyDescent="0.2">
      <c r="A733" s="682" t="s">
        <v>390</v>
      </c>
      <c r="B733" s="683"/>
      <c r="C733" s="683"/>
      <c r="D733" s="683"/>
      <c r="E733" s="684"/>
      <c r="F733" s="646" t="s">
        <v>643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9" t="s">
        <v>356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9" t="s">
        <v>408</v>
      </c>
      <c r="B737" s="209"/>
      <c r="C737" s="209"/>
      <c r="D737" s="210"/>
      <c r="E737" s="1010" t="s">
        <v>569</v>
      </c>
      <c r="F737" s="1010"/>
      <c r="G737" s="1010"/>
      <c r="H737" s="1010"/>
      <c r="I737" s="1010"/>
      <c r="J737" s="1010"/>
      <c r="K737" s="1010"/>
      <c r="L737" s="1010"/>
      <c r="M737" s="1010"/>
      <c r="N737" s="365" t="s">
        <v>403</v>
      </c>
      <c r="O737" s="365"/>
      <c r="P737" s="365"/>
      <c r="Q737" s="365"/>
      <c r="R737" s="1010" t="s">
        <v>569</v>
      </c>
      <c r="S737" s="1010"/>
      <c r="T737" s="1010"/>
      <c r="U737" s="1010"/>
      <c r="V737" s="1010"/>
      <c r="W737" s="1010"/>
      <c r="X737" s="1010"/>
      <c r="Y737" s="1010"/>
      <c r="Z737" s="1010"/>
      <c r="AA737" s="365" t="s">
        <v>402</v>
      </c>
      <c r="AB737" s="365"/>
      <c r="AC737" s="365"/>
      <c r="AD737" s="365"/>
      <c r="AE737" s="1010" t="s">
        <v>569</v>
      </c>
      <c r="AF737" s="1010"/>
      <c r="AG737" s="1010"/>
      <c r="AH737" s="1010"/>
      <c r="AI737" s="1010"/>
      <c r="AJ737" s="1010"/>
      <c r="AK737" s="1010"/>
      <c r="AL737" s="1010"/>
      <c r="AM737" s="1010"/>
      <c r="AN737" s="365" t="s">
        <v>401</v>
      </c>
      <c r="AO737" s="365"/>
      <c r="AP737" s="365"/>
      <c r="AQ737" s="365"/>
      <c r="AR737" s="1016" t="s">
        <v>569</v>
      </c>
      <c r="AS737" s="1017"/>
      <c r="AT737" s="1017"/>
      <c r="AU737" s="1017"/>
      <c r="AV737" s="1017"/>
      <c r="AW737" s="1017"/>
      <c r="AX737" s="1018"/>
      <c r="AY737" s="88"/>
      <c r="AZ737" s="88"/>
    </row>
    <row r="738" spans="1:52" ht="24.75" customHeight="1" x14ac:dyDescent="0.15">
      <c r="A738" s="1009" t="s">
        <v>400</v>
      </c>
      <c r="B738" s="209"/>
      <c r="C738" s="209"/>
      <c r="D738" s="210"/>
      <c r="E738" s="1010" t="s">
        <v>569</v>
      </c>
      <c r="F738" s="1010"/>
      <c r="G738" s="1010"/>
      <c r="H738" s="1010"/>
      <c r="I738" s="1010"/>
      <c r="J738" s="1010"/>
      <c r="K738" s="1010"/>
      <c r="L738" s="1010"/>
      <c r="M738" s="1010"/>
      <c r="N738" s="365" t="s">
        <v>399</v>
      </c>
      <c r="O738" s="365"/>
      <c r="P738" s="365"/>
      <c r="Q738" s="365"/>
      <c r="R738" s="1010" t="s">
        <v>569</v>
      </c>
      <c r="S738" s="1010"/>
      <c r="T738" s="1010"/>
      <c r="U738" s="1010"/>
      <c r="V738" s="1010"/>
      <c r="W738" s="1010"/>
      <c r="X738" s="1010"/>
      <c r="Y738" s="1010"/>
      <c r="Z738" s="1010"/>
      <c r="AA738" s="365" t="s">
        <v>398</v>
      </c>
      <c r="AB738" s="365"/>
      <c r="AC738" s="365"/>
      <c r="AD738" s="365"/>
      <c r="AE738" s="1010" t="s">
        <v>569</v>
      </c>
      <c r="AF738" s="1010"/>
      <c r="AG738" s="1010"/>
      <c r="AH738" s="1010"/>
      <c r="AI738" s="1010"/>
      <c r="AJ738" s="1010"/>
      <c r="AK738" s="1010"/>
      <c r="AL738" s="1010"/>
      <c r="AM738" s="1010"/>
      <c r="AN738" s="365" t="s">
        <v>397</v>
      </c>
      <c r="AO738" s="365"/>
      <c r="AP738" s="365"/>
      <c r="AQ738" s="365"/>
      <c r="AR738" s="1016" t="s">
        <v>607</v>
      </c>
      <c r="AS738" s="1017"/>
      <c r="AT738" s="1017"/>
      <c r="AU738" s="1017"/>
      <c r="AV738" s="1017"/>
      <c r="AW738" s="1017"/>
      <c r="AX738" s="1018"/>
    </row>
    <row r="739" spans="1:52" ht="24.75" customHeight="1" x14ac:dyDescent="0.15">
      <c r="A739" s="1009" t="s">
        <v>396</v>
      </c>
      <c r="B739" s="209"/>
      <c r="C739" s="209"/>
      <c r="D739" s="210"/>
      <c r="E739" s="1010" t="s">
        <v>608</v>
      </c>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420</v>
      </c>
      <c r="B740" s="992"/>
      <c r="C740" s="992"/>
      <c r="D740" s="993"/>
      <c r="E740" s="994" t="s">
        <v>609</v>
      </c>
      <c r="F740" s="995"/>
      <c r="G740" s="995"/>
      <c r="H740" s="92" t="str">
        <f>IF(E740="", "", "(")</f>
        <v>(</v>
      </c>
      <c r="I740" s="995"/>
      <c r="J740" s="995"/>
      <c r="K740" s="92" t="str">
        <f>IF(OR(I740="　", I740=""), "", "-")</f>
        <v/>
      </c>
      <c r="L740" s="996">
        <v>38</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23" t="s">
        <v>389</v>
      </c>
      <c r="B741" s="624"/>
      <c r="C741" s="624"/>
      <c r="D741" s="624"/>
      <c r="E741" s="624"/>
      <c r="F741" s="62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3"/>
      <c r="B742" s="624"/>
      <c r="C742" s="624"/>
      <c r="D742" s="624"/>
      <c r="E742" s="624"/>
      <c r="F742" s="625"/>
      <c r="G742" s="45" t="s">
        <v>646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391</v>
      </c>
      <c r="B780" s="638"/>
      <c r="C780" s="638"/>
      <c r="D780" s="638"/>
      <c r="E780" s="638"/>
      <c r="F780" s="639"/>
      <c r="G780" s="601" t="s">
        <v>630</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366</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15">
      <c r="A781" s="640"/>
      <c r="B781" s="641"/>
      <c r="C781" s="641"/>
      <c r="D781" s="641"/>
      <c r="E781" s="641"/>
      <c r="F781" s="642"/>
      <c r="G781" s="818"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4"/>
      <c r="AC781" s="818"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9" t="s">
        <v>624</v>
      </c>
      <c r="H782" s="680"/>
      <c r="I782" s="680"/>
      <c r="J782" s="680"/>
      <c r="K782" s="681"/>
      <c r="L782" s="673" t="s">
        <v>627</v>
      </c>
      <c r="M782" s="674"/>
      <c r="N782" s="674"/>
      <c r="O782" s="674"/>
      <c r="P782" s="674"/>
      <c r="Q782" s="674"/>
      <c r="R782" s="674"/>
      <c r="S782" s="674"/>
      <c r="T782" s="674"/>
      <c r="U782" s="674"/>
      <c r="V782" s="674"/>
      <c r="W782" s="674"/>
      <c r="X782" s="675"/>
      <c r="Y782" s="394">
        <v>1.7</v>
      </c>
      <c r="Z782" s="395"/>
      <c r="AA782" s="395"/>
      <c r="AB782" s="811"/>
      <c r="AC782" s="679"/>
      <c r="AD782" s="680"/>
      <c r="AE782" s="680"/>
      <c r="AF782" s="680"/>
      <c r="AG782" s="681"/>
      <c r="AH782" s="673"/>
      <c r="AI782" s="674"/>
      <c r="AJ782" s="674"/>
      <c r="AK782" s="674"/>
      <c r="AL782" s="674"/>
      <c r="AM782" s="674"/>
      <c r="AN782" s="674"/>
      <c r="AO782" s="674"/>
      <c r="AP782" s="674"/>
      <c r="AQ782" s="674"/>
      <c r="AR782" s="674"/>
      <c r="AS782" s="674"/>
      <c r="AT782" s="675"/>
      <c r="AU782" s="394"/>
      <c r="AV782" s="395"/>
      <c r="AW782" s="395"/>
      <c r="AX782" s="396"/>
    </row>
    <row r="783" spans="1:50" ht="24.75" customHeight="1" x14ac:dyDescent="0.15">
      <c r="A783" s="640"/>
      <c r="B783" s="641"/>
      <c r="C783" s="641"/>
      <c r="D783" s="641"/>
      <c r="E783" s="641"/>
      <c r="F783" s="642"/>
      <c r="G783" s="612" t="s">
        <v>625</v>
      </c>
      <c r="H783" s="613"/>
      <c r="I783" s="613"/>
      <c r="J783" s="613"/>
      <c r="K783" s="614"/>
      <c r="L783" s="604" t="s">
        <v>629</v>
      </c>
      <c r="M783" s="605"/>
      <c r="N783" s="605"/>
      <c r="O783" s="605"/>
      <c r="P783" s="605"/>
      <c r="Q783" s="605"/>
      <c r="R783" s="605"/>
      <c r="S783" s="605"/>
      <c r="T783" s="605"/>
      <c r="U783" s="605"/>
      <c r="V783" s="605"/>
      <c r="W783" s="605"/>
      <c r="X783" s="606"/>
      <c r="Y783" s="607">
        <v>1.1000000000000001</v>
      </c>
      <c r="Z783" s="608"/>
      <c r="AA783" s="608"/>
      <c r="AB783" s="621"/>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40"/>
      <c r="B784" s="641"/>
      <c r="C784" s="641"/>
      <c r="D784" s="641"/>
      <c r="E784" s="641"/>
      <c r="F784" s="642"/>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40"/>
      <c r="B785" s="641"/>
      <c r="C785" s="641"/>
      <c r="D785" s="641"/>
      <c r="E785" s="641"/>
      <c r="F785" s="642"/>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40"/>
      <c r="B786" s="641"/>
      <c r="C786" s="641"/>
      <c r="D786" s="641"/>
      <c r="E786" s="641"/>
      <c r="F786" s="642"/>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40"/>
      <c r="B787" s="641"/>
      <c r="C787" s="641"/>
      <c r="D787" s="641"/>
      <c r="E787" s="641"/>
      <c r="F787" s="642"/>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40"/>
      <c r="B788" s="641"/>
      <c r="C788" s="641"/>
      <c r="D788" s="641"/>
      <c r="E788" s="641"/>
      <c r="F788" s="642"/>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40"/>
      <c r="B789" s="641"/>
      <c r="C789" s="641"/>
      <c r="D789" s="641"/>
      <c r="E789" s="641"/>
      <c r="F789" s="642"/>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40"/>
      <c r="B790" s="641"/>
      <c r="C790" s="641"/>
      <c r="D790" s="641"/>
      <c r="E790" s="641"/>
      <c r="F790" s="642"/>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40"/>
      <c r="B791" s="641"/>
      <c r="C791" s="641"/>
      <c r="D791" s="641"/>
      <c r="E791" s="641"/>
      <c r="F791" s="642"/>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21"/>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15">
      <c r="A792" s="640"/>
      <c r="B792" s="641"/>
      <c r="C792" s="641"/>
      <c r="D792" s="641"/>
      <c r="E792" s="641"/>
      <c r="F792" s="642"/>
      <c r="G792" s="829" t="s">
        <v>20</v>
      </c>
      <c r="H792" s="830"/>
      <c r="I792" s="830"/>
      <c r="J792" s="830"/>
      <c r="K792" s="830"/>
      <c r="L792" s="831"/>
      <c r="M792" s="832"/>
      <c r="N792" s="832"/>
      <c r="O792" s="832"/>
      <c r="P792" s="832"/>
      <c r="Q792" s="832"/>
      <c r="R792" s="832"/>
      <c r="S792" s="832"/>
      <c r="T792" s="832"/>
      <c r="U792" s="832"/>
      <c r="V792" s="832"/>
      <c r="W792" s="832"/>
      <c r="X792" s="833"/>
      <c r="Y792" s="834">
        <f>SUM(Y782:AB791)</f>
        <v>2.8</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40"/>
      <c r="B793" s="641"/>
      <c r="C793" s="641"/>
      <c r="D793" s="641"/>
      <c r="E793" s="641"/>
      <c r="F793" s="642"/>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hidden="1" customHeight="1" x14ac:dyDescent="0.15">
      <c r="A794" s="640"/>
      <c r="B794" s="641"/>
      <c r="C794" s="641"/>
      <c r="D794" s="641"/>
      <c r="E794" s="641"/>
      <c r="F794" s="642"/>
      <c r="G794" s="818"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4"/>
      <c r="AC794" s="818"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hidden="1" customHeight="1" x14ac:dyDescent="0.15">
      <c r="A795" s="640"/>
      <c r="B795" s="641"/>
      <c r="C795" s="641"/>
      <c r="D795" s="641"/>
      <c r="E795" s="641"/>
      <c r="F795" s="642"/>
      <c r="G795" s="679"/>
      <c r="H795" s="680"/>
      <c r="I795" s="680"/>
      <c r="J795" s="680"/>
      <c r="K795" s="681"/>
      <c r="L795" s="673"/>
      <c r="M795" s="674"/>
      <c r="N795" s="674"/>
      <c r="O795" s="674"/>
      <c r="P795" s="674"/>
      <c r="Q795" s="674"/>
      <c r="R795" s="674"/>
      <c r="S795" s="674"/>
      <c r="T795" s="674"/>
      <c r="U795" s="674"/>
      <c r="V795" s="674"/>
      <c r="W795" s="674"/>
      <c r="X795" s="675"/>
      <c r="Y795" s="394"/>
      <c r="Z795" s="395"/>
      <c r="AA795" s="395"/>
      <c r="AB795" s="811"/>
      <c r="AC795" s="679"/>
      <c r="AD795" s="680"/>
      <c r="AE795" s="680"/>
      <c r="AF795" s="680"/>
      <c r="AG795" s="681"/>
      <c r="AH795" s="673"/>
      <c r="AI795" s="674"/>
      <c r="AJ795" s="674"/>
      <c r="AK795" s="674"/>
      <c r="AL795" s="674"/>
      <c r="AM795" s="674"/>
      <c r="AN795" s="674"/>
      <c r="AO795" s="674"/>
      <c r="AP795" s="674"/>
      <c r="AQ795" s="674"/>
      <c r="AR795" s="674"/>
      <c r="AS795" s="674"/>
      <c r="AT795" s="675"/>
      <c r="AU795" s="394"/>
      <c r="AV795" s="395"/>
      <c r="AW795" s="395"/>
      <c r="AX795" s="396"/>
    </row>
    <row r="796" spans="1:50" ht="24.75" hidden="1" customHeight="1" x14ac:dyDescent="0.15">
      <c r="A796" s="640"/>
      <c r="B796" s="641"/>
      <c r="C796" s="641"/>
      <c r="D796" s="641"/>
      <c r="E796" s="641"/>
      <c r="F796" s="642"/>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0"/>
      <c r="B797" s="641"/>
      <c r="C797" s="641"/>
      <c r="D797" s="641"/>
      <c r="E797" s="641"/>
      <c r="F797" s="642"/>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0"/>
      <c r="B798" s="641"/>
      <c r="C798" s="641"/>
      <c r="D798" s="641"/>
      <c r="E798" s="641"/>
      <c r="F798" s="642"/>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0"/>
      <c r="B799" s="641"/>
      <c r="C799" s="641"/>
      <c r="D799" s="641"/>
      <c r="E799" s="641"/>
      <c r="F799" s="642"/>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0"/>
      <c r="B800" s="641"/>
      <c r="C800" s="641"/>
      <c r="D800" s="641"/>
      <c r="E800" s="641"/>
      <c r="F800" s="642"/>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0"/>
      <c r="B801" s="641"/>
      <c r="C801" s="641"/>
      <c r="D801" s="641"/>
      <c r="E801" s="641"/>
      <c r="F801" s="642"/>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0"/>
      <c r="B802" s="641"/>
      <c r="C802" s="641"/>
      <c r="D802" s="641"/>
      <c r="E802" s="641"/>
      <c r="F802" s="642"/>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0"/>
      <c r="B803" s="641"/>
      <c r="C803" s="641"/>
      <c r="D803" s="641"/>
      <c r="E803" s="641"/>
      <c r="F803" s="642"/>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40"/>
      <c r="B804" s="641"/>
      <c r="C804" s="641"/>
      <c r="D804" s="641"/>
      <c r="E804" s="641"/>
      <c r="F804" s="642"/>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1"/>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40"/>
      <c r="B805" s="641"/>
      <c r="C805" s="641"/>
      <c r="D805" s="641"/>
      <c r="E805" s="641"/>
      <c r="F805" s="642"/>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40"/>
      <c r="B806" s="641"/>
      <c r="C806" s="641"/>
      <c r="D806" s="641"/>
      <c r="E806" s="641"/>
      <c r="F806" s="642"/>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hidden="1" customHeight="1" x14ac:dyDescent="0.15">
      <c r="A807" s="640"/>
      <c r="B807" s="641"/>
      <c r="C807" s="641"/>
      <c r="D807" s="641"/>
      <c r="E807" s="641"/>
      <c r="F807" s="642"/>
      <c r="G807" s="818"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4"/>
      <c r="AC807" s="818"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15">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4"/>
      <c r="Z808" s="395"/>
      <c r="AA808" s="395"/>
      <c r="AB808" s="811"/>
      <c r="AC808" s="679"/>
      <c r="AD808" s="680"/>
      <c r="AE808" s="680"/>
      <c r="AF808" s="680"/>
      <c r="AG808" s="681"/>
      <c r="AH808" s="673"/>
      <c r="AI808" s="674"/>
      <c r="AJ808" s="674"/>
      <c r="AK808" s="674"/>
      <c r="AL808" s="674"/>
      <c r="AM808" s="674"/>
      <c r="AN808" s="674"/>
      <c r="AO808" s="674"/>
      <c r="AP808" s="674"/>
      <c r="AQ808" s="674"/>
      <c r="AR808" s="674"/>
      <c r="AS808" s="674"/>
      <c r="AT808" s="675"/>
      <c r="AU808" s="394"/>
      <c r="AV808" s="395"/>
      <c r="AW808" s="395"/>
      <c r="AX808" s="396"/>
    </row>
    <row r="809" spans="1:50" ht="24.75" hidden="1" customHeight="1" x14ac:dyDescent="0.15">
      <c r="A809" s="640"/>
      <c r="B809" s="641"/>
      <c r="C809" s="641"/>
      <c r="D809" s="641"/>
      <c r="E809" s="641"/>
      <c r="F809" s="642"/>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0"/>
      <c r="B810" s="641"/>
      <c r="C810" s="641"/>
      <c r="D810" s="641"/>
      <c r="E810" s="641"/>
      <c r="F810" s="642"/>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0"/>
      <c r="B811" s="641"/>
      <c r="C811" s="641"/>
      <c r="D811" s="641"/>
      <c r="E811" s="641"/>
      <c r="F811" s="642"/>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0"/>
      <c r="B812" s="641"/>
      <c r="C812" s="641"/>
      <c r="D812" s="641"/>
      <c r="E812" s="641"/>
      <c r="F812" s="642"/>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0"/>
      <c r="B813" s="641"/>
      <c r="C813" s="641"/>
      <c r="D813" s="641"/>
      <c r="E813" s="641"/>
      <c r="F813" s="642"/>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0"/>
      <c r="B814" s="641"/>
      <c r="C814" s="641"/>
      <c r="D814" s="641"/>
      <c r="E814" s="641"/>
      <c r="F814" s="642"/>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0"/>
      <c r="B815" s="641"/>
      <c r="C815" s="641"/>
      <c r="D815" s="641"/>
      <c r="E815" s="641"/>
      <c r="F815" s="642"/>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0"/>
      <c r="B816" s="641"/>
      <c r="C816" s="641"/>
      <c r="D816" s="641"/>
      <c r="E816" s="641"/>
      <c r="F816" s="642"/>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40"/>
      <c r="B817" s="641"/>
      <c r="C817" s="641"/>
      <c r="D817" s="641"/>
      <c r="E817" s="641"/>
      <c r="F817" s="642"/>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40"/>
      <c r="B818" s="641"/>
      <c r="C818" s="641"/>
      <c r="D818" s="641"/>
      <c r="E818" s="641"/>
      <c r="F818" s="642"/>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40"/>
      <c r="B819" s="641"/>
      <c r="C819" s="641"/>
      <c r="D819" s="641"/>
      <c r="E819" s="641"/>
      <c r="F819" s="642"/>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hidden="1" customHeight="1" x14ac:dyDescent="0.15">
      <c r="A820" s="640"/>
      <c r="B820" s="641"/>
      <c r="C820" s="641"/>
      <c r="D820" s="641"/>
      <c r="E820" s="641"/>
      <c r="F820" s="642"/>
      <c r="G820" s="818"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4"/>
      <c r="AC820" s="818"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15">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4"/>
      <c r="Z821" s="395"/>
      <c r="AA821" s="395"/>
      <c r="AB821" s="811"/>
      <c r="AC821" s="679"/>
      <c r="AD821" s="680"/>
      <c r="AE821" s="680"/>
      <c r="AF821" s="680"/>
      <c r="AG821" s="681"/>
      <c r="AH821" s="673"/>
      <c r="AI821" s="674"/>
      <c r="AJ821" s="674"/>
      <c r="AK821" s="674"/>
      <c r="AL821" s="674"/>
      <c r="AM821" s="674"/>
      <c r="AN821" s="674"/>
      <c r="AO821" s="674"/>
      <c r="AP821" s="674"/>
      <c r="AQ821" s="674"/>
      <c r="AR821" s="674"/>
      <c r="AS821" s="674"/>
      <c r="AT821" s="675"/>
      <c r="AU821" s="394"/>
      <c r="AV821" s="395"/>
      <c r="AW821" s="395"/>
      <c r="AX821" s="396"/>
    </row>
    <row r="822" spans="1:50" ht="24.75" hidden="1" customHeight="1" x14ac:dyDescent="0.15">
      <c r="A822" s="640"/>
      <c r="B822" s="641"/>
      <c r="C822" s="641"/>
      <c r="D822" s="641"/>
      <c r="E822" s="641"/>
      <c r="F822" s="642"/>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0"/>
      <c r="B823" s="641"/>
      <c r="C823" s="641"/>
      <c r="D823" s="641"/>
      <c r="E823" s="641"/>
      <c r="F823" s="642"/>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0"/>
      <c r="B824" s="641"/>
      <c r="C824" s="641"/>
      <c r="D824" s="641"/>
      <c r="E824" s="641"/>
      <c r="F824" s="642"/>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0"/>
      <c r="B825" s="641"/>
      <c r="C825" s="641"/>
      <c r="D825" s="641"/>
      <c r="E825" s="641"/>
      <c r="F825" s="642"/>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0"/>
      <c r="B826" s="641"/>
      <c r="C826" s="641"/>
      <c r="D826" s="641"/>
      <c r="E826" s="641"/>
      <c r="F826" s="642"/>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0"/>
      <c r="B827" s="641"/>
      <c r="C827" s="641"/>
      <c r="D827" s="641"/>
      <c r="E827" s="641"/>
      <c r="F827" s="642"/>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0"/>
      <c r="B828" s="641"/>
      <c r="C828" s="641"/>
      <c r="D828" s="641"/>
      <c r="E828" s="641"/>
      <c r="F828" s="642"/>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0"/>
      <c r="B829" s="641"/>
      <c r="C829" s="641"/>
      <c r="D829" s="641"/>
      <c r="E829" s="641"/>
      <c r="F829" s="642"/>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0"/>
      <c r="B830" s="641"/>
      <c r="C830" s="641"/>
      <c r="D830" s="641"/>
      <c r="E830" s="641"/>
      <c r="F830" s="642"/>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40"/>
      <c r="B831" s="641"/>
      <c r="C831" s="641"/>
      <c r="D831" s="641"/>
      <c r="E831" s="641"/>
      <c r="F831" s="642"/>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631</v>
      </c>
      <c r="D838" s="378"/>
      <c r="E838" s="378"/>
      <c r="F838" s="378"/>
      <c r="G838" s="378"/>
      <c r="H838" s="378"/>
      <c r="I838" s="379"/>
      <c r="J838" s="913" t="s">
        <v>632</v>
      </c>
      <c r="K838" s="914"/>
      <c r="L838" s="914"/>
      <c r="M838" s="914"/>
      <c r="N838" s="914"/>
      <c r="O838" s="915"/>
      <c r="P838" s="925" t="s">
        <v>626</v>
      </c>
      <c r="Q838" s="926"/>
      <c r="R838" s="926"/>
      <c r="S838" s="926"/>
      <c r="T838" s="926"/>
      <c r="U838" s="926"/>
      <c r="V838" s="926"/>
      <c r="W838" s="926"/>
      <c r="X838" s="927"/>
      <c r="Y838" s="922">
        <v>1.7</v>
      </c>
      <c r="Z838" s="923"/>
      <c r="AA838" s="923"/>
      <c r="AB838" s="924"/>
      <c r="AC838" s="916" t="s">
        <v>633</v>
      </c>
      <c r="AD838" s="917"/>
      <c r="AE838" s="917"/>
      <c r="AF838" s="917"/>
      <c r="AG838" s="918"/>
      <c r="AH838" s="842" t="s">
        <v>632</v>
      </c>
      <c r="AI838" s="843"/>
      <c r="AJ838" s="843"/>
      <c r="AK838" s="844"/>
      <c r="AL838" s="842" t="s">
        <v>632</v>
      </c>
      <c r="AM838" s="843"/>
      <c r="AN838" s="843"/>
      <c r="AO838" s="844"/>
      <c r="AP838" s="360"/>
      <c r="AQ838" s="360"/>
      <c r="AR838" s="360"/>
      <c r="AS838" s="360"/>
      <c r="AT838" s="360"/>
      <c r="AU838" s="360"/>
      <c r="AV838" s="360"/>
      <c r="AW838" s="360"/>
      <c r="AX838" s="360"/>
    </row>
    <row r="839" spans="1:50" ht="30" customHeight="1" x14ac:dyDescent="0.15">
      <c r="A839" s="376">
        <v>2</v>
      </c>
      <c r="B839" s="376">
        <v>1</v>
      </c>
      <c r="C839" s="377" t="s">
        <v>631</v>
      </c>
      <c r="D839" s="378"/>
      <c r="E839" s="378"/>
      <c r="F839" s="378"/>
      <c r="G839" s="378"/>
      <c r="H839" s="378"/>
      <c r="I839" s="379"/>
      <c r="J839" s="913" t="s">
        <v>632</v>
      </c>
      <c r="K839" s="914"/>
      <c r="L839" s="914"/>
      <c r="M839" s="914"/>
      <c r="N839" s="914"/>
      <c r="O839" s="915"/>
      <c r="P839" s="925" t="s">
        <v>628</v>
      </c>
      <c r="Q839" s="926"/>
      <c r="R839" s="926"/>
      <c r="S839" s="926"/>
      <c r="T839" s="926"/>
      <c r="U839" s="926"/>
      <c r="V839" s="926"/>
      <c r="W839" s="926"/>
      <c r="X839" s="927"/>
      <c r="Y839" s="922">
        <v>1.1000000000000001</v>
      </c>
      <c r="Z839" s="923"/>
      <c r="AA839" s="923"/>
      <c r="AB839" s="924"/>
      <c r="AC839" s="916" t="s">
        <v>633</v>
      </c>
      <c r="AD839" s="917"/>
      <c r="AE839" s="917"/>
      <c r="AF839" s="917"/>
      <c r="AG839" s="918"/>
      <c r="AH839" s="842" t="s">
        <v>632</v>
      </c>
      <c r="AI839" s="843"/>
      <c r="AJ839" s="843"/>
      <c r="AK839" s="844"/>
      <c r="AL839" s="842" t="s">
        <v>632</v>
      </c>
      <c r="AM839" s="843"/>
      <c r="AN839" s="843"/>
      <c r="AO839" s="844"/>
      <c r="AP839" s="360"/>
      <c r="AQ839" s="360"/>
      <c r="AR839" s="360"/>
      <c r="AS839" s="360"/>
      <c r="AT839" s="360"/>
      <c r="AU839" s="360"/>
      <c r="AV839" s="360"/>
      <c r="AW839" s="360"/>
      <c r="AX839" s="360"/>
    </row>
    <row r="840" spans="1:50" ht="30" customHeight="1" x14ac:dyDescent="0.15">
      <c r="A840" s="376">
        <v>3</v>
      </c>
      <c r="B840" s="376">
        <v>1</v>
      </c>
      <c r="C840" s="380" t="s">
        <v>634</v>
      </c>
      <c r="D840" s="381"/>
      <c r="E840" s="381"/>
      <c r="F840" s="381"/>
      <c r="G840" s="381"/>
      <c r="H840" s="381"/>
      <c r="I840" s="382"/>
      <c r="J840" s="348">
        <v>7010001105955</v>
      </c>
      <c r="K840" s="349"/>
      <c r="L840" s="349"/>
      <c r="M840" s="349"/>
      <c r="N840" s="349"/>
      <c r="O840" s="349"/>
      <c r="P840" s="593" t="s">
        <v>635</v>
      </c>
      <c r="Q840" s="594"/>
      <c r="R840" s="594"/>
      <c r="S840" s="594"/>
      <c r="T840" s="594"/>
      <c r="U840" s="594"/>
      <c r="V840" s="594"/>
      <c r="W840" s="594"/>
      <c r="X840" s="595"/>
      <c r="Y840" s="922">
        <v>0.7</v>
      </c>
      <c r="Z840" s="923"/>
      <c r="AA840" s="923"/>
      <c r="AB840" s="924"/>
      <c r="AC840" s="916" t="s">
        <v>636</v>
      </c>
      <c r="AD840" s="917"/>
      <c r="AE840" s="917"/>
      <c r="AF840" s="917"/>
      <c r="AG840" s="918"/>
      <c r="AH840" s="845">
        <v>1</v>
      </c>
      <c r="AI840" s="846"/>
      <c r="AJ840" s="846"/>
      <c r="AK840" s="847"/>
      <c r="AL840" s="842">
        <v>100</v>
      </c>
      <c r="AM840" s="843"/>
      <c r="AN840" s="843"/>
      <c r="AO840" s="844"/>
      <c r="AP840" s="360"/>
      <c r="AQ840" s="360"/>
      <c r="AR840" s="360"/>
      <c r="AS840" s="360"/>
      <c r="AT840" s="360"/>
      <c r="AU840" s="360"/>
      <c r="AV840" s="360"/>
      <c r="AW840" s="360"/>
      <c r="AX840" s="360"/>
    </row>
    <row r="841" spans="1:50" ht="30" customHeight="1" x14ac:dyDescent="0.15">
      <c r="A841" s="376">
        <v>4</v>
      </c>
      <c r="B841" s="376">
        <v>1</v>
      </c>
      <c r="C841" s="380" t="s">
        <v>637</v>
      </c>
      <c r="D841" s="381"/>
      <c r="E841" s="381"/>
      <c r="F841" s="381"/>
      <c r="G841" s="381"/>
      <c r="H841" s="381"/>
      <c r="I841" s="382"/>
      <c r="J841" s="348">
        <v>9010001027784</v>
      </c>
      <c r="K841" s="349"/>
      <c r="L841" s="349"/>
      <c r="M841" s="349"/>
      <c r="N841" s="349"/>
      <c r="O841" s="349"/>
      <c r="P841" s="593" t="s">
        <v>638</v>
      </c>
      <c r="Q841" s="594"/>
      <c r="R841" s="594"/>
      <c r="S841" s="594"/>
      <c r="T841" s="594"/>
      <c r="U841" s="594"/>
      <c r="V841" s="594"/>
      <c r="W841" s="594"/>
      <c r="X841" s="595"/>
      <c r="Y841" s="922">
        <v>0.1</v>
      </c>
      <c r="Z841" s="923"/>
      <c r="AA841" s="923"/>
      <c r="AB841" s="924"/>
      <c r="AC841" s="916" t="s">
        <v>636</v>
      </c>
      <c r="AD841" s="917"/>
      <c r="AE841" s="917"/>
      <c r="AF841" s="917"/>
      <c r="AG841" s="918"/>
      <c r="AH841" s="845">
        <v>1</v>
      </c>
      <c r="AI841" s="846"/>
      <c r="AJ841" s="846"/>
      <c r="AK841" s="847"/>
      <c r="AL841" s="842">
        <v>100</v>
      </c>
      <c r="AM841" s="843"/>
      <c r="AN841" s="843"/>
      <c r="AO841" s="844"/>
      <c r="AP841" s="360"/>
      <c r="AQ841" s="360"/>
      <c r="AR841" s="360"/>
      <c r="AS841" s="360"/>
      <c r="AT841" s="360"/>
      <c r="AU841" s="360"/>
      <c r="AV841" s="360"/>
      <c r="AW841" s="360"/>
      <c r="AX841" s="360"/>
    </row>
    <row r="842" spans="1:50" ht="30" customHeight="1" x14ac:dyDescent="0.15">
      <c r="A842" s="376">
        <v>5</v>
      </c>
      <c r="B842" s="376">
        <v>1</v>
      </c>
      <c r="C842" s="377" t="s">
        <v>639</v>
      </c>
      <c r="D842" s="378"/>
      <c r="E842" s="378"/>
      <c r="F842" s="378"/>
      <c r="G842" s="378"/>
      <c r="H842" s="378"/>
      <c r="I842" s="379"/>
      <c r="J842" s="348">
        <v>4010001047812</v>
      </c>
      <c r="K842" s="349"/>
      <c r="L842" s="349"/>
      <c r="M842" s="349"/>
      <c r="N842" s="349"/>
      <c r="O842" s="349"/>
      <c r="P842" s="925" t="s">
        <v>640</v>
      </c>
      <c r="Q842" s="926"/>
      <c r="R842" s="926"/>
      <c r="S842" s="926"/>
      <c r="T842" s="926"/>
      <c r="U842" s="926"/>
      <c r="V842" s="926"/>
      <c r="W842" s="926"/>
      <c r="X842" s="927"/>
      <c r="Y842" s="922">
        <v>0</v>
      </c>
      <c r="Z842" s="923"/>
      <c r="AA842" s="923"/>
      <c r="AB842" s="924"/>
      <c r="AC842" s="913" t="s">
        <v>636</v>
      </c>
      <c r="AD842" s="914"/>
      <c r="AE842" s="914"/>
      <c r="AF842" s="914"/>
      <c r="AG842" s="915"/>
      <c r="AH842" s="845">
        <v>1</v>
      </c>
      <c r="AI842" s="846"/>
      <c r="AJ842" s="846"/>
      <c r="AK842" s="847"/>
      <c r="AL842" s="842">
        <v>100</v>
      </c>
      <c r="AM842" s="843"/>
      <c r="AN842" s="843"/>
      <c r="AO842" s="844"/>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3" t="s">
        <v>333</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6"/>
      <c r="E1102" s="148" t="s">
        <v>265</v>
      </c>
      <c r="F1102" s="386"/>
      <c r="G1102" s="386"/>
      <c r="H1102" s="386"/>
      <c r="I1102" s="386"/>
      <c r="J1102" s="148" t="s">
        <v>300</v>
      </c>
      <c r="K1102" s="148"/>
      <c r="L1102" s="148"/>
      <c r="M1102" s="148"/>
      <c r="N1102" s="148"/>
      <c r="O1102" s="148"/>
      <c r="P1102" s="367" t="s">
        <v>27</v>
      </c>
      <c r="Q1102" s="367"/>
      <c r="R1102" s="367"/>
      <c r="S1102" s="367"/>
      <c r="T1102" s="367"/>
      <c r="U1102" s="367"/>
      <c r="V1102" s="367"/>
      <c r="W1102" s="367"/>
      <c r="X1102" s="367"/>
      <c r="Y1102" s="148" t="s">
        <v>302</v>
      </c>
      <c r="Z1102" s="386"/>
      <c r="AA1102" s="386"/>
      <c r="AB1102" s="386"/>
      <c r="AC1102" s="148" t="s">
        <v>248</v>
      </c>
      <c r="AD1102" s="148"/>
      <c r="AE1102" s="148"/>
      <c r="AF1102" s="148"/>
      <c r="AG1102" s="148"/>
      <c r="AH1102" s="367" t="s">
        <v>261</v>
      </c>
      <c r="AI1102" s="368"/>
      <c r="AJ1102" s="368"/>
      <c r="AK1102" s="368"/>
      <c r="AL1102" s="368" t="s">
        <v>21</v>
      </c>
      <c r="AM1102" s="368"/>
      <c r="AN1102" s="368"/>
      <c r="AO1102" s="387"/>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6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353</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48"/>
      <c r="Z2" s="832"/>
      <c r="AA2" s="833"/>
      <c r="AB2" s="1052" t="s">
        <v>11</v>
      </c>
      <c r="AC2" s="1053"/>
      <c r="AD2" s="1054"/>
      <c r="AE2" s="248" t="s">
        <v>397</v>
      </c>
      <c r="AF2" s="248"/>
      <c r="AG2" s="248"/>
      <c r="AH2" s="248"/>
      <c r="AI2" s="248" t="s">
        <v>395</v>
      </c>
      <c r="AJ2" s="248"/>
      <c r="AK2" s="248"/>
      <c r="AL2" s="248"/>
      <c r="AM2" s="248" t="s">
        <v>424</v>
      </c>
      <c r="AN2" s="248"/>
      <c r="AO2" s="248"/>
      <c r="AP2" s="242"/>
      <c r="AQ2" s="158" t="s">
        <v>235</v>
      </c>
      <c r="AR2" s="129"/>
      <c r="AS2" s="129"/>
      <c r="AT2" s="130"/>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49"/>
      <c r="Z3" s="1050"/>
      <c r="AA3" s="1051"/>
      <c r="AB3" s="1055"/>
      <c r="AC3" s="1056"/>
      <c r="AD3" s="1057"/>
      <c r="AE3" s="249"/>
      <c r="AF3" s="249"/>
      <c r="AG3" s="249"/>
      <c r="AH3" s="249"/>
      <c r="AI3" s="249"/>
      <c r="AJ3" s="249"/>
      <c r="AK3" s="249"/>
      <c r="AL3" s="249"/>
      <c r="AM3" s="249"/>
      <c r="AN3" s="249"/>
      <c r="AO3" s="249"/>
      <c r="AP3" s="245"/>
      <c r="AQ3" s="197"/>
      <c r="AR3" s="198"/>
      <c r="AS3" s="132" t="s">
        <v>236</v>
      </c>
      <c r="AT3" s="133"/>
      <c r="AU3" s="198"/>
      <c r="AV3" s="198"/>
      <c r="AW3" s="404" t="s">
        <v>181</v>
      </c>
      <c r="AX3" s="405"/>
    </row>
    <row r="4" spans="1:50" ht="22.5" customHeight="1" x14ac:dyDescent="0.15">
      <c r="A4" s="409"/>
      <c r="B4" s="407"/>
      <c r="C4" s="407"/>
      <c r="D4" s="407"/>
      <c r="E4" s="407"/>
      <c r="F4" s="408"/>
      <c r="G4" s="570"/>
      <c r="H4" s="1025"/>
      <c r="I4" s="1025"/>
      <c r="J4" s="1025"/>
      <c r="K4" s="1025"/>
      <c r="L4" s="1025"/>
      <c r="M4" s="1025"/>
      <c r="N4" s="1025"/>
      <c r="O4" s="1026"/>
      <c r="P4" s="104"/>
      <c r="Q4" s="1033"/>
      <c r="R4" s="1033"/>
      <c r="S4" s="1033"/>
      <c r="T4" s="1033"/>
      <c r="U4" s="1033"/>
      <c r="V4" s="1033"/>
      <c r="W4" s="1033"/>
      <c r="X4" s="1034"/>
      <c r="Y4" s="1043" t="s">
        <v>12</v>
      </c>
      <c r="Z4" s="1044"/>
      <c r="AA4" s="1045"/>
      <c r="AB4" s="470"/>
      <c r="AC4" s="1047"/>
      <c r="AD4" s="104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0"/>
      <c r="B5" s="411"/>
      <c r="C5" s="411"/>
      <c r="D5" s="411"/>
      <c r="E5" s="411"/>
      <c r="F5" s="412"/>
      <c r="G5" s="1027"/>
      <c r="H5" s="1028"/>
      <c r="I5" s="1028"/>
      <c r="J5" s="1028"/>
      <c r="K5" s="1028"/>
      <c r="L5" s="1028"/>
      <c r="M5" s="1028"/>
      <c r="N5" s="1028"/>
      <c r="O5" s="1029"/>
      <c r="P5" s="1035"/>
      <c r="Q5" s="1035"/>
      <c r="R5" s="1035"/>
      <c r="S5" s="1035"/>
      <c r="T5" s="1035"/>
      <c r="U5" s="1035"/>
      <c r="V5" s="1035"/>
      <c r="W5" s="1035"/>
      <c r="X5" s="1036"/>
      <c r="Y5" s="424" t="s">
        <v>54</v>
      </c>
      <c r="Z5" s="1040"/>
      <c r="AA5" s="1041"/>
      <c r="AB5" s="532"/>
      <c r="AC5" s="1046"/>
      <c r="AD5" s="104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0"/>
      <c r="B6" s="411"/>
      <c r="C6" s="411"/>
      <c r="D6" s="411"/>
      <c r="E6" s="411"/>
      <c r="F6" s="412"/>
      <c r="G6" s="1030"/>
      <c r="H6" s="1031"/>
      <c r="I6" s="1031"/>
      <c r="J6" s="1031"/>
      <c r="K6" s="1031"/>
      <c r="L6" s="1031"/>
      <c r="M6" s="1031"/>
      <c r="N6" s="1031"/>
      <c r="O6" s="1032"/>
      <c r="P6" s="1037"/>
      <c r="Q6" s="1037"/>
      <c r="R6" s="1037"/>
      <c r="S6" s="1037"/>
      <c r="T6" s="1037"/>
      <c r="U6" s="1037"/>
      <c r="V6" s="1037"/>
      <c r="W6" s="1037"/>
      <c r="X6" s="1038"/>
      <c r="Y6" s="1039" t="s">
        <v>13</v>
      </c>
      <c r="Z6" s="1040"/>
      <c r="AA6" s="1041"/>
      <c r="AB6" s="600" t="s">
        <v>182</v>
      </c>
      <c r="AC6" s="1042"/>
      <c r="AD6" s="104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6" t="s">
        <v>353</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48"/>
      <c r="Z9" s="832"/>
      <c r="AA9" s="833"/>
      <c r="AB9" s="1052" t="s">
        <v>11</v>
      </c>
      <c r="AC9" s="1053"/>
      <c r="AD9" s="1054"/>
      <c r="AE9" s="248" t="s">
        <v>397</v>
      </c>
      <c r="AF9" s="248"/>
      <c r="AG9" s="248"/>
      <c r="AH9" s="248"/>
      <c r="AI9" s="248" t="s">
        <v>395</v>
      </c>
      <c r="AJ9" s="248"/>
      <c r="AK9" s="248"/>
      <c r="AL9" s="248"/>
      <c r="AM9" s="248" t="s">
        <v>424</v>
      </c>
      <c r="AN9" s="248"/>
      <c r="AO9" s="248"/>
      <c r="AP9" s="242"/>
      <c r="AQ9" s="158" t="s">
        <v>235</v>
      </c>
      <c r="AR9" s="129"/>
      <c r="AS9" s="129"/>
      <c r="AT9" s="130"/>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49"/>
      <c r="Z10" s="1050"/>
      <c r="AA10" s="1051"/>
      <c r="AB10" s="1055"/>
      <c r="AC10" s="1056"/>
      <c r="AD10" s="1057"/>
      <c r="AE10" s="249"/>
      <c r="AF10" s="249"/>
      <c r="AG10" s="249"/>
      <c r="AH10" s="249"/>
      <c r="AI10" s="249"/>
      <c r="AJ10" s="249"/>
      <c r="AK10" s="249"/>
      <c r="AL10" s="249"/>
      <c r="AM10" s="249"/>
      <c r="AN10" s="249"/>
      <c r="AO10" s="249"/>
      <c r="AP10" s="245"/>
      <c r="AQ10" s="197"/>
      <c r="AR10" s="198"/>
      <c r="AS10" s="132" t="s">
        <v>236</v>
      </c>
      <c r="AT10" s="133"/>
      <c r="AU10" s="198"/>
      <c r="AV10" s="198"/>
      <c r="AW10" s="404" t="s">
        <v>181</v>
      </c>
      <c r="AX10" s="405"/>
    </row>
    <row r="11" spans="1:50" ht="22.5" customHeight="1" x14ac:dyDescent="0.15">
      <c r="A11" s="409"/>
      <c r="B11" s="407"/>
      <c r="C11" s="407"/>
      <c r="D11" s="407"/>
      <c r="E11" s="407"/>
      <c r="F11" s="408"/>
      <c r="G11" s="570"/>
      <c r="H11" s="1025"/>
      <c r="I11" s="1025"/>
      <c r="J11" s="1025"/>
      <c r="K11" s="1025"/>
      <c r="L11" s="1025"/>
      <c r="M11" s="1025"/>
      <c r="N11" s="1025"/>
      <c r="O11" s="1026"/>
      <c r="P11" s="104"/>
      <c r="Q11" s="1033"/>
      <c r="R11" s="1033"/>
      <c r="S11" s="1033"/>
      <c r="T11" s="1033"/>
      <c r="U11" s="1033"/>
      <c r="V11" s="1033"/>
      <c r="W11" s="1033"/>
      <c r="X11" s="1034"/>
      <c r="Y11" s="1043" t="s">
        <v>12</v>
      </c>
      <c r="Z11" s="1044"/>
      <c r="AA11" s="1045"/>
      <c r="AB11" s="470"/>
      <c r="AC11" s="1047"/>
      <c r="AD11" s="104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0"/>
      <c r="B12" s="411"/>
      <c r="C12" s="411"/>
      <c r="D12" s="411"/>
      <c r="E12" s="411"/>
      <c r="F12" s="412"/>
      <c r="G12" s="1027"/>
      <c r="H12" s="1028"/>
      <c r="I12" s="1028"/>
      <c r="J12" s="1028"/>
      <c r="K12" s="1028"/>
      <c r="L12" s="1028"/>
      <c r="M12" s="1028"/>
      <c r="N12" s="1028"/>
      <c r="O12" s="1029"/>
      <c r="P12" s="1035"/>
      <c r="Q12" s="1035"/>
      <c r="R12" s="1035"/>
      <c r="S12" s="1035"/>
      <c r="T12" s="1035"/>
      <c r="U12" s="1035"/>
      <c r="V12" s="1035"/>
      <c r="W12" s="1035"/>
      <c r="X12" s="1036"/>
      <c r="Y12" s="424" t="s">
        <v>54</v>
      </c>
      <c r="Z12" s="1040"/>
      <c r="AA12" s="1041"/>
      <c r="AB12" s="532"/>
      <c r="AC12" s="1046"/>
      <c r="AD12" s="104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3"/>
      <c r="B13" s="414"/>
      <c r="C13" s="414"/>
      <c r="D13" s="414"/>
      <c r="E13" s="414"/>
      <c r="F13" s="41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0" t="s">
        <v>182</v>
      </c>
      <c r="AC13" s="1042"/>
      <c r="AD13" s="104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6" t="s">
        <v>353</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48"/>
      <c r="Z16" s="832"/>
      <c r="AA16" s="833"/>
      <c r="AB16" s="1052" t="s">
        <v>11</v>
      </c>
      <c r="AC16" s="1053"/>
      <c r="AD16" s="1054"/>
      <c r="AE16" s="248" t="s">
        <v>397</v>
      </c>
      <c r="AF16" s="248"/>
      <c r="AG16" s="248"/>
      <c r="AH16" s="248"/>
      <c r="AI16" s="248" t="s">
        <v>395</v>
      </c>
      <c r="AJ16" s="248"/>
      <c r="AK16" s="248"/>
      <c r="AL16" s="248"/>
      <c r="AM16" s="248" t="s">
        <v>424</v>
      </c>
      <c r="AN16" s="248"/>
      <c r="AO16" s="248"/>
      <c r="AP16" s="242"/>
      <c r="AQ16" s="158" t="s">
        <v>235</v>
      </c>
      <c r="AR16" s="129"/>
      <c r="AS16" s="129"/>
      <c r="AT16" s="130"/>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49"/>
      <c r="Z17" s="1050"/>
      <c r="AA17" s="1051"/>
      <c r="AB17" s="1055"/>
      <c r="AC17" s="1056"/>
      <c r="AD17" s="1057"/>
      <c r="AE17" s="249"/>
      <c r="AF17" s="249"/>
      <c r="AG17" s="249"/>
      <c r="AH17" s="249"/>
      <c r="AI17" s="249"/>
      <c r="AJ17" s="249"/>
      <c r="AK17" s="249"/>
      <c r="AL17" s="249"/>
      <c r="AM17" s="249"/>
      <c r="AN17" s="249"/>
      <c r="AO17" s="249"/>
      <c r="AP17" s="245"/>
      <c r="AQ17" s="197"/>
      <c r="AR17" s="198"/>
      <c r="AS17" s="132" t="s">
        <v>236</v>
      </c>
      <c r="AT17" s="133"/>
      <c r="AU17" s="198"/>
      <c r="AV17" s="198"/>
      <c r="AW17" s="404" t="s">
        <v>181</v>
      </c>
      <c r="AX17" s="405"/>
    </row>
    <row r="18" spans="1:50" ht="22.5" customHeight="1" x14ac:dyDescent="0.15">
      <c r="A18" s="409"/>
      <c r="B18" s="407"/>
      <c r="C18" s="407"/>
      <c r="D18" s="407"/>
      <c r="E18" s="407"/>
      <c r="F18" s="408"/>
      <c r="G18" s="570"/>
      <c r="H18" s="1025"/>
      <c r="I18" s="1025"/>
      <c r="J18" s="1025"/>
      <c r="K18" s="1025"/>
      <c r="L18" s="1025"/>
      <c r="M18" s="1025"/>
      <c r="N18" s="1025"/>
      <c r="O18" s="1026"/>
      <c r="P18" s="104"/>
      <c r="Q18" s="1033"/>
      <c r="R18" s="1033"/>
      <c r="S18" s="1033"/>
      <c r="T18" s="1033"/>
      <c r="U18" s="1033"/>
      <c r="V18" s="1033"/>
      <c r="W18" s="1033"/>
      <c r="X18" s="1034"/>
      <c r="Y18" s="1043" t="s">
        <v>12</v>
      </c>
      <c r="Z18" s="1044"/>
      <c r="AA18" s="1045"/>
      <c r="AB18" s="470"/>
      <c r="AC18" s="1047"/>
      <c r="AD18" s="104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0"/>
      <c r="B19" s="411"/>
      <c r="C19" s="411"/>
      <c r="D19" s="411"/>
      <c r="E19" s="411"/>
      <c r="F19" s="412"/>
      <c r="G19" s="1027"/>
      <c r="H19" s="1028"/>
      <c r="I19" s="1028"/>
      <c r="J19" s="1028"/>
      <c r="K19" s="1028"/>
      <c r="L19" s="1028"/>
      <c r="M19" s="1028"/>
      <c r="N19" s="1028"/>
      <c r="O19" s="1029"/>
      <c r="P19" s="1035"/>
      <c r="Q19" s="1035"/>
      <c r="R19" s="1035"/>
      <c r="S19" s="1035"/>
      <c r="T19" s="1035"/>
      <c r="U19" s="1035"/>
      <c r="V19" s="1035"/>
      <c r="W19" s="1035"/>
      <c r="X19" s="1036"/>
      <c r="Y19" s="424" t="s">
        <v>54</v>
      </c>
      <c r="Z19" s="1040"/>
      <c r="AA19" s="1041"/>
      <c r="AB19" s="532"/>
      <c r="AC19" s="1046"/>
      <c r="AD19" s="104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3"/>
      <c r="B20" s="414"/>
      <c r="C20" s="414"/>
      <c r="D20" s="414"/>
      <c r="E20" s="414"/>
      <c r="F20" s="41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0" t="s">
        <v>182</v>
      </c>
      <c r="AC20" s="1042"/>
      <c r="AD20" s="104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6" t="s">
        <v>353</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48"/>
      <c r="Z23" s="832"/>
      <c r="AA23" s="833"/>
      <c r="AB23" s="1052" t="s">
        <v>11</v>
      </c>
      <c r="AC23" s="1053"/>
      <c r="AD23" s="1054"/>
      <c r="AE23" s="248" t="s">
        <v>397</v>
      </c>
      <c r="AF23" s="248"/>
      <c r="AG23" s="248"/>
      <c r="AH23" s="248"/>
      <c r="AI23" s="248" t="s">
        <v>395</v>
      </c>
      <c r="AJ23" s="248"/>
      <c r="AK23" s="248"/>
      <c r="AL23" s="248"/>
      <c r="AM23" s="248" t="s">
        <v>424</v>
      </c>
      <c r="AN23" s="248"/>
      <c r="AO23" s="248"/>
      <c r="AP23" s="242"/>
      <c r="AQ23" s="158" t="s">
        <v>235</v>
      </c>
      <c r="AR23" s="129"/>
      <c r="AS23" s="129"/>
      <c r="AT23" s="130"/>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49"/>
      <c r="Z24" s="1050"/>
      <c r="AA24" s="1051"/>
      <c r="AB24" s="1055"/>
      <c r="AC24" s="1056"/>
      <c r="AD24" s="1057"/>
      <c r="AE24" s="249"/>
      <c r="AF24" s="249"/>
      <c r="AG24" s="249"/>
      <c r="AH24" s="249"/>
      <c r="AI24" s="249"/>
      <c r="AJ24" s="249"/>
      <c r="AK24" s="249"/>
      <c r="AL24" s="249"/>
      <c r="AM24" s="249"/>
      <c r="AN24" s="249"/>
      <c r="AO24" s="249"/>
      <c r="AP24" s="245"/>
      <c r="AQ24" s="197"/>
      <c r="AR24" s="198"/>
      <c r="AS24" s="132" t="s">
        <v>236</v>
      </c>
      <c r="AT24" s="133"/>
      <c r="AU24" s="198"/>
      <c r="AV24" s="198"/>
      <c r="AW24" s="404" t="s">
        <v>181</v>
      </c>
      <c r="AX24" s="405"/>
    </row>
    <row r="25" spans="1:50" ht="22.5" customHeight="1" x14ac:dyDescent="0.15">
      <c r="A25" s="409"/>
      <c r="B25" s="407"/>
      <c r="C25" s="407"/>
      <c r="D25" s="407"/>
      <c r="E25" s="407"/>
      <c r="F25" s="408"/>
      <c r="G25" s="570"/>
      <c r="H25" s="1025"/>
      <c r="I25" s="1025"/>
      <c r="J25" s="1025"/>
      <c r="K25" s="1025"/>
      <c r="L25" s="1025"/>
      <c r="M25" s="1025"/>
      <c r="N25" s="1025"/>
      <c r="O25" s="1026"/>
      <c r="P25" s="104"/>
      <c r="Q25" s="1033"/>
      <c r="R25" s="1033"/>
      <c r="S25" s="1033"/>
      <c r="T25" s="1033"/>
      <c r="U25" s="1033"/>
      <c r="V25" s="1033"/>
      <c r="W25" s="1033"/>
      <c r="X25" s="1034"/>
      <c r="Y25" s="1043" t="s">
        <v>12</v>
      </c>
      <c r="Z25" s="1044"/>
      <c r="AA25" s="1045"/>
      <c r="AB25" s="470"/>
      <c r="AC25" s="1047"/>
      <c r="AD25" s="104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0"/>
      <c r="B26" s="411"/>
      <c r="C26" s="411"/>
      <c r="D26" s="411"/>
      <c r="E26" s="411"/>
      <c r="F26" s="412"/>
      <c r="G26" s="1027"/>
      <c r="H26" s="1028"/>
      <c r="I26" s="1028"/>
      <c r="J26" s="1028"/>
      <c r="K26" s="1028"/>
      <c r="L26" s="1028"/>
      <c r="M26" s="1028"/>
      <c r="N26" s="1028"/>
      <c r="O26" s="1029"/>
      <c r="P26" s="1035"/>
      <c r="Q26" s="1035"/>
      <c r="R26" s="1035"/>
      <c r="S26" s="1035"/>
      <c r="T26" s="1035"/>
      <c r="U26" s="1035"/>
      <c r="V26" s="1035"/>
      <c r="W26" s="1035"/>
      <c r="X26" s="1036"/>
      <c r="Y26" s="424" t="s">
        <v>54</v>
      </c>
      <c r="Z26" s="1040"/>
      <c r="AA26" s="1041"/>
      <c r="AB26" s="532"/>
      <c r="AC26" s="1046"/>
      <c r="AD26" s="104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3"/>
      <c r="B27" s="414"/>
      <c r="C27" s="414"/>
      <c r="D27" s="414"/>
      <c r="E27" s="414"/>
      <c r="F27" s="41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0" t="s">
        <v>182</v>
      </c>
      <c r="AC27" s="1042"/>
      <c r="AD27" s="104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6" t="s">
        <v>353</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48"/>
      <c r="Z30" s="832"/>
      <c r="AA30" s="833"/>
      <c r="AB30" s="1052" t="s">
        <v>11</v>
      </c>
      <c r="AC30" s="1053"/>
      <c r="AD30" s="1054"/>
      <c r="AE30" s="248" t="s">
        <v>397</v>
      </c>
      <c r="AF30" s="248"/>
      <c r="AG30" s="248"/>
      <c r="AH30" s="248"/>
      <c r="AI30" s="248" t="s">
        <v>395</v>
      </c>
      <c r="AJ30" s="248"/>
      <c r="AK30" s="248"/>
      <c r="AL30" s="248"/>
      <c r="AM30" s="248" t="s">
        <v>424</v>
      </c>
      <c r="AN30" s="248"/>
      <c r="AO30" s="248"/>
      <c r="AP30" s="242"/>
      <c r="AQ30" s="158" t="s">
        <v>235</v>
      </c>
      <c r="AR30" s="129"/>
      <c r="AS30" s="129"/>
      <c r="AT30" s="130"/>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49"/>
      <c r="Z31" s="1050"/>
      <c r="AA31" s="1051"/>
      <c r="AB31" s="1055"/>
      <c r="AC31" s="1056"/>
      <c r="AD31" s="1057"/>
      <c r="AE31" s="249"/>
      <c r="AF31" s="249"/>
      <c r="AG31" s="249"/>
      <c r="AH31" s="249"/>
      <c r="AI31" s="249"/>
      <c r="AJ31" s="249"/>
      <c r="AK31" s="249"/>
      <c r="AL31" s="249"/>
      <c r="AM31" s="249"/>
      <c r="AN31" s="249"/>
      <c r="AO31" s="249"/>
      <c r="AP31" s="245"/>
      <c r="AQ31" s="197"/>
      <c r="AR31" s="198"/>
      <c r="AS31" s="132" t="s">
        <v>236</v>
      </c>
      <c r="AT31" s="133"/>
      <c r="AU31" s="198"/>
      <c r="AV31" s="198"/>
      <c r="AW31" s="404" t="s">
        <v>181</v>
      </c>
      <c r="AX31" s="405"/>
    </row>
    <row r="32" spans="1:50" ht="22.5" customHeight="1" x14ac:dyDescent="0.15">
      <c r="A32" s="409"/>
      <c r="B32" s="407"/>
      <c r="C32" s="407"/>
      <c r="D32" s="407"/>
      <c r="E32" s="407"/>
      <c r="F32" s="408"/>
      <c r="G32" s="570"/>
      <c r="H32" s="1025"/>
      <c r="I32" s="1025"/>
      <c r="J32" s="1025"/>
      <c r="K32" s="1025"/>
      <c r="L32" s="1025"/>
      <c r="M32" s="1025"/>
      <c r="N32" s="1025"/>
      <c r="O32" s="1026"/>
      <c r="P32" s="104"/>
      <c r="Q32" s="1033"/>
      <c r="R32" s="1033"/>
      <c r="S32" s="1033"/>
      <c r="T32" s="1033"/>
      <c r="U32" s="1033"/>
      <c r="V32" s="1033"/>
      <c r="W32" s="1033"/>
      <c r="X32" s="1034"/>
      <c r="Y32" s="1043" t="s">
        <v>12</v>
      </c>
      <c r="Z32" s="1044"/>
      <c r="AA32" s="1045"/>
      <c r="AB32" s="470"/>
      <c r="AC32" s="1047"/>
      <c r="AD32" s="104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0"/>
      <c r="B33" s="411"/>
      <c r="C33" s="411"/>
      <c r="D33" s="411"/>
      <c r="E33" s="411"/>
      <c r="F33" s="412"/>
      <c r="G33" s="1027"/>
      <c r="H33" s="1028"/>
      <c r="I33" s="1028"/>
      <c r="J33" s="1028"/>
      <c r="K33" s="1028"/>
      <c r="L33" s="1028"/>
      <c r="M33" s="1028"/>
      <c r="N33" s="1028"/>
      <c r="O33" s="1029"/>
      <c r="P33" s="1035"/>
      <c r="Q33" s="1035"/>
      <c r="R33" s="1035"/>
      <c r="S33" s="1035"/>
      <c r="T33" s="1035"/>
      <c r="U33" s="1035"/>
      <c r="V33" s="1035"/>
      <c r="W33" s="1035"/>
      <c r="X33" s="1036"/>
      <c r="Y33" s="424" t="s">
        <v>54</v>
      </c>
      <c r="Z33" s="1040"/>
      <c r="AA33" s="1041"/>
      <c r="AB33" s="532"/>
      <c r="AC33" s="1046"/>
      <c r="AD33" s="104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3"/>
      <c r="B34" s="414"/>
      <c r="C34" s="414"/>
      <c r="D34" s="414"/>
      <c r="E34" s="414"/>
      <c r="F34" s="41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0" t="s">
        <v>182</v>
      </c>
      <c r="AC34" s="1042"/>
      <c r="AD34" s="104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6" t="s">
        <v>353</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48"/>
      <c r="Z37" s="832"/>
      <c r="AA37" s="833"/>
      <c r="AB37" s="1052" t="s">
        <v>11</v>
      </c>
      <c r="AC37" s="1053"/>
      <c r="AD37" s="1054"/>
      <c r="AE37" s="248" t="s">
        <v>397</v>
      </c>
      <c r="AF37" s="248"/>
      <c r="AG37" s="248"/>
      <c r="AH37" s="248"/>
      <c r="AI37" s="248" t="s">
        <v>395</v>
      </c>
      <c r="AJ37" s="248"/>
      <c r="AK37" s="248"/>
      <c r="AL37" s="248"/>
      <c r="AM37" s="248" t="s">
        <v>424</v>
      </c>
      <c r="AN37" s="248"/>
      <c r="AO37" s="248"/>
      <c r="AP37" s="242"/>
      <c r="AQ37" s="158" t="s">
        <v>235</v>
      </c>
      <c r="AR37" s="129"/>
      <c r="AS37" s="129"/>
      <c r="AT37" s="130"/>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49"/>
      <c r="Z38" s="1050"/>
      <c r="AA38" s="1051"/>
      <c r="AB38" s="1055"/>
      <c r="AC38" s="1056"/>
      <c r="AD38" s="1057"/>
      <c r="AE38" s="249"/>
      <c r="AF38" s="249"/>
      <c r="AG38" s="249"/>
      <c r="AH38" s="249"/>
      <c r="AI38" s="249"/>
      <c r="AJ38" s="249"/>
      <c r="AK38" s="249"/>
      <c r="AL38" s="249"/>
      <c r="AM38" s="249"/>
      <c r="AN38" s="249"/>
      <c r="AO38" s="249"/>
      <c r="AP38" s="245"/>
      <c r="AQ38" s="197"/>
      <c r="AR38" s="198"/>
      <c r="AS38" s="132" t="s">
        <v>236</v>
      </c>
      <c r="AT38" s="133"/>
      <c r="AU38" s="198"/>
      <c r="AV38" s="198"/>
      <c r="AW38" s="404" t="s">
        <v>181</v>
      </c>
      <c r="AX38" s="405"/>
    </row>
    <row r="39" spans="1:50" ht="22.5" customHeight="1" x14ac:dyDescent="0.15">
      <c r="A39" s="409"/>
      <c r="B39" s="407"/>
      <c r="C39" s="407"/>
      <c r="D39" s="407"/>
      <c r="E39" s="407"/>
      <c r="F39" s="408"/>
      <c r="G39" s="570"/>
      <c r="H39" s="1025"/>
      <c r="I39" s="1025"/>
      <c r="J39" s="1025"/>
      <c r="K39" s="1025"/>
      <c r="L39" s="1025"/>
      <c r="M39" s="1025"/>
      <c r="N39" s="1025"/>
      <c r="O39" s="1026"/>
      <c r="P39" s="104"/>
      <c r="Q39" s="1033"/>
      <c r="R39" s="1033"/>
      <c r="S39" s="1033"/>
      <c r="T39" s="1033"/>
      <c r="U39" s="1033"/>
      <c r="V39" s="1033"/>
      <c r="W39" s="1033"/>
      <c r="X39" s="1034"/>
      <c r="Y39" s="1043" t="s">
        <v>12</v>
      </c>
      <c r="Z39" s="1044"/>
      <c r="AA39" s="1045"/>
      <c r="AB39" s="470"/>
      <c r="AC39" s="1047"/>
      <c r="AD39" s="104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0"/>
      <c r="B40" s="411"/>
      <c r="C40" s="411"/>
      <c r="D40" s="411"/>
      <c r="E40" s="411"/>
      <c r="F40" s="412"/>
      <c r="G40" s="1027"/>
      <c r="H40" s="1028"/>
      <c r="I40" s="1028"/>
      <c r="J40" s="1028"/>
      <c r="K40" s="1028"/>
      <c r="L40" s="1028"/>
      <c r="M40" s="1028"/>
      <c r="N40" s="1028"/>
      <c r="O40" s="1029"/>
      <c r="P40" s="1035"/>
      <c r="Q40" s="1035"/>
      <c r="R40" s="1035"/>
      <c r="S40" s="1035"/>
      <c r="T40" s="1035"/>
      <c r="U40" s="1035"/>
      <c r="V40" s="1035"/>
      <c r="W40" s="1035"/>
      <c r="X40" s="1036"/>
      <c r="Y40" s="424" t="s">
        <v>54</v>
      </c>
      <c r="Z40" s="1040"/>
      <c r="AA40" s="1041"/>
      <c r="AB40" s="532"/>
      <c r="AC40" s="1046"/>
      <c r="AD40" s="104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3"/>
      <c r="B41" s="414"/>
      <c r="C41" s="414"/>
      <c r="D41" s="414"/>
      <c r="E41" s="414"/>
      <c r="F41" s="41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0" t="s">
        <v>182</v>
      </c>
      <c r="AC41" s="1042"/>
      <c r="AD41" s="104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6" t="s">
        <v>353</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48"/>
      <c r="Z44" s="832"/>
      <c r="AA44" s="833"/>
      <c r="AB44" s="1052" t="s">
        <v>11</v>
      </c>
      <c r="AC44" s="1053"/>
      <c r="AD44" s="1054"/>
      <c r="AE44" s="248" t="s">
        <v>397</v>
      </c>
      <c r="AF44" s="248"/>
      <c r="AG44" s="248"/>
      <c r="AH44" s="248"/>
      <c r="AI44" s="248" t="s">
        <v>395</v>
      </c>
      <c r="AJ44" s="248"/>
      <c r="AK44" s="248"/>
      <c r="AL44" s="248"/>
      <c r="AM44" s="248" t="s">
        <v>424</v>
      </c>
      <c r="AN44" s="248"/>
      <c r="AO44" s="248"/>
      <c r="AP44" s="242"/>
      <c r="AQ44" s="158" t="s">
        <v>235</v>
      </c>
      <c r="AR44" s="129"/>
      <c r="AS44" s="129"/>
      <c r="AT44" s="130"/>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49"/>
      <c r="Z45" s="1050"/>
      <c r="AA45" s="1051"/>
      <c r="AB45" s="1055"/>
      <c r="AC45" s="1056"/>
      <c r="AD45" s="1057"/>
      <c r="AE45" s="249"/>
      <c r="AF45" s="249"/>
      <c r="AG45" s="249"/>
      <c r="AH45" s="249"/>
      <c r="AI45" s="249"/>
      <c r="AJ45" s="249"/>
      <c r="AK45" s="249"/>
      <c r="AL45" s="249"/>
      <c r="AM45" s="249"/>
      <c r="AN45" s="249"/>
      <c r="AO45" s="249"/>
      <c r="AP45" s="245"/>
      <c r="AQ45" s="197"/>
      <c r="AR45" s="198"/>
      <c r="AS45" s="132" t="s">
        <v>236</v>
      </c>
      <c r="AT45" s="133"/>
      <c r="AU45" s="198"/>
      <c r="AV45" s="198"/>
      <c r="AW45" s="404" t="s">
        <v>181</v>
      </c>
      <c r="AX45" s="405"/>
    </row>
    <row r="46" spans="1:50" ht="22.5" customHeight="1" x14ac:dyDescent="0.15">
      <c r="A46" s="409"/>
      <c r="B46" s="407"/>
      <c r="C46" s="407"/>
      <c r="D46" s="407"/>
      <c r="E46" s="407"/>
      <c r="F46" s="408"/>
      <c r="G46" s="570"/>
      <c r="H46" s="1025"/>
      <c r="I46" s="1025"/>
      <c r="J46" s="1025"/>
      <c r="K46" s="1025"/>
      <c r="L46" s="1025"/>
      <c r="M46" s="1025"/>
      <c r="N46" s="1025"/>
      <c r="O46" s="1026"/>
      <c r="P46" s="104"/>
      <c r="Q46" s="1033"/>
      <c r="R46" s="1033"/>
      <c r="S46" s="1033"/>
      <c r="T46" s="1033"/>
      <c r="U46" s="1033"/>
      <c r="V46" s="1033"/>
      <c r="W46" s="1033"/>
      <c r="X46" s="1034"/>
      <c r="Y46" s="1043" t="s">
        <v>12</v>
      </c>
      <c r="Z46" s="1044"/>
      <c r="AA46" s="1045"/>
      <c r="AB46" s="470"/>
      <c r="AC46" s="1047"/>
      <c r="AD46" s="104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0"/>
      <c r="B47" s="411"/>
      <c r="C47" s="411"/>
      <c r="D47" s="411"/>
      <c r="E47" s="411"/>
      <c r="F47" s="412"/>
      <c r="G47" s="1027"/>
      <c r="H47" s="1028"/>
      <c r="I47" s="1028"/>
      <c r="J47" s="1028"/>
      <c r="K47" s="1028"/>
      <c r="L47" s="1028"/>
      <c r="M47" s="1028"/>
      <c r="N47" s="1028"/>
      <c r="O47" s="1029"/>
      <c r="P47" s="1035"/>
      <c r="Q47" s="1035"/>
      <c r="R47" s="1035"/>
      <c r="S47" s="1035"/>
      <c r="T47" s="1035"/>
      <c r="U47" s="1035"/>
      <c r="V47" s="1035"/>
      <c r="W47" s="1035"/>
      <c r="X47" s="1036"/>
      <c r="Y47" s="424" t="s">
        <v>54</v>
      </c>
      <c r="Z47" s="1040"/>
      <c r="AA47" s="1041"/>
      <c r="AB47" s="532"/>
      <c r="AC47" s="1046"/>
      <c r="AD47" s="104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3"/>
      <c r="B48" s="414"/>
      <c r="C48" s="414"/>
      <c r="D48" s="414"/>
      <c r="E48" s="414"/>
      <c r="F48" s="41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0" t="s">
        <v>182</v>
      </c>
      <c r="AC48" s="1042"/>
      <c r="AD48" s="104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353</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48"/>
      <c r="Z51" s="832"/>
      <c r="AA51" s="833"/>
      <c r="AB51" s="242" t="s">
        <v>11</v>
      </c>
      <c r="AC51" s="1053"/>
      <c r="AD51" s="1054"/>
      <c r="AE51" s="248" t="s">
        <v>397</v>
      </c>
      <c r="AF51" s="248"/>
      <c r="AG51" s="248"/>
      <c r="AH51" s="248"/>
      <c r="AI51" s="248" t="s">
        <v>395</v>
      </c>
      <c r="AJ51" s="248"/>
      <c r="AK51" s="248"/>
      <c r="AL51" s="248"/>
      <c r="AM51" s="248" t="s">
        <v>424</v>
      </c>
      <c r="AN51" s="248"/>
      <c r="AO51" s="248"/>
      <c r="AP51" s="242"/>
      <c r="AQ51" s="158" t="s">
        <v>235</v>
      </c>
      <c r="AR51" s="129"/>
      <c r="AS51" s="129"/>
      <c r="AT51" s="130"/>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49"/>
      <c r="Z52" s="1050"/>
      <c r="AA52" s="1051"/>
      <c r="AB52" s="1055"/>
      <c r="AC52" s="1056"/>
      <c r="AD52" s="1057"/>
      <c r="AE52" s="249"/>
      <c r="AF52" s="249"/>
      <c r="AG52" s="249"/>
      <c r="AH52" s="249"/>
      <c r="AI52" s="249"/>
      <c r="AJ52" s="249"/>
      <c r="AK52" s="249"/>
      <c r="AL52" s="249"/>
      <c r="AM52" s="249"/>
      <c r="AN52" s="249"/>
      <c r="AO52" s="249"/>
      <c r="AP52" s="245"/>
      <c r="AQ52" s="197"/>
      <c r="AR52" s="198"/>
      <c r="AS52" s="132" t="s">
        <v>236</v>
      </c>
      <c r="AT52" s="133"/>
      <c r="AU52" s="198"/>
      <c r="AV52" s="198"/>
      <c r="AW52" s="404" t="s">
        <v>181</v>
      </c>
      <c r="AX52" s="405"/>
    </row>
    <row r="53" spans="1:50" ht="22.5" customHeight="1" x14ac:dyDescent="0.15">
      <c r="A53" s="409"/>
      <c r="B53" s="407"/>
      <c r="C53" s="407"/>
      <c r="D53" s="407"/>
      <c r="E53" s="407"/>
      <c r="F53" s="408"/>
      <c r="G53" s="570"/>
      <c r="H53" s="1025"/>
      <c r="I53" s="1025"/>
      <c r="J53" s="1025"/>
      <c r="K53" s="1025"/>
      <c r="L53" s="1025"/>
      <c r="M53" s="1025"/>
      <c r="N53" s="1025"/>
      <c r="O53" s="1026"/>
      <c r="P53" s="104"/>
      <c r="Q53" s="1033"/>
      <c r="R53" s="1033"/>
      <c r="S53" s="1033"/>
      <c r="T53" s="1033"/>
      <c r="U53" s="1033"/>
      <c r="V53" s="1033"/>
      <c r="W53" s="1033"/>
      <c r="X53" s="1034"/>
      <c r="Y53" s="1043" t="s">
        <v>12</v>
      </c>
      <c r="Z53" s="1044"/>
      <c r="AA53" s="1045"/>
      <c r="AB53" s="470"/>
      <c r="AC53" s="1047"/>
      <c r="AD53" s="104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0"/>
      <c r="B54" s="411"/>
      <c r="C54" s="411"/>
      <c r="D54" s="411"/>
      <c r="E54" s="411"/>
      <c r="F54" s="412"/>
      <c r="G54" s="1027"/>
      <c r="H54" s="1028"/>
      <c r="I54" s="1028"/>
      <c r="J54" s="1028"/>
      <c r="K54" s="1028"/>
      <c r="L54" s="1028"/>
      <c r="M54" s="1028"/>
      <c r="N54" s="1028"/>
      <c r="O54" s="1029"/>
      <c r="P54" s="1035"/>
      <c r="Q54" s="1035"/>
      <c r="R54" s="1035"/>
      <c r="S54" s="1035"/>
      <c r="T54" s="1035"/>
      <c r="U54" s="1035"/>
      <c r="V54" s="1035"/>
      <c r="W54" s="1035"/>
      <c r="X54" s="1036"/>
      <c r="Y54" s="424" t="s">
        <v>54</v>
      </c>
      <c r="Z54" s="1040"/>
      <c r="AA54" s="1041"/>
      <c r="AB54" s="532"/>
      <c r="AC54" s="1046"/>
      <c r="AD54" s="104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3"/>
      <c r="B55" s="414"/>
      <c r="C55" s="414"/>
      <c r="D55" s="414"/>
      <c r="E55" s="414"/>
      <c r="F55" s="41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0" t="s">
        <v>182</v>
      </c>
      <c r="AC55" s="1042"/>
      <c r="AD55" s="104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6" t="s">
        <v>353</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48"/>
      <c r="Z58" s="832"/>
      <c r="AA58" s="833"/>
      <c r="AB58" s="1052" t="s">
        <v>11</v>
      </c>
      <c r="AC58" s="1053"/>
      <c r="AD58" s="1054"/>
      <c r="AE58" s="248" t="s">
        <v>397</v>
      </c>
      <c r="AF58" s="248"/>
      <c r="AG58" s="248"/>
      <c r="AH58" s="248"/>
      <c r="AI58" s="248" t="s">
        <v>395</v>
      </c>
      <c r="AJ58" s="248"/>
      <c r="AK58" s="248"/>
      <c r="AL58" s="248"/>
      <c r="AM58" s="248" t="s">
        <v>424</v>
      </c>
      <c r="AN58" s="248"/>
      <c r="AO58" s="248"/>
      <c r="AP58" s="242"/>
      <c r="AQ58" s="158" t="s">
        <v>235</v>
      </c>
      <c r="AR58" s="129"/>
      <c r="AS58" s="129"/>
      <c r="AT58" s="130"/>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49"/>
      <c r="Z59" s="1050"/>
      <c r="AA59" s="1051"/>
      <c r="AB59" s="1055"/>
      <c r="AC59" s="1056"/>
      <c r="AD59" s="1057"/>
      <c r="AE59" s="249"/>
      <c r="AF59" s="249"/>
      <c r="AG59" s="249"/>
      <c r="AH59" s="249"/>
      <c r="AI59" s="249"/>
      <c r="AJ59" s="249"/>
      <c r="AK59" s="249"/>
      <c r="AL59" s="249"/>
      <c r="AM59" s="249"/>
      <c r="AN59" s="249"/>
      <c r="AO59" s="249"/>
      <c r="AP59" s="245"/>
      <c r="AQ59" s="197"/>
      <c r="AR59" s="198"/>
      <c r="AS59" s="132" t="s">
        <v>236</v>
      </c>
      <c r="AT59" s="133"/>
      <c r="AU59" s="198"/>
      <c r="AV59" s="198"/>
      <c r="AW59" s="404" t="s">
        <v>181</v>
      </c>
      <c r="AX59" s="405"/>
    </row>
    <row r="60" spans="1:50" ht="22.5" customHeight="1" x14ac:dyDescent="0.15">
      <c r="A60" s="409"/>
      <c r="B60" s="407"/>
      <c r="C60" s="407"/>
      <c r="D60" s="407"/>
      <c r="E60" s="407"/>
      <c r="F60" s="408"/>
      <c r="G60" s="570"/>
      <c r="H60" s="1025"/>
      <c r="I60" s="1025"/>
      <c r="J60" s="1025"/>
      <c r="K60" s="1025"/>
      <c r="L60" s="1025"/>
      <c r="M60" s="1025"/>
      <c r="N60" s="1025"/>
      <c r="O60" s="1026"/>
      <c r="P60" s="104"/>
      <c r="Q60" s="1033"/>
      <c r="R60" s="1033"/>
      <c r="S60" s="1033"/>
      <c r="T60" s="1033"/>
      <c r="U60" s="1033"/>
      <c r="V60" s="1033"/>
      <c r="W60" s="1033"/>
      <c r="X60" s="1034"/>
      <c r="Y60" s="1043" t="s">
        <v>12</v>
      </c>
      <c r="Z60" s="1044"/>
      <c r="AA60" s="1045"/>
      <c r="AB60" s="470"/>
      <c r="AC60" s="1047"/>
      <c r="AD60" s="104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0"/>
      <c r="B61" s="411"/>
      <c r="C61" s="411"/>
      <c r="D61" s="411"/>
      <c r="E61" s="411"/>
      <c r="F61" s="412"/>
      <c r="G61" s="1027"/>
      <c r="H61" s="1028"/>
      <c r="I61" s="1028"/>
      <c r="J61" s="1028"/>
      <c r="K61" s="1028"/>
      <c r="L61" s="1028"/>
      <c r="M61" s="1028"/>
      <c r="N61" s="1028"/>
      <c r="O61" s="1029"/>
      <c r="P61" s="1035"/>
      <c r="Q61" s="1035"/>
      <c r="R61" s="1035"/>
      <c r="S61" s="1035"/>
      <c r="T61" s="1035"/>
      <c r="U61" s="1035"/>
      <c r="V61" s="1035"/>
      <c r="W61" s="1035"/>
      <c r="X61" s="1036"/>
      <c r="Y61" s="424" t="s">
        <v>54</v>
      </c>
      <c r="Z61" s="1040"/>
      <c r="AA61" s="1041"/>
      <c r="AB61" s="532"/>
      <c r="AC61" s="1046"/>
      <c r="AD61" s="104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3"/>
      <c r="B62" s="414"/>
      <c r="C62" s="414"/>
      <c r="D62" s="414"/>
      <c r="E62" s="414"/>
      <c r="F62" s="41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0" t="s">
        <v>182</v>
      </c>
      <c r="AC62" s="1042"/>
      <c r="AD62" s="104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6" t="s">
        <v>353</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48"/>
      <c r="Z65" s="832"/>
      <c r="AA65" s="833"/>
      <c r="AB65" s="1052" t="s">
        <v>11</v>
      </c>
      <c r="AC65" s="1053"/>
      <c r="AD65" s="1054"/>
      <c r="AE65" s="248" t="s">
        <v>397</v>
      </c>
      <c r="AF65" s="248"/>
      <c r="AG65" s="248"/>
      <c r="AH65" s="248"/>
      <c r="AI65" s="248" t="s">
        <v>395</v>
      </c>
      <c r="AJ65" s="248"/>
      <c r="AK65" s="248"/>
      <c r="AL65" s="248"/>
      <c r="AM65" s="248" t="s">
        <v>424</v>
      </c>
      <c r="AN65" s="248"/>
      <c r="AO65" s="248"/>
      <c r="AP65" s="242"/>
      <c r="AQ65" s="158" t="s">
        <v>235</v>
      </c>
      <c r="AR65" s="129"/>
      <c r="AS65" s="129"/>
      <c r="AT65" s="130"/>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49"/>
      <c r="Z66" s="1050"/>
      <c r="AA66" s="1051"/>
      <c r="AB66" s="1055"/>
      <c r="AC66" s="1056"/>
      <c r="AD66" s="1057"/>
      <c r="AE66" s="249"/>
      <c r="AF66" s="249"/>
      <c r="AG66" s="249"/>
      <c r="AH66" s="249"/>
      <c r="AI66" s="249"/>
      <c r="AJ66" s="249"/>
      <c r="AK66" s="249"/>
      <c r="AL66" s="249"/>
      <c r="AM66" s="249"/>
      <c r="AN66" s="249"/>
      <c r="AO66" s="249"/>
      <c r="AP66" s="245"/>
      <c r="AQ66" s="197"/>
      <c r="AR66" s="198"/>
      <c r="AS66" s="132" t="s">
        <v>236</v>
      </c>
      <c r="AT66" s="133"/>
      <c r="AU66" s="198"/>
      <c r="AV66" s="198"/>
      <c r="AW66" s="404" t="s">
        <v>181</v>
      </c>
      <c r="AX66" s="405"/>
    </row>
    <row r="67" spans="1:50" ht="22.5" customHeight="1" x14ac:dyDescent="0.15">
      <c r="A67" s="409"/>
      <c r="B67" s="407"/>
      <c r="C67" s="407"/>
      <c r="D67" s="407"/>
      <c r="E67" s="407"/>
      <c r="F67" s="408"/>
      <c r="G67" s="570"/>
      <c r="H67" s="1025"/>
      <c r="I67" s="1025"/>
      <c r="J67" s="1025"/>
      <c r="K67" s="1025"/>
      <c r="L67" s="1025"/>
      <c r="M67" s="1025"/>
      <c r="N67" s="1025"/>
      <c r="O67" s="1026"/>
      <c r="P67" s="104"/>
      <c r="Q67" s="1033"/>
      <c r="R67" s="1033"/>
      <c r="S67" s="1033"/>
      <c r="T67" s="1033"/>
      <c r="U67" s="1033"/>
      <c r="V67" s="1033"/>
      <c r="W67" s="1033"/>
      <c r="X67" s="1034"/>
      <c r="Y67" s="1043" t="s">
        <v>12</v>
      </c>
      <c r="Z67" s="1044"/>
      <c r="AA67" s="1045"/>
      <c r="AB67" s="470"/>
      <c r="AC67" s="1047"/>
      <c r="AD67" s="104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0"/>
      <c r="B68" s="411"/>
      <c r="C68" s="411"/>
      <c r="D68" s="411"/>
      <c r="E68" s="411"/>
      <c r="F68" s="412"/>
      <c r="G68" s="1027"/>
      <c r="H68" s="1028"/>
      <c r="I68" s="1028"/>
      <c r="J68" s="1028"/>
      <c r="K68" s="1028"/>
      <c r="L68" s="1028"/>
      <c r="M68" s="1028"/>
      <c r="N68" s="1028"/>
      <c r="O68" s="1029"/>
      <c r="P68" s="1035"/>
      <c r="Q68" s="1035"/>
      <c r="R68" s="1035"/>
      <c r="S68" s="1035"/>
      <c r="T68" s="1035"/>
      <c r="U68" s="1035"/>
      <c r="V68" s="1035"/>
      <c r="W68" s="1035"/>
      <c r="X68" s="1036"/>
      <c r="Y68" s="424" t="s">
        <v>54</v>
      </c>
      <c r="Z68" s="1040"/>
      <c r="AA68" s="1041"/>
      <c r="AB68" s="532"/>
      <c r="AC68" s="1046"/>
      <c r="AD68" s="104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3"/>
      <c r="B69" s="414"/>
      <c r="C69" s="414"/>
      <c r="D69" s="414"/>
      <c r="E69" s="414"/>
      <c r="F69" s="415"/>
      <c r="G69" s="1030"/>
      <c r="H69" s="1031"/>
      <c r="I69" s="1031"/>
      <c r="J69" s="1031"/>
      <c r="K69" s="1031"/>
      <c r="L69" s="1031"/>
      <c r="M69" s="1031"/>
      <c r="N69" s="1031"/>
      <c r="O69" s="1032"/>
      <c r="P69" s="1037"/>
      <c r="Q69" s="1037"/>
      <c r="R69" s="1037"/>
      <c r="S69" s="1037"/>
      <c r="T69" s="1037"/>
      <c r="U69" s="1037"/>
      <c r="V69" s="1037"/>
      <c r="W69" s="1037"/>
      <c r="X69" s="1038"/>
      <c r="Y69" s="424" t="s">
        <v>13</v>
      </c>
      <c r="Z69" s="1040"/>
      <c r="AA69" s="1041"/>
      <c r="AB69" s="565"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01" t="s">
        <v>371</v>
      </c>
      <c r="H2" s="602"/>
      <c r="I2" s="602"/>
      <c r="J2" s="602"/>
      <c r="K2" s="602"/>
      <c r="L2" s="602"/>
      <c r="M2" s="602"/>
      <c r="N2" s="602"/>
      <c r="O2" s="602"/>
      <c r="P2" s="602"/>
      <c r="Q2" s="602"/>
      <c r="R2" s="602"/>
      <c r="S2" s="602"/>
      <c r="T2" s="602"/>
      <c r="U2" s="602"/>
      <c r="V2" s="602"/>
      <c r="W2" s="602"/>
      <c r="X2" s="602"/>
      <c r="Y2" s="602"/>
      <c r="Z2" s="602"/>
      <c r="AA2" s="602"/>
      <c r="AB2" s="603"/>
      <c r="AC2" s="601" t="s">
        <v>373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18" t="s">
        <v>17</v>
      </c>
      <c r="H3" s="677"/>
      <c r="I3" s="677"/>
      <c r="J3" s="677"/>
      <c r="K3" s="677"/>
      <c r="L3" s="676" t="s">
        <v>18</v>
      </c>
      <c r="M3" s="677"/>
      <c r="N3" s="677"/>
      <c r="O3" s="677"/>
      <c r="P3" s="677"/>
      <c r="Q3" s="677"/>
      <c r="R3" s="677"/>
      <c r="S3" s="677"/>
      <c r="T3" s="677"/>
      <c r="U3" s="677"/>
      <c r="V3" s="677"/>
      <c r="W3" s="677"/>
      <c r="X3" s="678"/>
      <c r="Y3" s="662" t="s">
        <v>19</v>
      </c>
      <c r="Z3" s="663"/>
      <c r="AA3" s="663"/>
      <c r="AB3" s="804"/>
      <c r="AC3" s="818"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70"/>
      <c r="B4" s="1071"/>
      <c r="C4" s="1071"/>
      <c r="D4" s="1071"/>
      <c r="E4" s="1071"/>
      <c r="F4" s="1072"/>
      <c r="G4" s="679"/>
      <c r="H4" s="680"/>
      <c r="I4" s="680"/>
      <c r="J4" s="680"/>
      <c r="K4" s="681"/>
      <c r="L4" s="673"/>
      <c r="M4" s="674"/>
      <c r="N4" s="674"/>
      <c r="O4" s="674"/>
      <c r="P4" s="674"/>
      <c r="Q4" s="674"/>
      <c r="R4" s="674"/>
      <c r="S4" s="674"/>
      <c r="T4" s="674"/>
      <c r="U4" s="674"/>
      <c r="V4" s="674"/>
      <c r="W4" s="674"/>
      <c r="X4" s="675"/>
      <c r="Y4" s="394"/>
      <c r="Z4" s="395"/>
      <c r="AA4" s="395"/>
      <c r="AB4" s="811"/>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70"/>
      <c r="B5" s="1071"/>
      <c r="C5" s="1071"/>
      <c r="D5" s="1071"/>
      <c r="E5" s="1071"/>
      <c r="F5" s="1072"/>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0"/>
      <c r="B6" s="1071"/>
      <c r="C6" s="1071"/>
      <c r="D6" s="1071"/>
      <c r="E6" s="1071"/>
      <c r="F6" s="1072"/>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0"/>
      <c r="B7" s="1071"/>
      <c r="C7" s="1071"/>
      <c r="D7" s="1071"/>
      <c r="E7" s="1071"/>
      <c r="F7" s="1072"/>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0"/>
      <c r="B8" s="1071"/>
      <c r="C8" s="1071"/>
      <c r="D8" s="1071"/>
      <c r="E8" s="1071"/>
      <c r="F8" s="1072"/>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0"/>
      <c r="B9" s="1071"/>
      <c r="C9" s="1071"/>
      <c r="D9" s="1071"/>
      <c r="E9" s="1071"/>
      <c r="F9" s="1072"/>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0"/>
      <c r="B10" s="1071"/>
      <c r="C10" s="1071"/>
      <c r="D10" s="1071"/>
      <c r="E10" s="1071"/>
      <c r="F10" s="1072"/>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0"/>
      <c r="B11" s="1071"/>
      <c r="C11" s="1071"/>
      <c r="D11" s="1071"/>
      <c r="E11" s="1071"/>
      <c r="F11" s="1072"/>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0"/>
      <c r="B12" s="1071"/>
      <c r="C12" s="1071"/>
      <c r="D12" s="1071"/>
      <c r="E12" s="1071"/>
      <c r="F12" s="1072"/>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0"/>
      <c r="B13" s="1071"/>
      <c r="C13" s="1071"/>
      <c r="D13" s="1071"/>
      <c r="E13" s="1071"/>
      <c r="F13" s="1072"/>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0"/>
      <c r="B14" s="1071"/>
      <c r="C14" s="1071"/>
      <c r="D14" s="1071"/>
      <c r="E14" s="1071"/>
      <c r="F14" s="107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70"/>
      <c r="B15" s="1071"/>
      <c r="C15" s="1071"/>
      <c r="D15" s="1071"/>
      <c r="E15" s="1071"/>
      <c r="F15" s="1072"/>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70"/>
      <c r="B16" s="1071"/>
      <c r="C16" s="1071"/>
      <c r="D16" s="1071"/>
      <c r="E16" s="1071"/>
      <c r="F16" s="1072"/>
      <c r="G16" s="818"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4"/>
      <c r="AC16" s="818"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70"/>
      <c r="B17" s="1071"/>
      <c r="C17" s="1071"/>
      <c r="D17" s="1071"/>
      <c r="E17" s="1071"/>
      <c r="F17" s="1072"/>
      <c r="G17" s="679"/>
      <c r="H17" s="680"/>
      <c r="I17" s="680"/>
      <c r="J17" s="680"/>
      <c r="K17" s="681"/>
      <c r="L17" s="673"/>
      <c r="M17" s="674"/>
      <c r="N17" s="674"/>
      <c r="O17" s="674"/>
      <c r="P17" s="674"/>
      <c r="Q17" s="674"/>
      <c r="R17" s="674"/>
      <c r="S17" s="674"/>
      <c r="T17" s="674"/>
      <c r="U17" s="674"/>
      <c r="V17" s="674"/>
      <c r="W17" s="674"/>
      <c r="X17" s="675"/>
      <c r="Y17" s="394"/>
      <c r="Z17" s="395"/>
      <c r="AA17" s="395"/>
      <c r="AB17" s="811"/>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70"/>
      <c r="B18" s="1071"/>
      <c r="C18" s="1071"/>
      <c r="D18" s="1071"/>
      <c r="E18" s="1071"/>
      <c r="F18" s="1072"/>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0"/>
      <c r="B19" s="1071"/>
      <c r="C19" s="1071"/>
      <c r="D19" s="1071"/>
      <c r="E19" s="1071"/>
      <c r="F19" s="1072"/>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0"/>
      <c r="B20" s="1071"/>
      <c r="C20" s="1071"/>
      <c r="D20" s="1071"/>
      <c r="E20" s="1071"/>
      <c r="F20" s="1072"/>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0"/>
      <c r="B21" s="1071"/>
      <c r="C21" s="1071"/>
      <c r="D21" s="1071"/>
      <c r="E21" s="1071"/>
      <c r="F21" s="1072"/>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0"/>
      <c r="B22" s="1071"/>
      <c r="C22" s="1071"/>
      <c r="D22" s="1071"/>
      <c r="E22" s="1071"/>
      <c r="F22" s="1072"/>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0"/>
      <c r="B23" s="1071"/>
      <c r="C23" s="1071"/>
      <c r="D23" s="1071"/>
      <c r="E23" s="1071"/>
      <c r="F23" s="1072"/>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0"/>
      <c r="B24" s="1071"/>
      <c r="C24" s="1071"/>
      <c r="D24" s="1071"/>
      <c r="E24" s="1071"/>
      <c r="F24" s="1072"/>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0"/>
      <c r="B25" s="1071"/>
      <c r="C25" s="1071"/>
      <c r="D25" s="1071"/>
      <c r="E25" s="1071"/>
      <c r="F25" s="1072"/>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0"/>
      <c r="B26" s="1071"/>
      <c r="C26" s="1071"/>
      <c r="D26" s="1071"/>
      <c r="E26" s="1071"/>
      <c r="F26" s="1072"/>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0"/>
      <c r="B27" s="1071"/>
      <c r="C27" s="1071"/>
      <c r="D27" s="1071"/>
      <c r="E27" s="1071"/>
      <c r="F27" s="107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70"/>
      <c r="B28" s="1071"/>
      <c r="C28" s="1071"/>
      <c r="D28" s="1071"/>
      <c r="E28" s="1071"/>
      <c r="F28" s="1072"/>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70"/>
      <c r="B29" s="1071"/>
      <c r="C29" s="1071"/>
      <c r="D29" s="1071"/>
      <c r="E29" s="1071"/>
      <c r="F29" s="1072"/>
      <c r="G29" s="818"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4"/>
      <c r="AC29" s="818"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70"/>
      <c r="B30" s="1071"/>
      <c r="C30" s="1071"/>
      <c r="D30" s="1071"/>
      <c r="E30" s="1071"/>
      <c r="F30" s="1072"/>
      <c r="G30" s="679"/>
      <c r="H30" s="680"/>
      <c r="I30" s="680"/>
      <c r="J30" s="680"/>
      <c r="K30" s="681"/>
      <c r="L30" s="673"/>
      <c r="M30" s="674"/>
      <c r="N30" s="674"/>
      <c r="O30" s="674"/>
      <c r="P30" s="674"/>
      <c r="Q30" s="674"/>
      <c r="R30" s="674"/>
      <c r="S30" s="674"/>
      <c r="T30" s="674"/>
      <c r="U30" s="674"/>
      <c r="V30" s="674"/>
      <c r="W30" s="674"/>
      <c r="X30" s="675"/>
      <c r="Y30" s="394"/>
      <c r="Z30" s="395"/>
      <c r="AA30" s="395"/>
      <c r="AB30" s="811"/>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70"/>
      <c r="B31" s="1071"/>
      <c r="C31" s="1071"/>
      <c r="D31" s="1071"/>
      <c r="E31" s="1071"/>
      <c r="F31" s="1072"/>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0"/>
      <c r="B32" s="1071"/>
      <c r="C32" s="1071"/>
      <c r="D32" s="1071"/>
      <c r="E32" s="1071"/>
      <c r="F32" s="1072"/>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0"/>
      <c r="B33" s="1071"/>
      <c r="C33" s="1071"/>
      <c r="D33" s="1071"/>
      <c r="E33" s="1071"/>
      <c r="F33" s="1072"/>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0"/>
      <c r="B34" s="1071"/>
      <c r="C34" s="1071"/>
      <c r="D34" s="1071"/>
      <c r="E34" s="1071"/>
      <c r="F34" s="1072"/>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0"/>
      <c r="B35" s="1071"/>
      <c r="C35" s="1071"/>
      <c r="D35" s="1071"/>
      <c r="E35" s="1071"/>
      <c r="F35" s="1072"/>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0"/>
      <c r="B36" s="1071"/>
      <c r="C36" s="1071"/>
      <c r="D36" s="1071"/>
      <c r="E36" s="1071"/>
      <c r="F36" s="1072"/>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0"/>
      <c r="B37" s="1071"/>
      <c r="C37" s="1071"/>
      <c r="D37" s="1071"/>
      <c r="E37" s="1071"/>
      <c r="F37" s="1072"/>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0"/>
      <c r="B38" s="1071"/>
      <c r="C38" s="1071"/>
      <c r="D38" s="1071"/>
      <c r="E38" s="1071"/>
      <c r="F38" s="1072"/>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0"/>
      <c r="B39" s="1071"/>
      <c r="C39" s="1071"/>
      <c r="D39" s="1071"/>
      <c r="E39" s="1071"/>
      <c r="F39" s="1072"/>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0"/>
      <c r="B40" s="1071"/>
      <c r="C40" s="1071"/>
      <c r="D40" s="1071"/>
      <c r="E40" s="1071"/>
      <c r="F40" s="107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70"/>
      <c r="B41" s="1071"/>
      <c r="C41" s="1071"/>
      <c r="D41" s="1071"/>
      <c r="E41" s="1071"/>
      <c r="F41" s="1072"/>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70"/>
      <c r="B42" s="1071"/>
      <c r="C42" s="1071"/>
      <c r="D42" s="1071"/>
      <c r="E42" s="1071"/>
      <c r="F42" s="1072"/>
      <c r="G42" s="818"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4"/>
      <c r="AC42" s="818"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70"/>
      <c r="B43" s="1071"/>
      <c r="C43" s="1071"/>
      <c r="D43" s="1071"/>
      <c r="E43" s="1071"/>
      <c r="F43" s="1072"/>
      <c r="G43" s="679"/>
      <c r="H43" s="680"/>
      <c r="I43" s="680"/>
      <c r="J43" s="680"/>
      <c r="K43" s="681"/>
      <c r="L43" s="673"/>
      <c r="M43" s="674"/>
      <c r="N43" s="674"/>
      <c r="O43" s="674"/>
      <c r="P43" s="674"/>
      <c r="Q43" s="674"/>
      <c r="R43" s="674"/>
      <c r="S43" s="674"/>
      <c r="T43" s="674"/>
      <c r="U43" s="674"/>
      <c r="V43" s="674"/>
      <c r="W43" s="674"/>
      <c r="X43" s="675"/>
      <c r="Y43" s="394"/>
      <c r="Z43" s="395"/>
      <c r="AA43" s="395"/>
      <c r="AB43" s="811"/>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70"/>
      <c r="B44" s="1071"/>
      <c r="C44" s="1071"/>
      <c r="D44" s="1071"/>
      <c r="E44" s="1071"/>
      <c r="F44" s="1072"/>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0"/>
      <c r="B45" s="1071"/>
      <c r="C45" s="1071"/>
      <c r="D45" s="1071"/>
      <c r="E45" s="1071"/>
      <c r="F45" s="1072"/>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0"/>
      <c r="B46" s="1071"/>
      <c r="C46" s="1071"/>
      <c r="D46" s="1071"/>
      <c r="E46" s="1071"/>
      <c r="F46" s="1072"/>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0"/>
      <c r="B47" s="1071"/>
      <c r="C47" s="1071"/>
      <c r="D47" s="1071"/>
      <c r="E47" s="1071"/>
      <c r="F47" s="1072"/>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0"/>
      <c r="B48" s="1071"/>
      <c r="C48" s="1071"/>
      <c r="D48" s="1071"/>
      <c r="E48" s="1071"/>
      <c r="F48" s="1072"/>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0"/>
      <c r="B49" s="1071"/>
      <c r="C49" s="1071"/>
      <c r="D49" s="1071"/>
      <c r="E49" s="1071"/>
      <c r="F49" s="1072"/>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0"/>
      <c r="B50" s="1071"/>
      <c r="C50" s="1071"/>
      <c r="D50" s="1071"/>
      <c r="E50" s="1071"/>
      <c r="F50" s="1072"/>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0"/>
      <c r="B51" s="1071"/>
      <c r="C51" s="1071"/>
      <c r="D51" s="1071"/>
      <c r="E51" s="1071"/>
      <c r="F51" s="1072"/>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0"/>
      <c r="B52" s="1071"/>
      <c r="C52" s="1071"/>
      <c r="D52" s="1071"/>
      <c r="E52" s="1071"/>
      <c r="F52" s="1072"/>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70"/>
      <c r="B56" s="1071"/>
      <c r="C56" s="1071"/>
      <c r="D56" s="1071"/>
      <c r="E56" s="1071"/>
      <c r="F56" s="1072"/>
      <c r="G56" s="818"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4"/>
      <c r="AC56" s="818"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70"/>
      <c r="B57" s="1071"/>
      <c r="C57" s="1071"/>
      <c r="D57" s="1071"/>
      <c r="E57" s="1071"/>
      <c r="F57" s="1072"/>
      <c r="G57" s="679"/>
      <c r="H57" s="680"/>
      <c r="I57" s="680"/>
      <c r="J57" s="680"/>
      <c r="K57" s="681"/>
      <c r="L57" s="673"/>
      <c r="M57" s="674"/>
      <c r="N57" s="674"/>
      <c r="O57" s="674"/>
      <c r="P57" s="674"/>
      <c r="Q57" s="674"/>
      <c r="R57" s="674"/>
      <c r="S57" s="674"/>
      <c r="T57" s="674"/>
      <c r="U57" s="674"/>
      <c r="V57" s="674"/>
      <c r="W57" s="674"/>
      <c r="X57" s="675"/>
      <c r="Y57" s="394"/>
      <c r="Z57" s="395"/>
      <c r="AA57" s="395"/>
      <c r="AB57" s="811"/>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70"/>
      <c r="B58" s="1071"/>
      <c r="C58" s="1071"/>
      <c r="D58" s="1071"/>
      <c r="E58" s="1071"/>
      <c r="F58" s="1072"/>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0"/>
      <c r="B59" s="1071"/>
      <c r="C59" s="1071"/>
      <c r="D59" s="1071"/>
      <c r="E59" s="1071"/>
      <c r="F59" s="1072"/>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0"/>
      <c r="B60" s="1071"/>
      <c r="C60" s="1071"/>
      <c r="D60" s="1071"/>
      <c r="E60" s="1071"/>
      <c r="F60" s="1072"/>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0"/>
      <c r="B61" s="1071"/>
      <c r="C61" s="1071"/>
      <c r="D61" s="1071"/>
      <c r="E61" s="1071"/>
      <c r="F61" s="1072"/>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0"/>
      <c r="B62" s="1071"/>
      <c r="C62" s="1071"/>
      <c r="D62" s="1071"/>
      <c r="E62" s="1071"/>
      <c r="F62" s="1072"/>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0"/>
      <c r="B63" s="1071"/>
      <c r="C63" s="1071"/>
      <c r="D63" s="1071"/>
      <c r="E63" s="1071"/>
      <c r="F63" s="1072"/>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0"/>
      <c r="B64" s="1071"/>
      <c r="C64" s="1071"/>
      <c r="D64" s="1071"/>
      <c r="E64" s="1071"/>
      <c r="F64" s="1072"/>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0"/>
      <c r="B65" s="1071"/>
      <c r="C65" s="1071"/>
      <c r="D65" s="1071"/>
      <c r="E65" s="1071"/>
      <c r="F65" s="1072"/>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0"/>
      <c r="B66" s="1071"/>
      <c r="C66" s="1071"/>
      <c r="D66" s="1071"/>
      <c r="E66" s="1071"/>
      <c r="F66" s="1072"/>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0"/>
      <c r="B67" s="1071"/>
      <c r="C67" s="1071"/>
      <c r="D67" s="1071"/>
      <c r="E67" s="1071"/>
      <c r="F67" s="107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70"/>
      <c r="B68" s="1071"/>
      <c r="C68" s="1071"/>
      <c r="D68" s="1071"/>
      <c r="E68" s="1071"/>
      <c r="F68" s="1072"/>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70"/>
      <c r="B69" s="1071"/>
      <c r="C69" s="1071"/>
      <c r="D69" s="1071"/>
      <c r="E69" s="1071"/>
      <c r="F69" s="1072"/>
      <c r="G69" s="818"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4"/>
      <c r="AC69" s="818"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70"/>
      <c r="B70" s="1071"/>
      <c r="C70" s="1071"/>
      <c r="D70" s="1071"/>
      <c r="E70" s="1071"/>
      <c r="F70" s="1072"/>
      <c r="G70" s="679"/>
      <c r="H70" s="680"/>
      <c r="I70" s="680"/>
      <c r="J70" s="680"/>
      <c r="K70" s="681"/>
      <c r="L70" s="673"/>
      <c r="M70" s="674"/>
      <c r="N70" s="674"/>
      <c r="O70" s="674"/>
      <c r="P70" s="674"/>
      <c r="Q70" s="674"/>
      <c r="R70" s="674"/>
      <c r="S70" s="674"/>
      <c r="T70" s="674"/>
      <c r="U70" s="674"/>
      <c r="V70" s="674"/>
      <c r="W70" s="674"/>
      <c r="X70" s="675"/>
      <c r="Y70" s="394"/>
      <c r="Z70" s="395"/>
      <c r="AA70" s="395"/>
      <c r="AB70" s="811"/>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70"/>
      <c r="B71" s="1071"/>
      <c r="C71" s="1071"/>
      <c r="D71" s="1071"/>
      <c r="E71" s="1071"/>
      <c r="F71" s="1072"/>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0"/>
      <c r="B72" s="1071"/>
      <c r="C72" s="1071"/>
      <c r="D72" s="1071"/>
      <c r="E72" s="1071"/>
      <c r="F72" s="1072"/>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0"/>
      <c r="B73" s="1071"/>
      <c r="C73" s="1071"/>
      <c r="D73" s="1071"/>
      <c r="E73" s="1071"/>
      <c r="F73" s="1072"/>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0"/>
      <c r="B74" s="1071"/>
      <c r="C74" s="1071"/>
      <c r="D74" s="1071"/>
      <c r="E74" s="1071"/>
      <c r="F74" s="1072"/>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0"/>
      <c r="B75" s="1071"/>
      <c r="C75" s="1071"/>
      <c r="D75" s="1071"/>
      <c r="E75" s="1071"/>
      <c r="F75" s="1072"/>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0"/>
      <c r="B76" s="1071"/>
      <c r="C76" s="1071"/>
      <c r="D76" s="1071"/>
      <c r="E76" s="1071"/>
      <c r="F76" s="1072"/>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0"/>
      <c r="B77" s="1071"/>
      <c r="C77" s="1071"/>
      <c r="D77" s="1071"/>
      <c r="E77" s="1071"/>
      <c r="F77" s="1072"/>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0"/>
      <c r="B78" s="1071"/>
      <c r="C78" s="1071"/>
      <c r="D78" s="1071"/>
      <c r="E78" s="1071"/>
      <c r="F78" s="1072"/>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0"/>
      <c r="B79" s="1071"/>
      <c r="C79" s="1071"/>
      <c r="D79" s="1071"/>
      <c r="E79" s="1071"/>
      <c r="F79" s="1072"/>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0"/>
      <c r="B80" s="1071"/>
      <c r="C80" s="1071"/>
      <c r="D80" s="1071"/>
      <c r="E80" s="1071"/>
      <c r="F80" s="107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70"/>
      <c r="B81" s="1071"/>
      <c r="C81" s="1071"/>
      <c r="D81" s="1071"/>
      <c r="E81" s="1071"/>
      <c r="F81" s="1072"/>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70"/>
      <c r="B82" s="1071"/>
      <c r="C82" s="1071"/>
      <c r="D82" s="1071"/>
      <c r="E82" s="1071"/>
      <c r="F82" s="1072"/>
      <c r="G82" s="818"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4"/>
      <c r="AC82" s="818"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70"/>
      <c r="B83" s="1071"/>
      <c r="C83" s="1071"/>
      <c r="D83" s="1071"/>
      <c r="E83" s="1071"/>
      <c r="F83" s="1072"/>
      <c r="G83" s="679"/>
      <c r="H83" s="680"/>
      <c r="I83" s="680"/>
      <c r="J83" s="680"/>
      <c r="K83" s="681"/>
      <c r="L83" s="673"/>
      <c r="M83" s="674"/>
      <c r="N83" s="674"/>
      <c r="O83" s="674"/>
      <c r="P83" s="674"/>
      <c r="Q83" s="674"/>
      <c r="R83" s="674"/>
      <c r="S83" s="674"/>
      <c r="T83" s="674"/>
      <c r="U83" s="674"/>
      <c r="V83" s="674"/>
      <c r="W83" s="674"/>
      <c r="X83" s="675"/>
      <c r="Y83" s="394"/>
      <c r="Z83" s="395"/>
      <c r="AA83" s="395"/>
      <c r="AB83" s="811"/>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70"/>
      <c r="B84" s="1071"/>
      <c r="C84" s="1071"/>
      <c r="D84" s="1071"/>
      <c r="E84" s="1071"/>
      <c r="F84" s="1072"/>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0"/>
      <c r="B85" s="1071"/>
      <c r="C85" s="1071"/>
      <c r="D85" s="1071"/>
      <c r="E85" s="1071"/>
      <c r="F85" s="1072"/>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0"/>
      <c r="B86" s="1071"/>
      <c r="C86" s="1071"/>
      <c r="D86" s="1071"/>
      <c r="E86" s="1071"/>
      <c r="F86" s="1072"/>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0"/>
      <c r="B87" s="1071"/>
      <c r="C87" s="1071"/>
      <c r="D87" s="1071"/>
      <c r="E87" s="1071"/>
      <c r="F87" s="1072"/>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0"/>
      <c r="B88" s="1071"/>
      <c r="C88" s="1071"/>
      <c r="D88" s="1071"/>
      <c r="E88" s="1071"/>
      <c r="F88" s="1072"/>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0"/>
      <c r="B89" s="1071"/>
      <c r="C89" s="1071"/>
      <c r="D89" s="1071"/>
      <c r="E89" s="1071"/>
      <c r="F89" s="1072"/>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0"/>
      <c r="B90" s="1071"/>
      <c r="C90" s="1071"/>
      <c r="D90" s="1071"/>
      <c r="E90" s="1071"/>
      <c r="F90" s="1072"/>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0"/>
      <c r="B91" s="1071"/>
      <c r="C91" s="1071"/>
      <c r="D91" s="1071"/>
      <c r="E91" s="1071"/>
      <c r="F91" s="1072"/>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0"/>
      <c r="B92" s="1071"/>
      <c r="C92" s="1071"/>
      <c r="D92" s="1071"/>
      <c r="E92" s="1071"/>
      <c r="F92" s="1072"/>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0"/>
      <c r="B93" s="1071"/>
      <c r="C93" s="1071"/>
      <c r="D93" s="1071"/>
      <c r="E93" s="1071"/>
      <c r="F93" s="107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70"/>
      <c r="B94" s="1071"/>
      <c r="C94" s="1071"/>
      <c r="D94" s="1071"/>
      <c r="E94" s="1071"/>
      <c r="F94" s="1072"/>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70"/>
      <c r="B95" s="1071"/>
      <c r="C95" s="1071"/>
      <c r="D95" s="1071"/>
      <c r="E95" s="1071"/>
      <c r="F95" s="1072"/>
      <c r="G95" s="818"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4"/>
      <c r="AC95" s="818"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70"/>
      <c r="B96" s="1071"/>
      <c r="C96" s="1071"/>
      <c r="D96" s="1071"/>
      <c r="E96" s="1071"/>
      <c r="F96" s="1072"/>
      <c r="G96" s="679"/>
      <c r="H96" s="680"/>
      <c r="I96" s="680"/>
      <c r="J96" s="680"/>
      <c r="K96" s="681"/>
      <c r="L96" s="673"/>
      <c r="M96" s="674"/>
      <c r="N96" s="674"/>
      <c r="O96" s="674"/>
      <c r="P96" s="674"/>
      <c r="Q96" s="674"/>
      <c r="R96" s="674"/>
      <c r="S96" s="674"/>
      <c r="T96" s="674"/>
      <c r="U96" s="674"/>
      <c r="V96" s="674"/>
      <c r="W96" s="674"/>
      <c r="X96" s="675"/>
      <c r="Y96" s="394"/>
      <c r="Z96" s="395"/>
      <c r="AA96" s="395"/>
      <c r="AB96" s="811"/>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70"/>
      <c r="B97" s="1071"/>
      <c r="C97" s="1071"/>
      <c r="D97" s="1071"/>
      <c r="E97" s="1071"/>
      <c r="F97" s="1072"/>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0"/>
      <c r="B98" s="1071"/>
      <c r="C98" s="1071"/>
      <c r="D98" s="1071"/>
      <c r="E98" s="1071"/>
      <c r="F98" s="1072"/>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0"/>
      <c r="B99" s="1071"/>
      <c r="C99" s="1071"/>
      <c r="D99" s="1071"/>
      <c r="E99" s="1071"/>
      <c r="F99" s="1072"/>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0"/>
      <c r="B100" s="1071"/>
      <c r="C100" s="1071"/>
      <c r="D100" s="1071"/>
      <c r="E100" s="1071"/>
      <c r="F100" s="1072"/>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0"/>
      <c r="B101" s="1071"/>
      <c r="C101" s="1071"/>
      <c r="D101" s="1071"/>
      <c r="E101" s="1071"/>
      <c r="F101" s="1072"/>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0"/>
      <c r="B102" s="1071"/>
      <c r="C102" s="1071"/>
      <c r="D102" s="1071"/>
      <c r="E102" s="1071"/>
      <c r="F102" s="107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0"/>
      <c r="B103" s="1071"/>
      <c r="C103" s="1071"/>
      <c r="D103" s="1071"/>
      <c r="E103" s="1071"/>
      <c r="F103" s="107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0"/>
      <c r="B104" s="1071"/>
      <c r="C104" s="1071"/>
      <c r="D104" s="1071"/>
      <c r="E104" s="1071"/>
      <c r="F104" s="107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0"/>
      <c r="B105" s="1071"/>
      <c r="C105" s="1071"/>
      <c r="D105" s="1071"/>
      <c r="E105" s="1071"/>
      <c r="F105" s="107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70"/>
      <c r="B109" s="1071"/>
      <c r="C109" s="1071"/>
      <c r="D109" s="1071"/>
      <c r="E109" s="1071"/>
      <c r="F109" s="1072"/>
      <c r="G109" s="818"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70"/>
      <c r="B110" s="1071"/>
      <c r="C110" s="1071"/>
      <c r="D110" s="1071"/>
      <c r="E110" s="1071"/>
      <c r="F110" s="1072"/>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1"/>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70"/>
      <c r="B111" s="1071"/>
      <c r="C111" s="1071"/>
      <c r="D111" s="1071"/>
      <c r="E111" s="1071"/>
      <c r="F111" s="1072"/>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0"/>
      <c r="B112" s="1071"/>
      <c r="C112" s="1071"/>
      <c r="D112" s="1071"/>
      <c r="E112" s="1071"/>
      <c r="F112" s="1072"/>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0"/>
      <c r="B113" s="1071"/>
      <c r="C113" s="1071"/>
      <c r="D113" s="1071"/>
      <c r="E113" s="1071"/>
      <c r="F113" s="1072"/>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0"/>
      <c r="B114" s="1071"/>
      <c r="C114" s="1071"/>
      <c r="D114" s="1071"/>
      <c r="E114" s="1071"/>
      <c r="F114" s="107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0"/>
      <c r="B115" s="1071"/>
      <c r="C115" s="1071"/>
      <c r="D115" s="1071"/>
      <c r="E115" s="1071"/>
      <c r="F115" s="107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0"/>
      <c r="B116" s="1071"/>
      <c r="C116" s="1071"/>
      <c r="D116" s="1071"/>
      <c r="E116" s="1071"/>
      <c r="F116" s="107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0"/>
      <c r="B117" s="1071"/>
      <c r="C117" s="1071"/>
      <c r="D117" s="1071"/>
      <c r="E117" s="1071"/>
      <c r="F117" s="107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0"/>
      <c r="B118" s="1071"/>
      <c r="C118" s="1071"/>
      <c r="D118" s="1071"/>
      <c r="E118" s="1071"/>
      <c r="F118" s="107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0"/>
      <c r="B119" s="1071"/>
      <c r="C119" s="1071"/>
      <c r="D119" s="1071"/>
      <c r="E119" s="1071"/>
      <c r="F119" s="107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0"/>
      <c r="B120" s="1071"/>
      <c r="C120" s="1071"/>
      <c r="D120" s="1071"/>
      <c r="E120" s="1071"/>
      <c r="F120" s="107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70"/>
      <c r="B121" s="1071"/>
      <c r="C121" s="1071"/>
      <c r="D121" s="1071"/>
      <c r="E121" s="1071"/>
      <c r="F121" s="1072"/>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70"/>
      <c r="B122" s="1071"/>
      <c r="C122" s="1071"/>
      <c r="D122" s="1071"/>
      <c r="E122" s="1071"/>
      <c r="F122" s="1072"/>
      <c r="G122" s="818"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70"/>
      <c r="B123" s="1071"/>
      <c r="C123" s="1071"/>
      <c r="D123" s="1071"/>
      <c r="E123" s="1071"/>
      <c r="F123" s="1072"/>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1"/>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70"/>
      <c r="B124" s="1071"/>
      <c r="C124" s="1071"/>
      <c r="D124" s="1071"/>
      <c r="E124" s="1071"/>
      <c r="F124" s="1072"/>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0"/>
      <c r="B125" s="1071"/>
      <c r="C125" s="1071"/>
      <c r="D125" s="1071"/>
      <c r="E125" s="1071"/>
      <c r="F125" s="1072"/>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0"/>
      <c r="B126" s="1071"/>
      <c r="C126" s="1071"/>
      <c r="D126" s="1071"/>
      <c r="E126" s="1071"/>
      <c r="F126" s="1072"/>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0"/>
      <c r="B127" s="1071"/>
      <c r="C127" s="1071"/>
      <c r="D127" s="1071"/>
      <c r="E127" s="1071"/>
      <c r="F127" s="107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0"/>
      <c r="B128" s="1071"/>
      <c r="C128" s="1071"/>
      <c r="D128" s="1071"/>
      <c r="E128" s="1071"/>
      <c r="F128" s="107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0"/>
      <c r="B129" s="1071"/>
      <c r="C129" s="1071"/>
      <c r="D129" s="1071"/>
      <c r="E129" s="1071"/>
      <c r="F129" s="107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0"/>
      <c r="B130" s="1071"/>
      <c r="C130" s="1071"/>
      <c r="D130" s="1071"/>
      <c r="E130" s="1071"/>
      <c r="F130" s="107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0"/>
      <c r="B131" s="1071"/>
      <c r="C131" s="1071"/>
      <c r="D131" s="1071"/>
      <c r="E131" s="1071"/>
      <c r="F131" s="107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0"/>
      <c r="B132" s="1071"/>
      <c r="C132" s="1071"/>
      <c r="D132" s="1071"/>
      <c r="E132" s="1071"/>
      <c r="F132" s="107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0"/>
      <c r="B133" s="1071"/>
      <c r="C133" s="1071"/>
      <c r="D133" s="1071"/>
      <c r="E133" s="1071"/>
      <c r="F133" s="107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70"/>
      <c r="B134" s="1071"/>
      <c r="C134" s="1071"/>
      <c r="D134" s="1071"/>
      <c r="E134" s="1071"/>
      <c r="F134" s="1072"/>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70"/>
      <c r="B135" s="1071"/>
      <c r="C135" s="1071"/>
      <c r="D135" s="1071"/>
      <c r="E135" s="1071"/>
      <c r="F135" s="1072"/>
      <c r="G135" s="818"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70"/>
      <c r="B136" s="1071"/>
      <c r="C136" s="1071"/>
      <c r="D136" s="1071"/>
      <c r="E136" s="1071"/>
      <c r="F136" s="1072"/>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1"/>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70"/>
      <c r="B137" s="1071"/>
      <c r="C137" s="1071"/>
      <c r="D137" s="1071"/>
      <c r="E137" s="1071"/>
      <c r="F137" s="107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0"/>
      <c r="B138" s="1071"/>
      <c r="C138" s="1071"/>
      <c r="D138" s="1071"/>
      <c r="E138" s="1071"/>
      <c r="F138" s="107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0"/>
      <c r="B139" s="1071"/>
      <c r="C139" s="1071"/>
      <c r="D139" s="1071"/>
      <c r="E139" s="1071"/>
      <c r="F139" s="107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0"/>
      <c r="B140" s="1071"/>
      <c r="C140" s="1071"/>
      <c r="D140" s="1071"/>
      <c r="E140" s="1071"/>
      <c r="F140" s="107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0"/>
      <c r="B141" s="1071"/>
      <c r="C141" s="1071"/>
      <c r="D141" s="1071"/>
      <c r="E141" s="1071"/>
      <c r="F141" s="107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0"/>
      <c r="B142" s="1071"/>
      <c r="C142" s="1071"/>
      <c r="D142" s="1071"/>
      <c r="E142" s="1071"/>
      <c r="F142" s="107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0"/>
      <c r="B143" s="1071"/>
      <c r="C143" s="1071"/>
      <c r="D143" s="1071"/>
      <c r="E143" s="1071"/>
      <c r="F143" s="107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0"/>
      <c r="B144" s="1071"/>
      <c r="C144" s="1071"/>
      <c r="D144" s="1071"/>
      <c r="E144" s="1071"/>
      <c r="F144" s="107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0"/>
      <c r="B145" s="1071"/>
      <c r="C145" s="1071"/>
      <c r="D145" s="1071"/>
      <c r="E145" s="1071"/>
      <c r="F145" s="107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0"/>
      <c r="B146" s="1071"/>
      <c r="C146" s="1071"/>
      <c r="D146" s="1071"/>
      <c r="E146" s="1071"/>
      <c r="F146" s="107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70"/>
      <c r="B147" s="1071"/>
      <c r="C147" s="1071"/>
      <c r="D147" s="1071"/>
      <c r="E147" s="1071"/>
      <c r="F147" s="1072"/>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70"/>
      <c r="B148" s="1071"/>
      <c r="C148" s="1071"/>
      <c r="D148" s="1071"/>
      <c r="E148" s="1071"/>
      <c r="F148" s="1072"/>
      <c r="G148" s="818"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70"/>
      <c r="B149" s="1071"/>
      <c r="C149" s="1071"/>
      <c r="D149" s="1071"/>
      <c r="E149" s="1071"/>
      <c r="F149" s="1072"/>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1"/>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70"/>
      <c r="B150" s="1071"/>
      <c r="C150" s="1071"/>
      <c r="D150" s="1071"/>
      <c r="E150" s="1071"/>
      <c r="F150" s="107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0"/>
      <c r="B151" s="1071"/>
      <c r="C151" s="1071"/>
      <c r="D151" s="1071"/>
      <c r="E151" s="1071"/>
      <c r="F151" s="107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0"/>
      <c r="B152" s="1071"/>
      <c r="C152" s="1071"/>
      <c r="D152" s="1071"/>
      <c r="E152" s="1071"/>
      <c r="F152" s="107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0"/>
      <c r="B153" s="1071"/>
      <c r="C153" s="1071"/>
      <c r="D153" s="1071"/>
      <c r="E153" s="1071"/>
      <c r="F153" s="107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0"/>
      <c r="B154" s="1071"/>
      <c r="C154" s="1071"/>
      <c r="D154" s="1071"/>
      <c r="E154" s="1071"/>
      <c r="F154" s="107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0"/>
      <c r="B155" s="1071"/>
      <c r="C155" s="1071"/>
      <c r="D155" s="1071"/>
      <c r="E155" s="1071"/>
      <c r="F155" s="107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0"/>
      <c r="B156" s="1071"/>
      <c r="C156" s="1071"/>
      <c r="D156" s="1071"/>
      <c r="E156" s="1071"/>
      <c r="F156" s="107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0"/>
      <c r="B157" s="1071"/>
      <c r="C157" s="1071"/>
      <c r="D157" s="1071"/>
      <c r="E157" s="1071"/>
      <c r="F157" s="107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0"/>
      <c r="B158" s="1071"/>
      <c r="C158" s="1071"/>
      <c r="D158" s="1071"/>
      <c r="E158" s="1071"/>
      <c r="F158" s="107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70"/>
      <c r="B162" s="1071"/>
      <c r="C162" s="1071"/>
      <c r="D162" s="1071"/>
      <c r="E162" s="1071"/>
      <c r="F162" s="1072"/>
      <c r="G162" s="818"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70"/>
      <c r="B163" s="1071"/>
      <c r="C163" s="1071"/>
      <c r="D163" s="1071"/>
      <c r="E163" s="1071"/>
      <c r="F163" s="1072"/>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1"/>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70"/>
      <c r="B164" s="1071"/>
      <c r="C164" s="1071"/>
      <c r="D164" s="1071"/>
      <c r="E164" s="1071"/>
      <c r="F164" s="107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0"/>
      <c r="B165" s="1071"/>
      <c r="C165" s="1071"/>
      <c r="D165" s="1071"/>
      <c r="E165" s="1071"/>
      <c r="F165" s="107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0"/>
      <c r="B166" s="1071"/>
      <c r="C166" s="1071"/>
      <c r="D166" s="1071"/>
      <c r="E166" s="1071"/>
      <c r="F166" s="107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0"/>
      <c r="B167" s="1071"/>
      <c r="C167" s="1071"/>
      <c r="D167" s="1071"/>
      <c r="E167" s="1071"/>
      <c r="F167" s="107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0"/>
      <c r="B168" s="1071"/>
      <c r="C168" s="1071"/>
      <c r="D168" s="1071"/>
      <c r="E168" s="1071"/>
      <c r="F168" s="107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0"/>
      <c r="B169" s="1071"/>
      <c r="C169" s="1071"/>
      <c r="D169" s="1071"/>
      <c r="E169" s="1071"/>
      <c r="F169" s="107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0"/>
      <c r="B170" s="1071"/>
      <c r="C170" s="1071"/>
      <c r="D170" s="1071"/>
      <c r="E170" s="1071"/>
      <c r="F170" s="107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0"/>
      <c r="B171" s="1071"/>
      <c r="C171" s="1071"/>
      <c r="D171" s="1071"/>
      <c r="E171" s="1071"/>
      <c r="F171" s="107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0"/>
      <c r="B172" s="1071"/>
      <c r="C172" s="1071"/>
      <c r="D172" s="1071"/>
      <c r="E172" s="1071"/>
      <c r="F172" s="107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0"/>
      <c r="B173" s="1071"/>
      <c r="C173" s="1071"/>
      <c r="D173" s="1071"/>
      <c r="E173" s="1071"/>
      <c r="F173" s="107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70"/>
      <c r="B174" s="1071"/>
      <c r="C174" s="1071"/>
      <c r="D174" s="1071"/>
      <c r="E174" s="1071"/>
      <c r="F174" s="1072"/>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70"/>
      <c r="B175" s="1071"/>
      <c r="C175" s="1071"/>
      <c r="D175" s="1071"/>
      <c r="E175" s="1071"/>
      <c r="F175" s="1072"/>
      <c r="G175" s="818"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70"/>
      <c r="B176" s="1071"/>
      <c r="C176" s="1071"/>
      <c r="D176" s="1071"/>
      <c r="E176" s="1071"/>
      <c r="F176" s="1072"/>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1"/>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70"/>
      <c r="B177" s="1071"/>
      <c r="C177" s="1071"/>
      <c r="D177" s="1071"/>
      <c r="E177" s="1071"/>
      <c r="F177" s="107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0"/>
      <c r="B178" s="1071"/>
      <c r="C178" s="1071"/>
      <c r="D178" s="1071"/>
      <c r="E178" s="1071"/>
      <c r="F178" s="107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0"/>
      <c r="B179" s="1071"/>
      <c r="C179" s="1071"/>
      <c r="D179" s="1071"/>
      <c r="E179" s="1071"/>
      <c r="F179" s="107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0"/>
      <c r="B180" s="1071"/>
      <c r="C180" s="1071"/>
      <c r="D180" s="1071"/>
      <c r="E180" s="1071"/>
      <c r="F180" s="107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0"/>
      <c r="B181" s="1071"/>
      <c r="C181" s="1071"/>
      <c r="D181" s="1071"/>
      <c r="E181" s="1071"/>
      <c r="F181" s="107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0"/>
      <c r="B182" s="1071"/>
      <c r="C182" s="1071"/>
      <c r="D182" s="1071"/>
      <c r="E182" s="1071"/>
      <c r="F182" s="107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0"/>
      <c r="B183" s="1071"/>
      <c r="C183" s="1071"/>
      <c r="D183" s="1071"/>
      <c r="E183" s="1071"/>
      <c r="F183" s="107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0"/>
      <c r="B184" s="1071"/>
      <c r="C184" s="1071"/>
      <c r="D184" s="1071"/>
      <c r="E184" s="1071"/>
      <c r="F184" s="107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0"/>
      <c r="B185" s="1071"/>
      <c r="C185" s="1071"/>
      <c r="D185" s="1071"/>
      <c r="E185" s="1071"/>
      <c r="F185" s="107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0"/>
      <c r="B186" s="1071"/>
      <c r="C186" s="1071"/>
      <c r="D186" s="1071"/>
      <c r="E186" s="1071"/>
      <c r="F186" s="107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70"/>
      <c r="B187" s="1071"/>
      <c r="C187" s="1071"/>
      <c r="D187" s="1071"/>
      <c r="E187" s="1071"/>
      <c r="F187" s="1072"/>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70"/>
      <c r="B188" s="1071"/>
      <c r="C188" s="1071"/>
      <c r="D188" s="1071"/>
      <c r="E188" s="1071"/>
      <c r="F188" s="1072"/>
      <c r="G188" s="818"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70"/>
      <c r="B189" s="1071"/>
      <c r="C189" s="1071"/>
      <c r="D189" s="1071"/>
      <c r="E189" s="1071"/>
      <c r="F189" s="1072"/>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1"/>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70"/>
      <c r="B190" s="1071"/>
      <c r="C190" s="1071"/>
      <c r="D190" s="1071"/>
      <c r="E190" s="1071"/>
      <c r="F190" s="1072"/>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0"/>
      <c r="B191" s="1071"/>
      <c r="C191" s="1071"/>
      <c r="D191" s="1071"/>
      <c r="E191" s="1071"/>
      <c r="F191" s="1072"/>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0"/>
      <c r="B192" s="1071"/>
      <c r="C192" s="1071"/>
      <c r="D192" s="1071"/>
      <c r="E192" s="1071"/>
      <c r="F192" s="1072"/>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0"/>
      <c r="B193" s="1071"/>
      <c r="C193" s="1071"/>
      <c r="D193" s="1071"/>
      <c r="E193" s="1071"/>
      <c r="F193" s="1072"/>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0"/>
      <c r="B194" s="1071"/>
      <c r="C194" s="1071"/>
      <c r="D194" s="1071"/>
      <c r="E194" s="1071"/>
      <c r="F194" s="1072"/>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0"/>
      <c r="B195" s="1071"/>
      <c r="C195" s="1071"/>
      <c r="D195" s="1071"/>
      <c r="E195" s="1071"/>
      <c r="F195" s="1072"/>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0"/>
      <c r="B196" s="1071"/>
      <c r="C196" s="1071"/>
      <c r="D196" s="1071"/>
      <c r="E196" s="1071"/>
      <c r="F196" s="1072"/>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0"/>
      <c r="B197" s="1071"/>
      <c r="C197" s="1071"/>
      <c r="D197" s="1071"/>
      <c r="E197" s="1071"/>
      <c r="F197" s="107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0"/>
      <c r="B198" s="1071"/>
      <c r="C198" s="1071"/>
      <c r="D198" s="1071"/>
      <c r="E198" s="1071"/>
      <c r="F198" s="107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0"/>
      <c r="B199" s="1071"/>
      <c r="C199" s="1071"/>
      <c r="D199" s="1071"/>
      <c r="E199" s="1071"/>
      <c r="F199" s="107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70"/>
      <c r="B200" s="1071"/>
      <c r="C200" s="1071"/>
      <c r="D200" s="1071"/>
      <c r="E200" s="1071"/>
      <c r="F200" s="1072"/>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70"/>
      <c r="B201" s="1071"/>
      <c r="C201" s="1071"/>
      <c r="D201" s="1071"/>
      <c r="E201" s="1071"/>
      <c r="F201" s="1072"/>
      <c r="G201" s="818"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70"/>
      <c r="B202" s="1071"/>
      <c r="C202" s="1071"/>
      <c r="D202" s="1071"/>
      <c r="E202" s="1071"/>
      <c r="F202" s="1072"/>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1"/>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70"/>
      <c r="B203" s="1071"/>
      <c r="C203" s="1071"/>
      <c r="D203" s="1071"/>
      <c r="E203" s="1071"/>
      <c r="F203" s="1072"/>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0"/>
      <c r="B204" s="1071"/>
      <c r="C204" s="1071"/>
      <c r="D204" s="1071"/>
      <c r="E204" s="1071"/>
      <c r="F204" s="107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0"/>
      <c r="B205" s="1071"/>
      <c r="C205" s="1071"/>
      <c r="D205" s="1071"/>
      <c r="E205" s="1071"/>
      <c r="F205" s="107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0"/>
      <c r="B206" s="1071"/>
      <c r="C206" s="1071"/>
      <c r="D206" s="1071"/>
      <c r="E206" s="1071"/>
      <c r="F206" s="107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0"/>
      <c r="B207" s="1071"/>
      <c r="C207" s="1071"/>
      <c r="D207" s="1071"/>
      <c r="E207" s="1071"/>
      <c r="F207" s="107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0"/>
      <c r="B208" s="1071"/>
      <c r="C208" s="1071"/>
      <c r="D208" s="1071"/>
      <c r="E208" s="1071"/>
      <c r="F208" s="107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0"/>
      <c r="B209" s="1071"/>
      <c r="C209" s="1071"/>
      <c r="D209" s="1071"/>
      <c r="E209" s="1071"/>
      <c r="F209" s="107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0"/>
      <c r="B210" s="1071"/>
      <c r="C210" s="1071"/>
      <c r="D210" s="1071"/>
      <c r="E210" s="1071"/>
      <c r="F210" s="107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0"/>
      <c r="B211" s="1071"/>
      <c r="C211" s="1071"/>
      <c r="D211" s="1071"/>
      <c r="E211" s="1071"/>
      <c r="F211" s="107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70"/>
      <c r="B215" s="1071"/>
      <c r="C215" s="1071"/>
      <c r="D215" s="1071"/>
      <c r="E215" s="1071"/>
      <c r="F215" s="1072"/>
      <c r="G215" s="818"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70"/>
      <c r="B216" s="1071"/>
      <c r="C216" s="1071"/>
      <c r="D216" s="1071"/>
      <c r="E216" s="1071"/>
      <c r="F216" s="1072"/>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1"/>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70"/>
      <c r="B217" s="1071"/>
      <c r="C217" s="1071"/>
      <c r="D217" s="1071"/>
      <c r="E217" s="1071"/>
      <c r="F217" s="1072"/>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0"/>
      <c r="B218" s="1071"/>
      <c r="C218" s="1071"/>
      <c r="D218" s="1071"/>
      <c r="E218" s="1071"/>
      <c r="F218" s="107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0"/>
      <c r="B219" s="1071"/>
      <c r="C219" s="1071"/>
      <c r="D219" s="1071"/>
      <c r="E219" s="1071"/>
      <c r="F219" s="107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0"/>
      <c r="B220" s="1071"/>
      <c r="C220" s="1071"/>
      <c r="D220" s="1071"/>
      <c r="E220" s="1071"/>
      <c r="F220" s="107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0"/>
      <c r="B221" s="1071"/>
      <c r="C221" s="1071"/>
      <c r="D221" s="1071"/>
      <c r="E221" s="1071"/>
      <c r="F221" s="107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0"/>
      <c r="B222" s="1071"/>
      <c r="C222" s="1071"/>
      <c r="D222" s="1071"/>
      <c r="E222" s="1071"/>
      <c r="F222" s="107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0"/>
      <c r="B223" s="1071"/>
      <c r="C223" s="1071"/>
      <c r="D223" s="1071"/>
      <c r="E223" s="1071"/>
      <c r="F223" s="107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0"/>
      <c r="B224" s="1071"/>
      <c r="C224" s="1071"/>
      <c r="D224" s="1071"/>
      <c r="E224" s="1071"/>
      <c r="F224" s="107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0"/>
      <c r="B225" s="1071"/>
      <c r="C225" s="1071"/>
      <c r="D225" s="1071"/>
      <c r="E225" s="1071"/>
      <c r="F225" s="107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0"/>
      <c r="B226" s="1071"/>
      <c r="C226" s="1071"/>
      <c r="D226" s="1071"/>
      <c r="E226" s="1071"/>
      <c r="F226" s="107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70"/>
      <c r="B227" s="1071"/>
      <c r="C227" s="1071"/>
      <c r="D227" s="1071"/>
      <c r="E227" s="1071"/>
      <c r="F227" s="1072"/>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70"/>
      <c r="B228" s="1071"/>
      <c r="C228" s="1071"/>
      <c r="D228" s="1071"/>
      <c r="E228" s="1071"/>
      <c r="F228" s="1072"/>
      <c r="G228" s="818"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70"/>
      <c r="B229" s="1071"/>
      <c r="C229" s="1071"/>
      <c r="D229" s="1071"/>
      <c r="E229" s="1071"/>
      <c r="F229" s="1072"/>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1"/>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70"/>
      <c r="B230" s="1071"/>
      <c r="C230" s="1071"/>
      <c r="D230" s="1071"/>
      <c r="E230" s="1071"/>
      <c r="F230" s="107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0"/>
      <c r="B231" s="1071"/>
      <c r="C231" s="1071"/>
      <c r="D231" s="1071"/>
      <c r="E231" s="1071"/>
      <c r="F231" s="107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0"/>
      <c r="B232" s="1071"/>
      <c r="C232" s="1071"/>
      <c r="D232" s="1071"/>
      <c r="E232" s="1071"/>
      <c r="F232" s="107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0"/>
      <c r="B233" s="1071"/>
      <c r="C233" s="1071"/>
      <c r="D233" s="1071"/>
      <c r="E233" s="1071"/>
      <c r="F233" s="107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0"/>
      <c r="B234" s="1071"/>
      <c r="C234" s="1071"/>
      <c r="D234" s="1071"/>
      <c r="E234" s="1071"/>
      <c r="F234" s="107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0"/>
      <c r="B235" s="1071"/>
      <c r="C235" s="1071"/>
      <c r="D235" s="1071"/>
      <c r="E235" s="1071"/>
      <c r="F235" s="107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0"/>
      <c r="B236" s="1071"/>
      <c r="C236" s="1071"/>
      <c r="D236" s="1071"/>
      <c r="E236" s="1071"/>
      <c r="F236" s="107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0"/>
      <c r="B237" s="1071"/>
      <c r="C237" s="1071"/>
      <c r="D237" s="1071"/>
      <c r="E237" s="1071"/>
      <c r="F237" s="107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0"/>
      <c r="B238" s="1071"/>
      <c r="C238" s="1071"/>
      <c r="D238" s="1071"/>
      <c r="E238" s="1071"/>
      <c r="F238" s="107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0"/>
      <c r="B239" s="1071"/>
      <c r="C239" s="1071"/>
      <c r="D239" s="1071"/>
      <c r="E239" s="1071"/>
      <c r="F239" s="107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70"/>
      <c r="B240" s="1071"/>
      <c r="C240" s="1071"/>
      <c r="D240" s="1071"/>
      <c r="E240" s="1071"/>
      <c r="F240" s="1072"/>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70"/>
      <c r="B241" s="1071"/>
      <c r="C241" s="1071"/>
      <c r="D241" s="1071"/>
      <c r="E241" s="1071"/>
      <c r="F241" s="1072"/>
      <c r="G241" s="818"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70"/>
      <c r="B242" s="1071"/>
      <c r="C242" s="1071"/>
      <c r="D242" s="1071"/>
      <c r="E242" s="1071"/>
      <c r="F242" s="1072"/>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1"/>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70"/>
      <c r="B243" s="1071"/>
      <c r="C243" s="1071"/>
      <c r="D243" s="1071"/>
      <c r="E243" s="1071"/>
      <c r="F243" s="107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0"/>
      <c r="B244" s="1071"/>
      <c r="C244" s="1071"/>
      <c r="D244" s="1071"/>
      <c r="E244" s="1071"/>
      <c r="F244" s="107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0"/>
      <c r="B245" s="1071"/>
      <c r="C245" s="1071"/>
      <c r="D245" s="1071"/>
      <c r="E245" s="1071"/>
      <c r="F245" s="107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0"/>
      <c r="B246" s="1071"/>
      <c r="C246" s="1071"/>
      <c r="D246" s="1071"/>
      <c r="E246" s="1071"/>
      <c r="F246" s="107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0"/>
      <c r="B247" s="1071"/>
      <c r="C247" s="1071"/>
      <c r="D247" s="1071"/>
      <c r="E247" s="1071"/>
      <c r="F247" s="107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0"/>
      <c r="B248" s="1071"/>
      <c r="C248" s="1071"/>
      <c r="D248" s="1071"/>
      <c r="E248" s="1071"/>
      <c r="F248" s="107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0"/>
      <c r="B249" s="1071"/>
      <c r="C249" s="1071"/>
      <c r="D249" s="1071"/>
      <c r="E249" s="1071"/>
      <c r="F249" s="107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0"/>
      <c r="B250" s="1071"/>
      <c r="C250" s="1071"/>
      <c r="D250" s="1071"/>
      <c r="E250" s="1071"/>
      <c r="F250" s="107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0"/>
      <c r="B251" s="1071"/>
      <c r="C251" s="1071"/>
      <c r="D251" s="1071"/>
      <c r="E251" s="1071"/>
      <c r="F251" s="107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0"/>
      <c r="B252" s="1071"/>
      <c r="C252" s="1071"/>
      <c r="D252" s="1071"/>
      <c r="E252" s="1071"/>
      <c r="F252" s="107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70"/>
      <c r="B253" s="1071"/>
      <c r="C253" s="1071"/>
      <c r="D253" s="1071"/>
      <c r="E253" s="1071"/>
      <c r="F253" s="1072"/>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70"/>
      <c r="B254" s="1071"/>
      <c r="C254" s="1071"/>
      <c r="D254" s="1071"/>
      <c r="E254" s="1071"/>
      <c r="F254" s="1072"/>
      <c r="G254" s="818"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70"/>
      <c r="B255" s="1071"/>
      <c r="C255" s="1071"/>
      <c r="D255" s="1071"/>
      <c r="E255" s="1071"/>
      <c r="F255" s="1072"/>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1"/>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70"/>
      <c r="B256" s="1071"/>
      <c r="C256" s="1071"/>
      <c r="D256" s="1071"/>
      <c r="E256" s="1071"/>
      <c r="F256" s="107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0"/>
      <c r="B257" s="1071"/>
      <c r="C257" s="1071"/>
      <c r="D257" s="1071"/>
      <c r="E257" s="1071"/>
      <c r="F257" s="107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0"/>
      <c r="B258" s="1071"/>
      <c r="C258" s="1071"/>
      <c r="D258" s="1071"/>
      <c r="E258" s="1071"/>
      <c r="F258" s="107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0"/>
      <c r="B259" s="1071"/>
      <c r="C259" s="1071"/>
      <c r="D259" s="1071"/>
      <c r="E259" s="1071"/>
      <c r="F259" s="107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0"/>
      <c r="B260" s="1071"/>
      <c r="C260" s="1071"/>
      <c r="D260" s="1071"/>
      <c r="E260" s="1071"/>
      <c r="F260" s="107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0"/>
      <c r="B261" s="1071"/>
      <c r="C261" s="1071"/>
      <c r="D261" s="1071"/>
      <c r="E261" s="1071"/>
      <c r="F261" s="107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0"/>
      <c r="B262" s="1071"/>
      <c r="C262" s="1071"/>
      <c r="D262" s="1071"/>
      <c r="E262" s="1071"/>
      <c r="F262" s="107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0"/>
      <c r="B263" s="1071"/>
      <c r="C263" s="1071"/>
      <c r="D263" s="1071"/>
      <c r="E263" s="1071"/>
      <c r="F263" s="107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0"/>
      <c r="B264" s="1071"/>
      <c r="C264" s="1071"/>
      <c r="D264" s="1071"/>
      <c r="E264" s="1071"/>
      <c r="F264" s="107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2020-07-04T14:26:08Z</cp:lastPrinted>
  <dcterms:created xsi:type="dcterms:W3CDTF">2012-03-13T00:50:25Z</dcterms:created>
  <dcterms:modified xsi:type="dcterms:W3CDTF">2020-11-16T09:58:19Z</dcterms:modified>
</cp:coreProperties>
</file>