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<sst xmlns="http://schemas.openxmlformats.org/spreadsheetml/2006/main" count="2895" uniqueCount="641">
  <si>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</si>
  <si>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</si>
  <si>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</si>
  <si>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</si>
  <si>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</si>
  <si>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</si>
  <si>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</si>
  <si>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</si>
  <si>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</si>
  <si>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</si>
  <si>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</si>
  <si>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</si>
  <si>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</si>
  <si>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</si>
  <si>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</si>
  <si>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</si>
  <si>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</si>
  <si>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</si>
  <si>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</si>
  <si>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</si>
  <si>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</si>
  <si>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</si>
  <si>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</si>
  <si>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</si>
  <si>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</si>
  <si>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</si>
  <si>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</si>
  <si>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</si>
  <si>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</si>
  <si>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</si>
  <si>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</si>
  <si>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</si>
  <si>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</si>
  <si>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</si>
  <si>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</si>
  <si>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</si>
  <si>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</si>
  <si>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</si>
  <si>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</si>
  <si>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</si>
  <si>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</si>
  <si>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</si>
  <si>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</si>
  <si>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</si>
  <si>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</si>
  <si>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</si>
  <si>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</si>
  <si>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</si>
  <si>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</si>
  <si>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</si>
  <si>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</si>
  <si>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</si>
  <si>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</si>
  <si>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</si>
  <si>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</si>
  <si>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</si>
  <si>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</si>
  <si>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</si>
  <si>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</si>
  <si>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</si>
  <si>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</si>
  <si>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</si>
  <si>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</si>
  <si>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</si>
  <si>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</si>
  <si>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</si>
  <si>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</si>
  <si>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</si>
  <si>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</si>
  <si>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</si>
  <si>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</si>
  <si>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</si>
  <si>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</si>
  <si>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</si>
  <si>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</si>
  <si>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</si>
  <si>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</si>
  <si>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</si>
  <si>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</si>
  <si>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</si>
  <si>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</si>
  <si>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</si>
  <si>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</si>
  <si>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</si>
  <si>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</si>
  <si>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</si>
  <si>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</si>
  <si>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</si>
  <si>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</si>
  <si>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</si>
  <si>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</si>
  <si>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</si>
  <si>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</si>
  <si>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</si>
  <si>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</si>
  <si>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</si>
  <si>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</si>
  <si>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</si>
  <si>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</si>
  <si>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</si>
  <si>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</si>
  <si>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</si>
  <si>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</si>
  <si>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</si>
  <si>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</si>
  <si>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</si>
  <si>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</si>
  <si>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</si>
  <si>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</si>
  <si>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</si>
  <si>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</si>
  <si>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</si>
  <si>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</si>
  <si>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</si>
  <si>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</si>
  <si>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</si>
  <si>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</si>
  <si>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</si>
  <si>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</si>
  <si>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</si>
  <si>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</si>
  <si>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</si>
  <si>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</si>
  <si>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</si>
  <si>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</si>
  <si>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</si>
  <si>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</si>
  <si>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</si>
  <si>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</si>
  <si>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</si>
  <si>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</si>
  <si>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</si>
  <si>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</si>
  <si>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</si>
  <si>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</si>
  <si>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</si>
  <si>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</si>
  <si>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</si>
  <si>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</si>
  <si>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</si>
  <si>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</si>
  <si>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</si>
  <si>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</si>
  <si>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</si>
  <si>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</si>
  <si>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</si>
  <si>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</si>
  <si>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</si>
  <si>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</si>
  <si>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</si>
  <si>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</si>
  <si>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</si>
  <si>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</si>
  <si>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</si>
  <si>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</si>
  <si>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</si>
  <si>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</si>
  <si>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</si>
  <si>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</si>
  <si>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</si>
  <si>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</si>
  <si>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</si>
  <si>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</si>
  <si>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</si>
  <si>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</si>
  <si>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</si>
  <si>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</si>
  <si>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</si>
  <si>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</si>
  <si>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</si>
  <si>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</si>
  <si>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</si>
  <si>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</si>
  <si>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</si>
  <si>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</si>
  <si>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</si>
  <si>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</si>
  <si>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</si>
  <si>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</si>
  <si>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</si>
  <si>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</si>
  <si>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</si>
  <si>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</si>
  <si>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</si>
  <si>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</si>
  <si>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</si>
  <si>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</si>
  <si>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</si>
  <si>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</si>
  <si>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</si>
  <si>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</si>
  <si>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</si>
  <si>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</si>
  <si>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</si>
  <si>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</si>
  <si>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</si>
  <si>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</si>
  <si>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</si>
  <si>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</si>
  <si>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</si>
  <si>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</si>
  <si>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</si>
  <si>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</si>
  <si>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</si>
  <si>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</si>
  <si>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</si>
  <si>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</si>
  <si>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</si>
  <si>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</si>
  <si>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</si>
  <si>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</si>
  <si>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</si>
  <si>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</si>
  <si>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</si>
  <si>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</si>
  <si>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</si>
  <si>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</si>
  <si>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</si>
  <si>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</si>
  <si>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</si>
  <si>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</si>
  <si>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</si>
  <si>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</si>
  <si>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</si>
  <si>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</si>
  <si>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</si>
  <si>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</si>
  <si>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</si>
  <si>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</si>
  <si>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</si>
  <si>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</si>
  <si>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</si>
  <si>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</si>
  <si>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</si>
  <si>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</si>
  <si>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</si>
  <si>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</si>
  <si>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</si>
  <si>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</si>
  <si>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</si>
  <si>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</si>
  <si>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</si>
  <si>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</si>
  <si>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</si>
  <si>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</si>
  <si>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</si>
  <si>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</si>
  <si>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</si>
  <si>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</si>
  <si>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</si>
  <si>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</si>
  <si>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</si>
  <si>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</si>
  <si>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</si>
  <si>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</si>
  <si>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</si>
  <si>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</si>
  <si>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</si>
  <si>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</si>
  <si>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</si>
  <si>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</si>
  <si>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</si>
  <si>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</si>
  <si>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</si>
  <si>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</si>
  <si>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</si>
  <si>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</si>
  <si>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</si>
  <si>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</si>
  <si>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</si>
  <si>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</si>
  <si>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</si>
  <si>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</si>
  <si>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</si>
  <si>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</si>
  <si>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</si>
  <si>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</si>
  <si>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</si>
  <si>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</si>
  <si>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</si>
  <si>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</si>
  <si>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</si>
  <si>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</si>
  <si>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</si>
  <si>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</si>
  <si>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</si>
  <si>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</si>
  <si>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</si>
  <si>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</si>
  <si>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</si>
  <si>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</si>
  <si>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</si>
  <si>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</si>
  <si>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</si>
  <si>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</si>
  <si>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</si>
  <si>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</si>
  <si>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</si>
  <si>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</si>
  <si>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</si>
  <si>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</si>
  <si>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</si>
  <si>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</si>
  <si>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</si>
  <si>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</si>
  <si>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</si>
  <si>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</si>
  <si>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</si>
  <si>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</si>
  <si>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</si>
  <si>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</si>
  <si>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</si>
  <si>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</si>
  <si>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</si>
  <si>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</si>
  <si>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</si>
  <si>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</si>
  <si>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</si>
  <si>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</si>
  <si>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</si>
  <si>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</si>
  <si>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</si>
  <si>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</si>
  <si>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</si>
  <si>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</si>
  <si>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</si>
  <si>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</si>
  <si>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</si>
  <si>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</si>
  <si>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</si>
  <si>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</si>
  <si>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</si>
  <si>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</si>
  <si>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</si>
  <si>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</si>
  <si>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</si>
  <si>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</si>
  <si>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</si>
  <si>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</si>
  <si>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</si>
  <si>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</si>
  <si>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</si>
  <si>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</si>
  <si>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</si>
  <si>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</si>
  <si>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</si>
  <si>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</si>
  <si>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</si>
  <si>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</si>
  <si>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</si>
  <si>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</si>
  <si>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</si>
  <si>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</si>
  <si>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</si>
  <si>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</si>
  <si>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</si>
  <si>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</si>
  <si>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</si>
  <si>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</si>
  <si>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</si>
  <si>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</si>
  <si>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</si>
  <si>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</si>
  <si>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</si>
  <si>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</si>
  <si>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</si>
  <si>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</si>
  <si>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</si>
  <si>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</si>
  <si>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</si>
  <si>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</si>
  <si>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</si>
  <si>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</si>
  <si>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</si>
  <si>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</si>
  <si>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</si>
  <si>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</si>
  <si>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</si>
  <si>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</si>
  <si>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</si>
  <si>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</si>
  <si>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</si>
  <si>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</si>
  <si>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</si>
  <si>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</si>
  <si>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</si>
  <si>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</si>
  <si>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</si>
  <si>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</si>
  <si>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</si>
  <si>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</si>
  <si>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</si>
  <si>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</si>
  <si>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</si>
  <si>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</si>
  <si>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</si>
  <si>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</si>
  <si>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</si>
  <si>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</si>
  <si>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</si>
  <si>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</si>
  <si>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</si>
  <si>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</si>
  <si>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</si>
  <si>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</si>
  <si>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</si>
  <si>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</si>
  <si>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</si>
  <si>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</si>
  <si>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</si>
  <si>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</si>
  <si>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</si>
  <si>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</si>
  <si>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</si>
  <si>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</si>
  <si>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</si>
  <si>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</si>
  <si>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</si>
  <si>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</si>
  <si>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</si>
  <si>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</si>
  <si>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</si>
  <si>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</si>
  <si>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</si>
  <si>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</si>
  <si>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</si>
  <si>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</si>
  <si>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</si>
  <si>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</si>
  <si>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</si>
  <si>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</si>
  <si>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</si>
  <si>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</si>
  <si>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</si>
  <si>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</si>
  <si>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</si>
  <si>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</si>
  <si>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</si>
  <si>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</si>
  <si>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</si>
  <si>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</si>
  <si>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</si>
  <si>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</si>
  <si>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</si>
  <si>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</si>
  <si>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</si>
  <si>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</si>
  <si>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</si>
  <si>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</si>
  <si>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</si>
  <si>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</si>
  <si>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</si>
  <si>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</si>
  <si>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</si>
  <si>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</si>
  <si>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</si>
  <si>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</si>
  <si>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</si>
  <si>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</si>
  <si>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</si>
  <si>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</si>
  <si>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</si>
  <si>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</si>
  <si>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</si>
  <si>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</si>
  <si>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</si>
  <si>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</si>
  <si>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</si>
  <si>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</si>
  <si>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</si>
  <si>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</si>
  <si>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</si>
  <si>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</si>
  <si>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</si>
  <si>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</si>
  <si>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</si>
  <si>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</si>
  <si>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</si>
  <si>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</si>
  <si>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</si>
  <si>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</si>
  <si>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</si>
  <si>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</si>
  <si>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</si>
  <si>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</si>
  <si>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</si>
  <si>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</si>
  <si>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</si>
  <si>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</si>
  <si>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</si>
  <si>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</si>
  <si>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</si>
  <si>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</si>
  <si>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</si>
  <si>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</si>
  <si>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</si>
  <si>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</si>
  <si>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</si>
  <si>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</si>
  <si>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</si>
  <si>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</si>
  <si>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</si>
  <si>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</si>
  <si>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</si>
  <si>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</si>
  <si>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</si>
  <si>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</si>
  <si>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</si>
  <si>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</si>
  <si>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</si>
  <si>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</si>
  <si>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</si>
  <si>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</si>
  <si>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</si>
  <si>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</si>
  <si>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</si>
  <si>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</si>
  <si>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</si>
  <si>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</si>
  <si>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</si>
  <si>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</si>
  <si>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</si>
  <si>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</si>
  <si>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</si>
  <si>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</si>
  <si>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</si>
  <si>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</si>
  <si>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</si>
  <si>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</si>
  <si>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</si>
  <si>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</si>
  <si>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</si>
  <si>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</si>
  <si>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</si>
  <si>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</si>
  <si>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</si>
  <si>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</si>
  <si>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</si>
  <si>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</si>
  <si>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</si>
  <si>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</si>
  <si>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</si>
  <si>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</si>
  <si>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</si>
  <si>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</si>
  <si>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</si>
  <si>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</si>
  <si>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</si>
  <si>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</si>
  <si>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</si>
  <si>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</si>
  <si>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</si>
  <si>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</si>
  <si>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</si>
  <si>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</si>
  <si>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</si>
  <si>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</si>
  <si>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</si>
  <si>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</si>
  <si>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</si>
  <si>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</si>
  <si>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</si>
  <si>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</si>
  <si>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</si>
  <si>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</si>
  <si>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</si>
  <si>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</si>
  <si>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</si>
  <si>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</si>
  <si>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</si>
  <si>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</si>
  <si>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</si>
  <si>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</si>
  <si>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</si>
  <si>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</si>
  <si>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病床機能報告情報収集経費</t>
  </si>
  <si>
    <t>平成２６年度</t>
  </si>
  <si>
    <t>地域医療計画課</t>
  </si>
  <si>
    <t>持続可能な社会保障制度の確立を図るための                     改革の推進に関する法律第４条第1項
医療法第30条の３の２</t>
  </si>
  <si>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</si>
  <si>
    <t>病床機能情報の報告制度創設に伴い、医療機関がその有する病床において担っている医療機能をはじめ、提供している医療の内容に関する情報を全国共通サーバーに提出することとなっている。事業者は提出されたデータの精査、また、未報告医療機関に対して督促を行う。その後、都道府県が地域医療構想を実現させるための分析に活用できるような形で集計後、都道府県へ情報提供する。</t>
  </si>
  <si>
    <t>医療機関の期限内の報告率の向上</t>
  </si>
  <si>
    <t>期限内の報告率
（報告率＝報告済み医療機関数/報告対象医療機関数）</t>
  </si>
  <si>
    <t>病床機能報告（厚生労働省）</t>
  </si>
  <si>
    <t>報告用ツールの導入件数</t>
  </si>
  <si>
    <t>Ｘ／Ｙ
Ｘ：執行額（百万円）　Ｙ：報告用ツールの導入件数　　　　　　　　　　　　　　</t>
    <rPh sb="10" eb="12">
      <t>ヒャクマン</t>
    </rPh>
    <rPh sb="12" eb="13">
      <t>エン</t>
    </rPh>
    <phoneticPr fontId="3"/>
  </si>
  <si>
    <t>件</t>
  </si>
  <si>
    <t>百万円</t>
    <rPh sb="0" eb="2">
      <t>ヒャクマン</t>
    </rPh>
    <phoneticPr fontId="3"/>
  </si>
  <si>
    <t>　　Ｘ/Ｙ</t>
  </si>
  <si>
    <t>62/1</t>
  </si>
  <si>
    <t>71/1</t>
  </si>
  <si>
    <t>80/1</t>
    <phoneticPr fontId="5"/>
  </si>
  <si>
    <t>施策大目標１　地域において必要な医療を提供できる体制を整備すること</t>
  </si>
  <si>
    <t>日常生活圏の中で良質かつ適切な医療が効率的に提供できる体制を整備すること（施策目標Ⅰ－１－１）</t>
  </si>
  <si>
    <t>本事業を実施することにより、都道府県が策定している地域医療構想の達成に向け、必要なデータを都道府県に情報提供することができる。</t>
  </si>
  <si>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5"/>
  </si>
  <si>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5"/>
  </si>
  <si>
    <t>医療法において、厚生労働大臣が委託する者が実施することとされており、優先度は高い。</t>
    <rPh sb="34" eb="37">
      <t>ユウセンド</t>
    </rPh>
    <rPh sb="38" eb="39">
      <t>タカ</t>
    </rPh>
    <phoneticPr fontId="5"/>
  </si>
  <si>
    <t>一般競争総合評価落札方式を採用したが、一者応札となった。公告期間の延長等、今後その解消に向けてさらなる工夫を検討したい。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0">
      <t>イッ</t>
    </rPh>
    <rPh sb="20" eb="21">
      <t>シャ</t>
    </rPh>
    <rPh sb="21" eb="23">
      <t>オウサツ</t>
    </rPh>
    <rPh sb="28" eb="30">
      <t>コウコク</t>
    </rPh>
    <rPh sb="30" eb="32">
      <t>キカン</t>
    </rPh>
    <rPh sb="33" eb="35">
      <t>エンチョウ</t>
    </rPh>
    <rPh sb="35" eb="36">
      <t>トウ</t>
    </rPh>
    <rPh sb="37" eb="39">
      <t>コンゴ</t>
    </rPh>
    <rPh sb="41" eb="43">
      <t>カイショウ</t>
    </rPh>
    <rPh sb="44" eb="45">
      <t>ム</t>
    </rPh>
    <rPh sb="51" eb="53">
      <t>クフウ</t>
    </rPh>
    <rPh sb="54" eb="56">
      <t>ケントウ</t>
    </rPh>
    <phoneticPr fontId="5"/>
  </si>
  <si>
    <t>有</t>
  </si>
  <si>
    <t>無</t>
  </si>
  <si>
    <t>‐</t>
  </si>
  <si>
    <t>実績に応じたコストを計上しており、妥当である。</t>
    <rPh sb="0" eb="2">
      <t>ジッセキ</t>
    </rPh>
    <rPh sb="3" eb="4">
      <t>オウ</t>
    </rPh>
    <rPh sb="10" eb="12">
      <t>ケイジョウ</t>
    </rPh>
    <rPh sb="17" eb="19">
      <t>ダトウ</t>
    </rPh>
    <phoneticPr fontId="5"/>
  </si>
  <si>
    <t>事業目的に照らし、必要なものに限定されている。</t>
    <rPh sb="0" eb="2">
      <t>ジギョウ</t>
    </rPh>
    <rPh sb="2" eb="4">
      <t>モクテキ</t>
    </rPh>
    <rPh sb="5" eb="6">
      <t>テ</t>
    </rPh>
    <rPh sb="9" eb="11">
      <t>ヒツヨウ</t>
    </rPh>
    <rPh sb="15" eb="17">
      <t>ゲンテイ</t>
    </rPh>
    <phoneticPr fontId="5"/>
  </si>
  <si>
    <t>成果目標に見合ったものとなっている。</t>
    <rPh sb="0" eb="2">
      <t>セイカ</t>
    </rPh>
    <rPh sb="2" eb="4">
      <t>モクヒョウ</t>
    </rPh>
    <rPh sb="5" eb="7">
      <t>ミア</t>
    </rPh>
    <phoneticPr fontId="5"/>
  </si>
  <si>
    <t>見込みに見合ったものとなっている。</t>
    <rPh sb="0" eb="2">
      <t>ミコ</t>
    </rPh>
    <rPh sb="4" eb="6">
      <t>ミア</t>
    </rPh>
    <phoneticPr fontId="5"/>
  </si>
  <si>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5"/>
  </si>
  <si>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
「医療計画に関する見直し等の検討・推進支援経費」は、都道府県の医療計画について、計画の実効性を確保するための支援を行うことにより、都道府県が自ら評価し必要な見直しの実施等を図るための事業経費であり、その事業目的は異なっていることから、適切な役割分担を行っていると考えられる。</t>
    <rPh sb="220" eb="222">
      <t>ジギョウ</t>
    </rPh>
    <rPh sb="222" eb="224">
      <t>ケイヒ</t>
    </rPh>
    <phoneticPr fontId="5"/>
  </si>
  <si>
    <t>厚生労働省</t>
    <rPh sb="0" eb="2">
      <t>コウセイ</t>
    </rPh>
    <rPh sb="2" eb="5">
      <t>ロウドウショウ</t>
    </rPh>
    <phoneticPr fontId="5"/>
  </si>
  <si>
    <t>医療計画に関する見直し等の検討・推進支援経費</t>
  </si>
  <si>
    <t>医療機関の報告率について、前年度比で向上しているが、報告医療機関の負担軽減など、見直しについて検討していくことが必要。</t>
    <rPh sb="0" eb="2">
      <t>イリョウ</t>
    </rPh>
    <rPh sb="2" eb="4">
      <t>キカン</t>
    </rPh>
    <rPh sb="5" eb="7">
      <t>ホウコク</t>
    </rPh>
    <rPh sb="7" eb="8">
      <t>リツ</t>
    </rPh>
    <rPh sb="13" eb="17">
      <t>ゼンネンドヒ</t>
    </rPh>
    <rPh sb="18" eb="20">
      <t>コウジョウ</t>
    </rPh>
    <rPh sb="26" eb="28">
      <t>ホウコク</t>
    </rPh>
    <rPh sb="28" eb="30">
      <t>イリョウ</t>
    </rPh>
    <rPh sb="30" eb="32">
      <t>キカン</t>
    </rPh>
    <rPh sb="33" eb="35">
      <t>フタン</t>
    </rPh>
    <rPh sb="35" eb="37">
      <t>ケイゲン</t>
    </rPh>
    <rPh sb="40" eb="42">
      <t>ミナオ</t>
    </rPh>
    <rPh sb="47" eb="49">
      <t>ケントウ</t>
    </rPh>
    <rPh sb="56" eb="58">
      <t>ヒツヨウ</t>
    </rPh>
    <phoneticPr fontId="5"/>
  </si>
  <si>
    <t>報告医療機関の負担軽減に向けた見直しについて検討していく。</t>
    <rPh sb="12" eb="13">
      <t>ム</t>
    </rPh>
    <phoneticPr fontId="5"/>
  </si>
  <si>
    <t>新26-003</t>
  </si>
  <si>
    <t>30</t>
  </si>
  <si>
    <t>29</t>
  </si>
  <si>
    <t>0028</t>
  </si>
  <si>
    <t>0028</t>
    <phoneticPr fontId="5"/>
  </si>
  <si>
    <t>病床機能報告情報収集事業</t>
    <rPh sb="0" eb="2">
      <t>ビョウショウ</t>
    </rPh>
    <rPh sb="2" eb="4">
      <t>キノウ</t>
    </rPh>
    <rPh sb="4" eb="6">
      <t>ホウコク</t>
    </rPh>
    <rPh sb="6" eb="8">
      <t>ジョウホウ</t>
    </rPh>
    <rPh sb="8" eb="10">
      <t>シュウシュウ</t>
    </rPh>
    <rPh sb="10" eb="12">
      <t>ジギョウ</t>
    </rPh>
    <phoneticPr fontId="5"/>
  </si>
  <si>
    <t>A.株式会社三菱総合研究所</t>
    <rPh sb="2" eb="4">
      <t>カブシキ</t>
    </rPh>
    <rPh sb="4" eb="6">
      <t>カイシャ</t>
    </rPh>
    <rPh sb="6" eb="8">
      <t>ミツビシ</t>
    </rPh>
    <rPh sb="8" eb="10">
      <t>ソウゴウ</t>
    </rPh>
    <rPh sb="10" eb="13">
      <t>ケンキュウショ</t>
    </rPh>
    <phoneticPr fontId="5"/>
  </si>
  <si>
    <t>B.株式会サーベイリサーチセンター</t>
    <rPh sb="2" eb="4">
      <t>カブシキ</t>
    </rPh>
    <rPh sb="4" eb="5">
      <t>カイ</t>
    </rPh>
    <phoneticPr fontId="5"/>
  </si>
  <si>
    <t>委託費</t>
    <rPh sb="0" eb="3">
      <t>イタクヒ</t>
    </rPh>
    <phoneticPr fontId="5"/>
  </si>
  <si>
    <t>庁費</t>
    <rPh sb="0" eb="2">
      <t>チョウヒ</t>
    </rPh>
    <phoneticPr fontId="5"/>
  </si>
  <si>
    <t>株式会社三菱総合研究所</t>
    <rPh sb="0" eb="2">
      <t>カブシキ</t>
    </rPh>
    <rPh sb="2" eb="4">
      <t>ガイシャ</t>
    </rPh>
    <rPh sb="4" eb="6">
      <t>ミツビシ</t>
    </rPh>
    <rPh sb="6" eb="8">
      <t>ソウゴウ</t>
    </rPh>
    <rPh sb="8" eb="11">
      <t>ケンキュウジョ</t>
    </rPh>
    <phoneticPr fontId="5"/>
  </si>
  <si>
    <t>株式会社サーベイリサーチセンター</t>
    <rPh sb="0" eb="4">
      <t>カブシキガイシャ</t>
    </rPh>
    <phoneticPr fontId="5"/>
  </si>
  <si>
    <t>一般管理費</t>
    <rPh sb="0" eb="2">
      <t>イッパン</t>
    </rPh>
    <rPh sb="2" eb="5">
      <t>カンリヒ</t>
    </rPh>
    <phoneticPr fontId="5"/>
  </si>
  <si>
    <t>印刷製本費、通信運搬費、その他諸経費</t>
    <rPh sb="0" eb="2">
      <t>インサツ</t>
    </rPh>
    <rPh sb="2" eb="4">
      <t>セイホン</t>
    </rPh>
    <rPh sb="4" eb="5">
      <t>ヒ</t>
    </rPh>
    <rPh sb="6" eb="8">
      <t>ツウシン</t>
    </rPh>
    <rPh sb="8" eb="11">
      <t>ウンパンヒ</t>
    </rPh>
    <rPh sb="14" eb="15">
      <t>タ</t>
    </rPh>
    <rPh sb="15" eb="18">
      <t>ショケイヒ</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</si>
  <si>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</si>
  <si>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再委託費</t>
    <rPh sb="0" eb="3">
      <t>サイイタク</t>
    </rPh>
    <rPh sb="3" eb="4">
      <t>ヒ</t>
    </rPh>
    <phoneticPr fontId="5"/>
  </si>
  <si>
    <t>再委託費等</t>
    <rPh sb="0" eb="1">
      <t>サイ</t>
    </rPh>
    <rPh sb="1" eb="4">
      <t>イタクヒ</t>
    </rPh>
    <rPh sb="4" eb="5">
      <t>トウ</t>
    </rPh>
    <phoneticPr fontId="5"/>
  </si>
  <si>
    <t>疑義照会対応業務</t>
    <rPh sb="0" eb="2">
      <t>ギギ</t>
    </rPh>
    <rPh sb="2" eb="4">
      <t>ショウカイ</t>
    </rPh>
    <rPh sb="4" eb="6">
      <t>タイオウ</t>
    </rPh>
    <rPh sb="6" eb="8">
      <t>ギョウム</t>
    </rPh>
    <phoneticPr fontId="5"/>
  </si>
  <si>
    <t>賃金</t>
    <rPh sb="0" eb="2">
      <t>チンギン</t>
    </rPh>
    <phoneticPr fontId="5"/>
  </si>
  <si>
    <t>人件費</t>
    <rPh sb="0" eb="3">
      <t>ジンケンヒ</t>
    </rPh>
    <phoneticPr fontId="5"/>
  </si>
  <si>
    <t>-</t>
    <phoneticPr fontId="5"/>
  </si>
  <si>
    <t>課長：鈴木　健彦</t>
    <rPh sb="0" eb="2">
      <t>カチョウ</t>
    </rPh>
    <rPh sb="3" eb="5">
      <t>スズキ</t>
    </rPh>
    <rPh sb="6" eb="8">
      <t>タケヒコ</t>
    </rPh>
    <phoneticPr fontId="5"/>
  </si>
  <si>
    <t>引き続き、必要な予算額を確保し、適正な執行に努めること。</t>
    <phoneticPr fontId="5"/>
  </si>
  <si>
    <t>点滴対象外</t>
    <rPh sb="0" eb="2">
      <t>テンテキ</t>
    </rPh>
    <rPh sb="2" eb="5">
      <t>タイショウガイ</t>
    </rPh>
    <phoneticPr fontId="5"/>
  </si>
  <si>
    <t>－</t>
    <phoneticPr fontId="5"/>
  </si>
  <si>
    <t>診療実績報告の収集・分析に必要な経費及び外来機能に係るデータの収集・分析に必要な経費の増</t>
    <rPh sb="0" eb="2">
      <t>シンリョウ</t>
    </rPh>
    <rPh sb="2" eb="4">
      <t>ジッセキ</t>
    </rPh>
    <rPh sb="4" eb="6">
      <t>ホウコク</t>
    </rPh>
    <rPh sb="7" eb="9">
      <t>シュウシュウ</t>
    </rPh>
    <rPh sb="10" eb="12">
      <t>ブンセキ</t>
    </rPh>
    <rPh sb="13" eb="15">
      <t>ヒツヨウ</t>
    </rPh>
    <rPh sb="16" eb="18">
      <t>ケイヒ</t>
    </rPh>
    <rPh sb="18" eb="19">
      <t>オヨ</t>
    </rPh>
    <rPh sb="20" eb="22">
      <t>ガイライ</t>
    </rPh>
    <rPh sb="22" eb="24">
      <t>キノウ</t>
    </rPh>
    <rPh sb="25" eb="26">
      <t>カカ</t>
    </rPh>
    <rPh sb="31" eb="33">
      <t>シュウシュウ</t>
    </rPh>
    <rPh sb="34" eb="36">
      <t>ブンセキ</t>
    </rPh>
    <rPh sb="37" eb="39">
      <t>ヒツヨウ</t>
    </rPh>
    <rPh sb="40" eb="42">
      <t>ケイヒ</t>
    </rPh>
    <rPh sb="43" eb="44">
      <t>ゾウ</t>
    </rPh>
    <phoneticPr fontId="5"/>
  </si>
  <si>
    <t>380/1</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</si>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</sst>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128867</xdr:colOff>
      <xdr:row>743</xdr:row>
      <xdr:rowOff>134470</xdr:rowOff>
    </xdr:from>
    <xdr:to>
      <xdr:col>37</xdr:col>
      <xdr:colOff>35885</xdr:colOff>
      <xdr:row>745</xdr:row>
      <xdr:rowOff>306481</xdr:rowOff>
    </xdr:to>
    <xdr:sp macro="" textlink="">
      <xdr:nvSpPr>
        <xdr:cNvPr id="2" name="正方形/長方形 1"/>
        <xdr:cNvSpPr/>
      </xdr:nvSpPr>
      <xdr:spPr>
        <a:xfrm>
          <a:off x="3929342" y="39244120"/>
          <a:ext cx="3507468" cy="87686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（８０百万円）</a:t>
          </a:r>
        </a:p>
      </xdr:txBody>
    </xdr:sp>
    <xdr:clientData/>
  </xdr:twoCellAnchor>
  <xdr:twoCellAnchor>
    <xdr:from>
      <xdr:col>28</xdr:col>
      <xdr:colOff>0</xdr:colOff>
      <xdr:row>746</xdr:row>
      <xdr:rowOff>114300</xdr:rowOff>
    </xdr:from>
    <xdr:to>
      <xdr:col>28</xdr:col>
      <xdr:colOff>8218</xdr:colOff>
      <xdr:row>749</xdr:row>
      <xdr:rowOff>237004</xdr:rowOff>
    </xdr:to>
    <xdr:cxnSp macro="">
      <xdr:nvCxnSpPr>
        <xdr:cNvPr id="3" name="直線矢印コネクタ 2"/>
        <xdr:cNvCxnSpPr/>
      </xdr:nvCxnSpPr>
      <xdr:spPr>
        <a:xfrm>
          <a:off x="5600700" y="40281225"/>
          <a:ext cx="8218" cy="11799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192366</xdr:colOff>
      <xdr:row>747</xdr:row>
      <xdr:rowOff>109818</xdr:rowOff>
    </xdr:from>
    <xdr:to>
      <xdr:col>43</xdr:col>
      <xdr:colOff>63500</xdr:colOff>
      <xdr:row>748</xdr:row>
      <xdr:rowOff>304800</xdr:rowOff>
    </xdr:to>
    <xdr:sp macro="" textlink="">
      <xdr:nvSpPr>
        <xdr:cNvPr id="4" name="正方形/長方形 3"/>
        <xdr:cNvSpPr/>
      </xdr:nvSpPr>
      <xdr:spPr>
        <a:xfrm>
          <a:off x="5793066" y="40629168"/>
          <a:ext cx="2871509" cy="5474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20</xdr:col>
      <xdr:colOff>8217</xdr:colOff>
      <xdr:row>750</xdr:row>
      <xdr:rowOff>54722</xdr:rowOff>
    </xdr:from>
    <xdr:to>
      <xdr:col>37</xdr:col>
      <xdr:colOff>119342</xdr:colOff>
      <xdr:row>752</xdr:row>
      <xdr:rowOff>217207</xdr:rowOff>
    </xdr:to>
    <xdr:sp macro="" textlink="">
      <xdr:nvSpPr>
        <xdr:cNvPr id="5" name="正方形/長方形 4"/>
        <xdr:cNvSpPr/>
      </xdr:nvSpPr>
      <xdr:spPr>
        <a:xfrm>
          <a:off x="4008717" y="41631347"/>
          <a:ext cx="3511550"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Ａ．株式会社三菱総合研究所</a:t>
          </a:r>
          <a:endParaRPr kumimoji="0" lang="en-US" altLang="ja-JP" sz="1200">
            <a:effectLst/>
          </a:endParaRPr>
        </a:p>
        <a:p>
          <a:pPr algn="ctr"/>
          <a:r>
            <a:rPr kumimoji="1" lang="ja-JP" altLang="en-US" sz="1200"/>
            <a:t>８０百万円</a:t>
          </a:r>
          <a:endParaRPr kumimoji="1" lang="en-US" altLang="ja-JP" sz="1200"/>
        </a:p>
      </xdr:txBody>
    </xdr:sp>
    <xdr:clientData/>
  </xdr:twoCellAnchor>
  <xdr:twoCellAnchor>
    <xdr:from>
      <xdr:col>19</xdr:col>
      <xdr:colOff>101600</xdr:colOff>
      <xdr:row>753</xdr:row>
      <xdr:rowOff>1</xdr:rowOff>
    </xdr:from>
    <xdr:to>
      <xdr:col>37</xdr:col>
      <xdr:colOff>177800</xdr:colOff>
      <xdr:row>756</xdr:row>
      <xdr:rowOff>127001</xdr:rowOff>
    </xdr:to>
    <xdr:sp macro="" textlink="">
      <xdr:nvSpPr>
        <xdr:cNvPr id="6" name="大かっこ 5"/>
        <xdr:cNvSpPr/>
      </xdr:nvSpPr>
      <xdr:spPr>
        <a:xfrm>
          <a:off x="3902075" y="42633901"/>
          <a:ext cx="3676650" cy="1184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20</xdr:col>
      <xdr:colOff>165100</xdr:colOff>
      <xdr:row>753</xdr:row>
      <xdr:rowOff>214406</xdr:rowOff>
    </xdr:from>
    <xdr:to>
      <xdr:col>37</xdr:col>
      <xdr:colOff>56776</xdr:colOff>
      <xdr:row>756</xdr:row>
      <xdr:rowOff>139700</xdr:rowOff>
    </xdr:to>
    <xdr:sp macro="" textlink="">
      <xdr:nvSpPr>
        <xdr:cNvPr id="7" name="Text Box 842"/>
        <xdr:cNvSpPr txBox="1">
          <a:spLocks noChangeArrowheads="1"/>
        </xdr:cNvSpPr>
      </xdr:nvSpPr>
      <xdr:spPr bwMode="auto">
        <a:xfrm>
          <a:off x="4165600" y="42848306"/>
          <a:ext cx="3292101" cy="982569"/>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20</xdr:col>
      <xdr:colOff>12700</xdr:colOff>
      <xdr:row>758</xdr:row>
      <xdr:rowOff>63500</xdr:rowOff>
    </xdr:from>
    <xdr:to>
      <xdr:col>37</xdr:col>
      <xdr:colOff>123825</xdr:colOff>
      <xdr:row>759</xdr:row>
      <xdr:rowOff>266806</xdr:rowOff>
    </xdr:to>
    <xdr:sp macro="" textlink="">
      <xdr:nvSpPr>
        <xdr:cNvPr id="8" name="正方形/長方形 7"/>
        <xdr:cNvSpPr/>
      </xdr:nvSpPr>
      <xdr:spPr>
        <a:xfrm>
          <a:off x="4013200" y="44773850"/>
          <a:ext cx="3511550" cy="8700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株式会社サーベイリサーチセンター</a:t>
          </a:r>
          <a:endParaRPr kumimoji="0" lang="en-US" altLang="ja-JP" sz="1200">
            <a:effectLst/>
          </a:endParaRPr>
        </a:p>
        <a:p>
          <a:pPr algn="ctr"/>
          <a:r>
            <a:rPr kumimoji="1" lang="ja-JP" altLang="en-US" sz="1200"/>
            <a:t>３５百万円</a:t>
          </a:r>
          <a:endParaRPr kumimoji="1" lang="en-US" altLang="ja-JP" sz="1200"/>
        </a:p>
      </xdr:txBody>
    </xdr:sp>
    <xdr:clientData/>
  </xdr:twoCellAnchor>
  <xdr:twoCellAnchor>
    <xdr:from>
      <xdr:col>30</xdr:col>
      <xdr:colOff>9070</xdr:colOff>
      <xdr:row>756</xdr:row>
      <xdr:rowOff>319314</xdr:rowOff>
    </xdr:from>
    <xdr:to>
      <xdr:col>43</xdr:col>
      <xdr:colOff>152399</xdr:colOff>
      <xdr:row>757</xdr:row>
      <xdr:rowOff>406400</xdr:rowOff>
    </xdr:to>
    <xdr:sp macro="" textlink="">
      <xdr:nvSpPr>
        <xdr:cNvPr id="9" name="正方形/長方形 8"/>
        <xdr:cNvSpPr/>
      </xdr:nvSpPr>
      <xdr:spPr>
        <a:xfrm>
          <a:off x="6009820" y="44010489"/>
          <a:ext cx="2743654" cy="4395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28</xdr:col>
      <xdr:colOff>177800</xdr:colOff>
      <xdr:row>756</xdr:row>
      <xdr:rowOff>28122</xdr:rowOff>
    </xdr:from>
    <xdr:to>
      <xdr:col>28</xdr:col>
      <xdr:colOff>177800</xdr:colOff>
      <xdr:row>757</xdr:row>
      <xdr:rowOff>549730</xdr:rowOff>
    </xdr:to>
    <xdr:cxnSp macro="">
      <xdr:nvCxnSpPr>
        <xdr:cNvPr id="10" name="直線矢印コネクタ 9"/>
        <xdr:cNvCxnSpPr/>
      </xdr:nvCxnSpPr>
      <xdr:spPr>
        <a:xfrm>
          <a:off x="5778500" y="43719297"/>
          <a:ext cx="0" cy="8740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759</xdr:row>
      <xdr:rowOff>342900</xdr:rowOff>
    </xdr:from>
    <xdr:to>
      <xdr:col>41</xdr:col>
      <xdr:colOff>63500</xdr:colOff>
      <xdr:row>762</xdr:row>
      <xdr:rowOff>122464</xdr:rowOff>
    </xdr:to>
    <xdr:sp macro="" textlink="">
      <xdr:nvSpPr>
        <xdr:cNvPr id="11" name="大かっこ 10"/>
        <xdr:cNvSpPr/>
      </xdr:nvSpPr>
      <xdr:spPr>
        <a:xfrm>
          <a:off x="4030436" y="45436971"/>
          <a:ext cx="4401457" cy="1045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93436</xdr:colOff>
      <xdr:row>759</xdr:row>
      <xdr:rowOff>540658</xdr:rowOff>
    </xdr:from>
    <xdr:to>
      <xdr:col>37</xdr:col>
      <xdr:colOff>171876</xdr:colOff>
      <xdr:row>761</xdr:row>
      <xdr:rowOff>190500</xdr:rowOff>
    </xdr:to>
    <xdr:sp macro="" textlink="">
      <xdr:nvSpPr>
        <xdr:cNvPr id="12" name="Text Box 842"/>
        <xdr:cNvSpPr txBox="1">
          <a:spLocks noChangeArrowheads="1"/>
        </xdr:cNvSpPr>
      </xdr:nvSpPr>
      <xdr:spPr bwMode="auto">
        <a:xfrm>
          <a:off x="4379686" y="45634729"/>
          <a:ext cx="3344154" cy="683985"/>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en-US">
              <a:effectLst/>
            </a:rPr>
            <a:t>・医療機関からの問い合わせや不備対応の疑義照会等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I101" sqref="BI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c r="AP2" s="982"/>
      <c r="AQ2" s="982"/>
      <c r="AR2" s="78" t="str">
        <f>IF(OR(AO2="　", AO2=""), "", "-")</f>
        <v/>
      </c>
      <c r="AS2" s="983">
        <v>26</v>
      </c>
      <c r="AT2" s="983"/>
      <c r="AU2" s="983"/>
      <c r="AV2" s="51" t="str">
        <f>IF(AW2="", "", "-")</f>
        <v/>
      </c>
      <c r="AW2" s="926"/>
      <c r="AX2" s="926"/>
    </row>
    <row r="3" spans="1:50" ht="21" customHeight="1" thickBot="1" x14ac:dyDescent="0.2">
      <c r="A3" s="873" t="s">
        <v>430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562</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575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576</v>
      </c>
      <c r="H5" s="846"/>
      <c r="I5" s="846"/>
      <c r="J5" s="846"/>
      <c r="K5" s="846"/>
      <c r="L5" s="846"/>
      <c r="M5" s="847" t="s">
        <v>66</v>
      </c>
      <c r="N5" s="848"/>
      <c r="O5" s="848"/>
      <c r="P5" s="848"/>
      <c r="Q5" s="848"/>
      <c r="R5" s="849"/>
      <c r="S5" s="850" t="s">
        <v>70</v>
      </c>
      <c r="T5" s="846"/>
      <c r="U5" s="846"/>
      <c r="V5" s="846"/>
      <c r="W5" s="846"/>
      <c r="X5" s="851"/>
      <c r="Y5" s="701" t="s">
        <v>3</v>
      </c>
      <c r="Z5" s="549"/>
      <c r="AA5" s="549"/>
      <c r="AB5" s="549"/>
      <c r="AC5" s="549"/>
      <c r="AD5" s="550"/>
      <c r="AE5" s="702" t="s">
        <v>577</v>
      </c>
      <c r="AF5" s="702"/>
      <c r="AG5" s="702"/>
      <c r="AH5" s="702"/>
      <c r="AI5" s="702"/>
      <c r="AJ5" s="702"/>
      <c r="AK5" s="702"/>
      <c r="AL5" s="702"/>
      <c r="AM5" s="702"/>
      <c r="AN5" s="702"/>
      <c r="AO5" s="702"/>
      <c r="AP5" s="703"/>
      <c r="AQ5" s="704" t="s">
        <v>633</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578</v>
      </c>
      <c r="H7" s="505"/>
      <c r="I7" s="505"/>
      <c r="J7" s="505"/>
      <c r="K7" s="505"/>
      <c r="L7" s="505"/>
      <c r="M7" s="505"/>
      <c r="N7" s="505"/>
      <c r="O7" s="505"/>
      <c r="P7" s="505"/>
      <c r="Q7" s="505"/>
      <c r="R7" s="505"/>
      <c r="S7" s="505"/>
      <c r="T7" s="505"/>
      <c r="U7" s="505"/>
      <c r="V7" s="505"/>
      <c r="W7" s="505"/>
      <c r="X7" s="506"/>
      <c r="Y7" s="937" t="s">
        <v>394</v>
      </c>
      <c r="Z7" s="449"/>
      <c r="AA7" s="449"/>
      <c r="AB7" s="449"/>
      <c r="AC7" s="449"/>
      <c r="AD7" s="938"/>
      <c r="AE7" s="927"/>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1" t="s">
        <v>259</v>
      </c>
      <c r="B8" s="502"/>
      <c r="C8" s="502"/>
      <c r="D8" s="502"/>
      <c r="E8" s="502"/>
      <c r="F8" s="503"/>
      <c r="G8" s="950" t="str">
        <f>入力規則等!A27</f>
        <v>-</v>
      </c>
      <c r="H8" s="723"/>
      <c r="I8" s="723"/>
      <c r="J8" s="723"/>
      <c r="K8" s="723"/>
      <c r="L8" s="723"/>
      <c r="M8" s="723"/>
      <c r="N8" s="723"/>
      <c r="O8" s="723"/>
      <c r="P8" s="723"/>
      <c r="Q8" s="723"/>
      <c r="R8" s="723"/>
      <c r="S8" s="723"/>
      <c r="T8" s="723"/>
      <c r="U8" s="723"/>
      <c r="V8" s="723"/>
      <c r="W8" s="723"/>
      <c r="X8" s="951"/>
      <c r="Y8" s="852" t="s">
        <v>260</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3" t="s">
        <v>24</v>
      </c>
      <c r="B12" s="994"/>
      <c r="C12" s="994"/>
      <c r="D12" s="994"/>
      <c r="E12" s="994"/>
      <c r="F12" s="995"/>
      <c r="G12" s="763"/>
      <c r="H12" s="764"/>
      <c r="I12" s="764"/>
      <c r="J12" s="764"/>
      <c r="K12" s="764"/>
      <c r="L12" s="764"/>
      <c r="M12" s="764"/>
      <c r="N12" s="764"/>
      <c r="O12" s="764"/>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66</v>
      </c>
      <c r="Q13" s="661"/>
      <c r="R13" s="661"/>
      <c r="S13" s="661"/>
      <c r="T13" s="661"/>
      <c r="U13" s="661"/>
      <c r="V13" s="662"/>
      <c r="W13" s="660">
        <v>72</v>
      </c>
      <c r="X13" s="661"/>
      <c r="Y13" s="661"/>
      <c r="Z13" s="661"/>
      <c r="AA13" s="661"/>
      <c r="AB13" s="661"/>
      <c r="AC13" s="662"/>
      <c r="AD13" s="660">
        <v>80</v>
      </c>
      <c r="AE13" s="661"/>
      <c r="AF13" s="661"/>
      <c r="AG13" s="661"/>
      <c r="AH13" s="661"/>
      <c r="AI13" s="661"/>
      <c r="AJ13" s="662"/>
      <c r="AK13" s="660">
        <v>80</v>
      </c>
      <c r="AL13" s="661"/>
      <c r="AM13" s="661"/>
      <c r="AN13" s="661"/>
      <c r="AO13" s="661"/>
      <c r="AP13" s="661"/>
      <c r="AQ13" s="662"/>
      <c r="AR13" s="934">
        <v>380</v>
      </c>
      <c r="AS13" s="935"/>
      <c r="AT13" s="935"/>
      <c r="AU13" s="935"/>
      <c r="AV13" s="935"/>
      <c r="AW13" s="935"/>
      <c r="AX13" s="936"/>
    </row>
    <row r="14" spans="1:50" ht="21" customHeight="1" x14ac:dyDescent="0.15">
      <c r="A14" s="617"/>
      <c r="B14" s="618"/>
      <c r="C14" s="618"/>
      <c r="D14" s="618"/>
      <c r="E14" s="618"/>
      <c r="F14" s="619"/>
      <c r="G14" s="728"/>
      <c r="H14" s="729"/>
      <c r="I14" s="714" t="s">
        <v>8</v>
      </c>
      <c r="J14" s="765"/>
      <c r="K14" s="765"/>
      <c r="L14" s="765"/>
      <c r="M14" s="765"/>
      <c r="N14" s="765"/>
      <c r="O14" s="766"/>
      <c r="P14" s="660" t="s">
        <v>569</v>
      </c>
      <c r="Q14" s="661"/>
      <c r="R14" s="661"/>
      <c r="S14" s="661"/>
      <c r="T14" s="661"/>
      <c r="U14" s="661"/>
      <c r="V14" s="662"/>
      <c r="W14" s="660" t="s">
        <v>569</v>
      </c>
      <c r="X14" s="661"/>
      <c r="Y14" s="661"/>
      <c r="Z14" s="661"/>
      <c r="AA14" s="661"/>
      <c r="AB14" s="661"/>
      <c r="AC14" s="662"/>
      <c r="AD14" s="660" t="s">
        <v>569</v>
      </c>
      <c r="AE14" s="661"/>
      <c r="AF14" s="661"/>
      <c r="AG14" s="661"/>
      <c r="AH14" s="661"/>
      <c r="AI14" s="661"/>
      <c r="AJ14" s="662"/>
      <c r="AK14" s="660" t="s">
        <v>569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569</v>
      </c>
      <c r="Q15" s="661"/>
      <c r="R15" s="661"/>
      <c r="S15" s="661"/>
      <c r="T15" s="661"/>
      <c r="U15" s="661"/>
      <c r="V15" s="662"/>
      <c r="W15" s="660" t="s">
        <v>569</v>
      </c>
      <c r="X15" s="661"/>
      <c r="Y15" s="661"/>
      <c r="Z15" s="661"/>
      <c r="AA15" s="661"/>
      <c r="AB15" s="661"/>
      <c r="AC15" s="662"/>
      <c r="AD15" s="660" t="s">
        <v>569</v>
      </c>
      <c r="AE15" s="661"/>
      <c r="AF15" s="661"/>
      <c r="AG15" s="661"/>
      <c r="AH15" s="661"/>
      <c r="AI15" s="661"/>
      <c r="AJ15" s="662"/>
      <c r="AK15" s="660" t="s">
        <v>569</v>
      </c>
      <c r="AL15" s="661"/>
      <c r="AM15" s="661"/>
      <c r="AN15" s="661"/>
      <c r="AO15" s="661"/>
      <c r="AP15" s="661"/>
      <c r="AQ15" s="662"/>
      <c r="AR15" s="660" t="s">
        <v>640</v>
      </c>
      <c r="AS15" s="661"/>
      <c r="AT15" s="661"/>
      <c r="AU15" s="661"/>
      <c r="AV15" s="661"/>
      <c r="AW15" s="661"/>
      <c r="AX15" s="808"/>
    </row>
    <row r="16" spans="1:50" ht="21" customHeight="1" x14ac:dyDescent="0.15">
      <c r="A16" s="617"/>
      <c r="B16" s="618"/>
      <c r="C16" s="618"/>
      <c r="D16" s="618"/>
      <c r="E16" s="618"/>
      <c r="F16" s="619"/>
      <c r="G16" s="728"/>
      <c r="H16" s="729"/>
      <c r="I16" s="714" t="s">
        <v>52</v>
      </c>
      <c r="J16" s="715"/>
      <c r="K16" s="715"/>
      <c r="L16" s="715"/>
      <c r="M16" s="715"/>
      <c r="N16" s="715"/>
      <c r="O16" s="716"/>
      <c r="P16" s="660" t="s">
        <v>569</v>
      </c>
      <c r="Q16" s="661"/>
      <c r="R16" s="661"/>
      <c r="S16" s="661"/>
      <c r="T16" s="661"/>
      <c r="U16" s="661"/>
      <c r="V16" s="662"/>
      <c r="W16" s="660" t="s">
        <v>569</v>
      </c>
      <c r="X16" s="661"/>
      <c r="Y16" s="661"/>
      <c r="Z16" s="661"/>
      <c r="AA16" s="661"/>
      <c r="AB16" s="661"/>
      <c r="AC16" s="662"/>
      <c r="AD16" s="660" t="s">
        <v>569</v>
      </c>
      <c r="AE16" s="661"/>
      <c r="AF16" s="661"/>
      <c r="AG16" s="661"/>
      <c r="AH16" s="661"/>
      <c r="AI16" s="661"/>
      <c r="AJ16" s="662"/>
      <c r="AK16" s="660" t="s">
        <v>569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569</v>
      </c>
      <c r="Q17" s="661"/>
      <c r="R17" s="661"/>
      <c r="S17" s="661"/>
      <c r="T17" s="661"/>
      <c r="U17" s="661"/>
      <c r="V17" s="662"/>
      <c r="W17" s="660" t="s">
        <v>569</v>
      </c>
      <c r="X17" s="661"/>
      <c r="Y17" s="661"/>
      <c r="Z17" s="661"/>
      <c r="AA17" s="661"/>
      <c r="AB17" s="661"/>
      <c r="AC17" s="662"/>
      <c r="AD17" s="660" t="s">
        <v>569</v>
      </c>
      <c r="AE17" s="661"/>
      <c r="AF17" s="661"/>
      <c r="AG17" s="661"/>
      <c r="AH17" s="661"/>
      <c r="AI17" s="661"/>
      <c r="AJ17" s="662"/>
      <c r="AK17" s="660" t="s">
        <v>569</v>
      </c>
      <c r="AL17" s="661"/>
      <c r="AM17" s="661"/>
      <c r="AN17" s="661"/>
      <c r="AO17" s="661"/>
      <c r="AP17" s="661"/>
      <c r="AQ17" s="662"/>
      <c r="AR17" s="932"/>
      <c r="AS17" s="932"/>
      <c r="AT17" s="932"/>
      <c r="AU17" s="932"/>
      <c r="AV17" s="932"/>
      <c r="AW17" s="932"/>
      <c r="AX17" s="933"/>
    </row>
    <row r="18" spans="1:50" ht="24.75" customHeight="1" x14ac:dyDescent="0.15">
      <c r="A18" s="617"/>
      <c r="B18" s="618"/>
      <c r="C18" s="618"/>
      <c r="D18" s="618"/>
      <c r="E18" s="618"/>
      <c r="F18" s="619"/>
      <c r="G18" s="730"/>
      <c r="H18" s="731"/>
      <c r="I18" s="719" t="s">
        <v>20</v>
      </c>
      <c r="J18" s="720"/>
      <c r="K18" s="720"/>
      <c r="L18" s="720"/>
      <c r="M18" s="720"/>
      <c r="N18" s="720"/>
      <c r="O18" s="721"/>
      <c r="P18" s="884">
        <f>SUM(P13:V17)</f>
        <v>66</v>
      </c>
      <c r="Q18" s="885"/>
      <c r="R18" s="885"/>
      <c r="S18" s="885"/>
      <c r="T18" s="885"/>
      <c r="U18" s="885"/>
      <c r="V18" s="886"/>
      <c r="W18" s="884">
        <f>SUM(W13:AC17)</f>
        <v>72</v>
      </c>
      <c r="X18" s="885"/>
      <c r="Y18" s="885"/>
      <c r="Z18" s="885"/>
      <c r="AA18" s="885"/>
      <c r="AB18" s="885"/>
      <c r="AC18" s="886"/>
      <c r="AD18" s="884">
        <f>SUM(AD13:AJ17)</f>
        <v>80</v>
      </c>
      <c r="AE18" s="885"/>
      <c r="AF18" s="885"/>
      <c r="AG18" s="885"/>
      <c r="AH18" s="885"/>
      <c r="AI18" s="885"/>
      <c r="AJ18" s="886"/>
      <c r="AK18" s="884">
        <f>SUM(AK13:AQ17)</f>
        <v>80</v>
      </c>
      <c r="AL18" s="885"/>
      <c r="AM18" s="885"/>
      <c r="AN18" s="885"/>
      <c r="AO18" s="885"/>
      <c r="AP18" s="885"/>
      <c r="AQ18" s="886"/>
      <c r="AR18" s="884">
        <f>SUM(AR13:AX17)</f>
        <v>380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62</v>
      </c>
      <c r="Q19" s="661"/>
      <c r="R19" s="661"/>
      <c r="S19" s="661"/>
      <c r="T19" s="661"/>
      <c r="U19" s="661"/>
      <c r="V19" s="662"/>
      <c r="W19" s="660">
        <v>71</v>
      </c>
      <c r="X19" s="661"/>
      <c r="Y19" s="661"/>
      <c r="Z19" s="661"/>
      <c r="AA19" s="661"/>
      <c r="AB19" s="661"/>
      <c r="AC19" s="662"/>
      <c r="AD19" s="660">
        <v>80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2" t="s">
        <v>10</v>
      </c>
      <c r="H20" s="883"/>
      <c r="I20" s="883"/>
      <c r="J20" s="883"/>
      <c r="K20" s="883"/>
      <c r="L20" s="883"/>
      <c r="M20" s="883"/>
      <c r="N20" s="883"/>
      <c r="O20" s="883"/>
      <c r="P20" s="316">
        <f>IF(P18=0, "-", SUM(P19)/P18)</f>
        <v>0.93939393939393945</v>
      </c>
      <c r="Q20" s="316"/>
      <c r="R20" s="316"/>
      <c r="S20" s="316"/>
      <c r="T20" s="316"/>
      <c r="U20" s="316"/>
      <c r="V20" s="316"/>
      <c r="W20" s="316">
        <f t="shared" ref="W20" si="0">IF(W18=0, "-", SUM(W19)/W18)</f>
        <v>0.98611111111111116</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96"/>
      <c r="G21" s="314" t="s">
        <v>358</v>
      </c>
      <c r="H21" s="315"/>
      <c r="I21" s="315"/>
      <c r="J21" s="315"/>
      <c r="K21" s="315"/>
      <c r="L21" s="315"/>
      <c r="M21" s="315"/>
      <c r="N21" s="315"/>
      <c r="O21" s="315"/>
      <c r="P21" s="316">
        <f>IF(P19=0, "-", SUM(P19)/SUM(P13,P14))</f>
        <v>0.93939393939393945</v>
      </c>
      <c r="Q21" s="316"/>
      <c r="R21" s="316"/>
      <c r="S21" s="316"/>
      <c r="T21" s="316"/>
      <c r="U21" s="316"/>
      <c r="V21" s="316"/>
      <c r="W21" s="316">
        <f t="shared" ref="W21" si="2">IF(W19=0, "-", SUM(W19)/SUM(W13,W14))</f>
        <v>0.98611111111111116</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3" t="s">
        <v>433</v>
      </c>
      <c r="B22" s="964"/>
      <c r="C22" s="964"/>
      <c r="D22" s="964"/>
      <c r="E22" s="964"/>
      <c r="F22" s="965"/>
      <c r="G22" s="1001" t="s">
        <v>337</v>
      </c>
      <c r="H22" s="220"/>
      <c r="I22" s="220"/>
      <c r="J22" s="220"/>
      <c r="K22" s="220"/>
      <c r="L22" s="220"/>
      <c r="M22" s="220"/>
      <c r="N22" s="220"/>
      <c r="O22" s="221"/>
      <c r="P22" s="952" t="s">
        <v>434</v>
      </c>
      <c r="Q22" s="220"/>
      <c r="R22" s="220"/>
      <c r="S22" s="220"/>
      <c r="T22" s="220"/>
      <c r="U22" s="220"/>
      <c r="V22" s="221"/>
      <c r="W22" s="952" t="s">
        <v>435</v>
      </c>
      <c r="X22" s="220"/>
      <c r="Y22" s="220"/>
      <c r="Z22" s="220"/>
      <c r="AA22" s="220"/>
      <c r="AB22" s="220"/>
      <c r="AC22" s="221"/>
      <c r="AD22" s="952" t="s">
        <v>336</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30" customHeight="1" x14ac:dyDescent="0.15">
      <c r="A23" s="966"/>
      <c r="B23" s="967"/>
      <c r="C23" s="967"/>
      <c r="D23" s="967"/>
      <c r="E23" s="967"/>
      <c r="F23" s="968"/>
      <c r="G23" s="1002" t="s">
        <v>626</v>
      </c>
      <c r="H23" s="1003"/>
      <c r="I23" s="1003"/>
      <c r="J23" s="1003"/>
      <c r="K23" s="1003"/>
      <c r="L23" s="1003"/>
      <c r="M23" s="1003"/>
      <c r="N23" s="1003"/>
      <c r="O23" s="1004"/>
      <c r="P23" s="934">
        <v>80</v>
      </c>
      <c r="Q23" s="935"/>
      <c r="R23" s="935"/>
      <c r="S23" s="935"/>
      <c r="T23" s="935"/>
      <c r="U23" s="935"/>
      <c r="V23" s="953"/>
      <c r="W23" s="934">
        <v>380</v>
      </c>
      <c r="X23" s="935"/>
      <c r="Y23" s="935"/>
      <c r="Z23" s="935"/>
      <c r="AA23" s="935"/>
      <c r="AB23" s="935"/>
      <c r="AC23" s="953"/>
      <c r="AD23" s="973" t="s">
        <v>637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60"/>
      <c r="Q24" s="661"/>
      <c r="R24" s="661"/>
      <c r="S24" s="661"/>
      <c r="T24" s="661"/>
      <c r="U24" s="661"/>
      <c r="V24" s="662"/>
      <c r="W24" s="660"/>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60"/>
      <c r="Q25" s="661"/>
      <c r="R25" s="661"/>
      <c r="S25" s="661"/>
      <c r="T25" s="661"/>
      <c r="U25" s="661"/>
      <c r="V25" s="662"/>
      <c r="W25" s="660"/>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341</v>
      </c>
      <c r="H28" s="958"/>
      <c r="I28" s="958"/>
      <c r="J28" s="958"/>
      <c r="K28" s="958"/>
      <c r="L28" s="958"/>
      <c r="M28" s="958"/>
      <c r="N28" s="958"/>
      <c r="O28" s="959"/>
      <c r="P28" s="884">
        <f>P29-SUM(P23:P27)</f>
        <v>0</v>
      </c>
      <c r="Q28" s="885"/>
      <c r="R28" s="885"/>
      <c r="S28" s="885"/>
      <c r="T28" s="885"/>
      <c r="U28" s="885"/>
      <c r="V28" s="886"/>
      <c r="W28" s="884">
        <f>W29-SUM(W23:W27)</f>
        <v>0</v>
      </c>
      <c r="X28" s="885"/>
      <c r="Y28" s="885"/>
      <c r="Z28" s="885"/>
      <c r="AA28" s="885"/>
      <c r="AB28" s="885"/>
      <c r="AC28" s="88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338</v>
      </c>
      <c r="H29" s="961"/>
      <c r="I29" s="961"/>
      <c r="J29" s="961"/>
      <c r="K29" s="961"/>
      <c r="L29" s="961"/>
      <c r="M29" s="961"/>
      <c r="N29" s="961"/>
      <c r="O29" s="962"/>
      <c r="P29" s="660">
        <f>AK13</f>
        <v>80</v>
      </c>
      <c r="Q29" s="661"/>
      <c r="R29" s="661"/>
      <c r="S29" s="661"/>
      <c r="T29" s="661"/>
      <c r="U29" s="661"/>
      <c r="V29" s="662"/>
      <c r="W29" s="984">
        <f>AR13</f>
        <v>380</v>
      </c>
      <c r="X29" s="985"/>
      <c r="Y29" s="985"/>
      <c r="Z29" s="985"/>
      <c r="AA29" s="985"/>
      <c r="AB29" s="985"/>
      <c r="AC29" s="98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7" t="s">
        <v>353</v>
      </c>
      <c r="B30" s="868"/>
      <c r="C30" s="868"/>
      <c r="D30" s="868"/>
      <c r="E30" s="868"/>
      <c r="F30" s="869"/>
      <c r="G30" s="776" t="s">
        <v>146</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397</v>
      </c>
      <c r="AF30" s="865"/>
      <c r="AG30" s="865"/>
      <c r="AH30" s="866"/>
      <c r="AI30" s="864" t="s">
        <v>419</v>
      </c>
      <c r="AJ30" s="865"/>
      <c r="AK30" s="865"/>
      <c r="AL30" s="866"/>
      <c r="AM30" s="930" t="s">
        <v>424</v>
      </c>
      <c r="AN30" s="930"/>
      <c r="AO30" s="930"/>
      <c r="AP30" s="864"/>
      <c r="AQ30" s="770" t="s">
        <v>235</v>
      </c>
      <c r="AR30" s="771"/>
      <c r="AS30" s="771"/>
      <c r="AT30" s="772"/>
      <c r="AU30" s="777" t="s">
        <v>134</v>
      </c>
      <c r="AV30" s="777"/>
      <c r="AW30" s="777"/>
      <c r="AX30" s="93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v>1</v>
      </c>
      <c r="AR31" s="199"/>
      <c r="AS31" s="132" t="s">
        <v>236</v>
      </c>
      <c r="AT31" s="133"/>
      <c r="AU31" s="198">
        <v>7</v>
      </c>
      <c r="AV31" s="198"/>
      <c r="AW31" s="401" t="s">
        <v>181</v>
      </c>
      <c r="AX31" s="402"/>
    </row>
    <row r="32" spans="1:50" ht="23.25" customHeight="1" x14ac:dyDescent="0.15">
      <c r="A32" s="406"/>
      <c r="B32" s="404"/>
      <c r="C32" s="404"/>
      <c r="D32" s="404"/>
      <c r="E32" s="404"/>
      <c r="F32" s="405"/>
      <c r="G32" s="567" t="s">
        <v>581</v>
      </c>
      <c r="H32" s="568"/>
      <c r="I32" s="568"/>
      <c r="J32" s="568"/>
      <c r="K32" s="568"/>
      <c r="L32" s="568"/>
      <c r="M32" s="568"/>
      <c r="N32" s="568"/>
      <c r="O32" s="569"/>
      <c r="P32" s="104" t="s">
        <v>582</v>
      </c>
      <c r="Q32" s="104"/>
      <c r="R32" s="104"/>
      <c r="S32" s="104"/>
      <c r="T32" s="104"/>
      <c r="U32" s="104"/>
      <c r="V32" s="104"/>
      <c r="W32" s="104"/>
      <c r="X32" s="105"/>
      <c r="Y32" s="477" t="s">
        <v>12</v>
      </c>
      <c r="Z32" s="537"/>
      <c r="AA32" s="538"/>
      <c r="AB32" s="467" t="s">
        <v>376</v>
      </c>
      <c r="AC32" s="467"/>
      <c r="AD32" s="467"/>
      <c r="AE32" s="216">
        <v>88</v>
      </c>
      <c r="AF32" s="217"/>
      <c r="AG32" s="217"/>
      <c r="AH32" s="217"/>
      <c r="AI32" s="216">
        <v>97</v>
      </c>
      <c r="AJ32" s="217"/>
      <c r="AK32" s="217"/>
      <c r="AL32" s="217"/>
      <c r="AM32" s="216" t="s">
        <v>569</v>
      </c>
      <c r="AN32" s="217"/>
      <c r="AO32" s="217"/>
      <c r="AP32" s="217"/>
      <c r="AQ32" s="340" t="s">
        <v>569</v>
      </c>
      <c r="AR32" s="206"/>
      <c r="AS32" s="206"/>
      <c r="AT32" s="341"/>
      <c r="AU32" s="217" t="s">
        <v>639</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376</v>
      </c>
      <c r="AC33" s="529"/>
      <c r="AD33" s="529"/>
      <c r="AE33" s="216">
        <v>100</v>
      </c>
      <c r="AF33" s="217"/>
      <c r="AG33" s="217"/>
      <c r="AH33" s="217"/>
      <c r="AI33" s="216">
        <v>100</v>
      </c>
      <c r="AJ33" s="217"/>
      <c r="AK33" s="217"/>
      <c r="AL33" s="217"/>
      <c r="AM33" s="216">
        <v>100</v>
      </c>
      <c r="AN33" s="217"/>
      <c r="AO33" s="217"/>
      <c r="AP33" s="217"/>
      <c r="AQ33" s="340">
        <v>100</v>
      </c>
      <c r="AR33" s="206"/>
      <c r="AS33" s="206"/>
      <c r="AT33" s="341"/>
      <c r="AU33" s="217">
        <v>100</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88</v>
      </c>
      <c r="AF34" s="217"/>
      <c r="AG34" s="217"/>
      <c r="AH34" s="217"/>
      <c r="AI34" s="216">
        <v>97</v>
      </c>
      <c r="AJ34" s="217"/>
      <c r="AK34" s="217"/>
      <c r="AL34" s="217"/>
      <c r="AM34" s="216" t="s">
        <v>569</v>
      </c>
      <c r="AN34" s="217"/>
      <c r="AO34" s="217"/>
      <c r="AP34" s="217"/>
      <c r="AQ34" s="340" t="s">
        <v>569</v>
      </c>
      <c r="AR34" s="206"/>
      <c r="AS34" s="206"/>
      <c r="AT34" s="341"/>
      <c r="AU34" s="217" t="s">
        <v>639</v>
      </c>
      <c r="AV34" s="217"/>
      <c r="AW34" s="217"/>
      <c r="AX34" s="219"/>
    </row>
    <row r="35" spans="1:50" ht="23.25" customHeight="1" x14ac:dyDescent="0.15">
      <c r="A35" s="224" t="s">
        <v>385</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397</v>
      </c>
      <c r="AF37" s="243"/>
      <c r="AG37" s="243"/>
      <c r="AH37" s="244"/>
      <c r="AI37" s="242" t="s">
        <v>395</v>
      </c>
      <c r="AJ37" s="243"/>
      <c r="AK37" s="243"/>
      <c r="AL37" s="244"/>
      <c r="AM37" s="248" t="s">
        <v>424</v>
      </c>
      <c r="AN37" s="248"/>
      <c r="AO37" s="248"/>
      <c r="AP37" s="248"/>
      <c r="AQ37" s="150" t="s">
        <v>235</v>
      </c>
      <c r="AR37" s="151"/>
      <c r="AS37" s="151"/>
      <c r="AT37" s="152"/>
      <c r="AU37" s="417" t="s">
        <v>134</v>
      </c>
      <c r="AV37" s="417"/>
      <c r="AW37" s="417"/>
      <c r="AX37" s="925"/>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397</v>
      </c>
      <c r="AF44" s="243"/>
      <c r="AG44" s="243"/>
      <c r="AH44" s="244"/>
      <c r="AI44" s="242" t="s">
        <v>395</v>
      </c>
      <c r="AJ44" s="243"/>
      <c r="AK44" s="243"/>
      <c r="AL44" s="244"/>
      <c r="AM44" s="248" t="s">
        <v>424</v>
      </c>
      <c r="AN44" s="248"/>
      <c r="AO44" s="248"/>
      <c r="AP44" s="248"/>
      <c r="AQ44" s="150" t="s">
        <v>235</v>
      </c>
      <c r="AR44" s="151"/>
      <c r="AS44" s="151"/>
      <c r="AT44" s="152"/>
      <c r="AU44" s="417" t="s">
        <v>134</v>
      </c>
      <c r="AV44" s="417"/>
      <c r="AW44" s="417"/>
      <c r="AX44" s="925"/>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397</v>
      </c>
      <c r="AF51" s="243"/>
      <c r="AG51" s="243"/>
      <c r="AH51" s="244"/>
      <c r="AI51" s="242" t="s">
        <v>395</v>
      </c>
      <c r="AJ51" s="243"/>
      <c r="AK51" s="243"/>
      <c r="AL51" s="244"/>
      <c r="AM51" s="248" t="s">
        <v>424</v>
      </c>
      <c r="AN51" s="248"/>
      <c r="AO51" s="248"/>
      <c r="AP51" s="248"/>
      <c r="AQ51" s="150" t="s">
        <v>235</v>
      </c>
      <c r="AR51" s="151"/>
      <c r="AS51" s="151"/>
      <c r="AT51" s="152"/>
      <c r="AU51" s="939" t="s">
        <v>134</v>
      </c>
      <c r="AV51" s="939"/>
      <c r="AW51" s="939"/>
      <c r="AX51" s="940"/>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397</v>
      </c>
      <c r="AF58" s="243"/>
      <c r="AG58" s="243"/>
      <c r="AH58" s="244"/>
      <c r="AI58" s="242" t="s">
        <v>395</v>
      </c>
      <c r="AJ58" s="243"/>
      <c r="AK58" s="243"/>
      <c r="AL58" s="244"/>
      <c r="AM58" s="248" t="s">
        <v>424</v>
      </c>
      <c r="AN58" s="248"/>
      <c r="AO58" s="248"/>
      <c r="AP58" s="248"/>
      <c r="AQ58" s="150" t="s">
        <v>235</v>
      </c>
      <c r="AR58" s="151"/>
      <c r="AS58" s="151"/>
      <c r="AT58" s="152"/>
      <c r="AU58" s="939" t="s">
        <v>134</v>
      </c>
      <c r="AV58" s="939"/>
      <c r="AW58" s="939"/>
      <c r="AX58" s="940"/>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97"/>
    </row>
    <row r="80" spans="1:50" ht="18.75" hidden="1" customHeight="1" x14ac:dyDescent="0.15">
      <c r="A80" s="870"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1"/>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1"/>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1"/>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1"/>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1"/>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1"/>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71"/>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1"/>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1"/>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8"/>
      <c r="B101" s="429"/>
      <c r="C101" s="429"/>
      <c r="D101" s="429"/>
      <c r="E101" s="429"/>
      <c r="F101" s="430"/>
      <c r="G101" s="104" t="s">
        <v>584</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586</v>
      </c>
      <c r="AC101" s="467"/>
      <c r="AD101" s="467"/>
      <c r="AE101" s="216">
        <v>1</v>
      </c>
      <c r="AF101" s="217"/>
      <c r="AG101" s="217"/>
      <c r="AH101" s="218"/>
      <c r="AI101" s="216">
        <v>1</v>
      </c>
      <c r="AJ101" s="217"/>
      <c r="AK101" s="217"/>
      <c r="AL101" s="218"/>
      <c r="AM101" s="216">
        <v>1</v>
      </c>
      <c r="AN101" s="217"/>
      <c r="AO101" s="217"/>
      <c r="AP101" s="218"/>
      <c r="AQ101" s="216" t="s">
        <v>569</v>
      </c>
      <c r="AR101" s="217"/>
      <c r="AS101" s="217"/>
      <c r="AT101" s="218"/>
      <c r="AU101" s="216" t="s">
        <v>639</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586</v>
      </c>
      <c r="AC102" s="467"/>
      <c r="AD102" s="467"/>
      <c r="AE102" s="424">
        <v>1</v>
      </c>
      <c r="AF102" s="424"/>
      <c r="AG102" s="424"/>
      <c r="AH102" s="424"/>
      <c r="AI102" s="424">
        <v>1</v>
      </c>
      <c r="AJ102" s="424"/>
      <c r="AK102" s="424"/>
      <c r="AL102" s="424"/>
      <c r="AM102" s="424">
        <v>1</v>
      </c>
      <c r="AN102" s="424"/>
      <c r="AO102" s="424"/>
      <c r="AP102" s="424"/>
      <c r="AQ102" s="271">
        <v>1</v>
      </c>
      <c r="AR102" s="272"/>
      <c r="AS102" s="272"/>
      <c r="AT102" s="317"/>
      <c r="AU102" s="271">
        <v>1</v>
      </c>
      <c r="AV102" s="272"/>
      <c r="AW102" s="272"/>
      <c r="AX102" s="317"/>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2" t="s">
        <v>437</v>
      </c>
      <c r="AR103" s="283"/>
      <c r="AS103" s="283"/>
      <c r="AT103" s="322"/>
      <c r="AU103" s="282" t="s">
        <v>438</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2" t="s">
        <v>437</v>
      </c>
      <c r="AR106" s="283"/>
      <c r="AS106" s="283"/>
      <c r="AT106" s="322"/>
      <c r="AU106" s="282" t="s">
        <v>438</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2" t="s">
        <v>437</v>
      </c>
      <c r="AR109" s="283"/>
      <c r="AS109" s="283"/>
      <c r="AT109" s="322"/>
      <c r="AU109" s="282" t="s">
        <v>438</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2" t="s">
        <v>437</v>
      </c>
      <c r="AR112" s="283"/>
      <c r="AS112" s="283"/>
      <c r="AT112" s="322"/>
      <c r="AU112" s="282" t="s">
        <v>438</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397</v>
      </c>
      <c r="AF115" s="422"/>
      <c r="AG115" s="422"/>
      <c r="AH115" s="423"/>
      <c r="AI115" s="421" t="s">
        <v>395</v>
      </c>
      <c r="AJ115" s="422"/>
      <c r="AK115" s="422"/>
      <c r="AL115" s="423"/>
      <c r="AM115" s="421" t="s">
        <v>424</v>
      </c>
      <c r="AN115" s="422"/>
      <c r="AO115" s="422"/>
      <c r="AP115" s="423"/>
      <c r="AQ115" s="594" t="s">
        <v>439</v>
      </c>
      <c r="AR115" s="595"/>
      <c r="AS115" s="595"/>
      <c r="AT115" s="595"/>
      <c r="AU115" s="595"/>
      <c r="AV115" s="595"/>
      <c r="AW115" s="595"/>
      <c r="AX115" s="596"/>
    </row>
    <row r="116" spans="1:50" ht="23.25" customHeight="1" x14ac:dyDescent="0.15">
      <c r="A116" s="445"/>
      <c r="B116" s="446"/>
      <c r="C116" s="446"/>
      <c r="D116" s="446"/>
      <c r="E116" s="446"/>
      <c r="F116" s="447"/>
      <c r="G116" s="396" t="s">
        <v>585</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587</v>
      </c>
      <c r="AC116" s="469"/>
      <c r="AD116" s="470"/>
      <c r="AE116" s="424">
        <v>62</v>
      </c>
      <c r="AF116" s="424"/>
      <c r="AG116" s="424"/>
      <c r="AH116" s="424"/>
      <c r="AI116" s="424">
        <v>71</v>
      </c>
      <c r="AJ116" s="424"/>
      <c r="AK116" s="424"/>
      <c r="AL116" s="424"/>
      <c r="AM116" s="424">
        <v>80</v>
      </c>
      <c r="AN116" s="424"/>
      <c r="AO116" s="424"/>
      <c r="AP116" s="424"/>
      <c r="AQ116" s="216">
        <v>380</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588</v>
      </c>
      <c r="AC117" s="479"/>
      <c r="AD117" s="480"/>
      <c r="AE117" s="557" t="s">
        <v>589</v>
      </c>
      <c r="AF117" s="557"/>
      <c r="AG117" s="557"/>
      <c r="AH117" s="557"/>
      <c r="AI117" s="557" t="s">
        <v>590</v>
      </c>
      <c r="AJ117" s="557"/>
      <c r="AK117" s="557"/>
      <c r="AL117" s="557"/>
      <c r="AM117" s="557" t="s">
        <v>591</v>
      </c>
      <c r="AN117" s="557"/>
      <c r="AO117" s="557"/>
      <c r="AP117" s="557"/>
      <c r="AQ117" s="557" t="s">
        <v>638</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397</v>
      </c>
      <c r="AF118" s="422"/>
      <c r="AG118" s="422"/>
      <c r="AH118" s="423"/>
      <c r="AI118" s="421" t="s">
        <v>395</v>
      </c>
      <c r="AJ118" s="422"/>
      <c r="AK118" s="422"/>
      <c r="AL118" s="423"/>
      <c r="AM118" s="421" t="s">
        <v>424</v>
      </c>
      <c r="AN118" s="422"/>
      <c r="AO118" s="422"/>
      <c r="AP118" s="423"/>
      <c r="AQ118" s="594" t="s">
        <v>439</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397</v>
      </c>
      <c r="AF121" s="422"/>
      <c r="AG121" s="422"/>
      <c r="AH121" s="423"/>
      <c r="AI121" s="421" t="s">
        <v>395</v>
      </c>
      <c r="AJ121" s="422"/>
      <c r="AK121" s="422"/>
      <c r="AL121" s="423"/>
      <c r="AM121" s="421" t="s">
        <v>424</v>
      </c>
      <c r="AN121" s="422"/>
      <c r="AO121" s="422"/>
      <c r="AP121" s="423"/>
      <c r="AQ121" s="594" t="s">
        <v>439</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397</v>
      </c>
      <c r="AF124" s="422"/>
      <c r="AG124" s="422"/>
      <c r="AH124" s="423"/>
      <c r="AI124" s="421" t="s">
        <v>395</v>
      </c>
      <c r="AJ124" s="422"/>
      <c r="AK124" s="422"/>
      <c r="AL124" s="423"/>
      <c r="AM124" s="421" t="s">
        <v>424</v>
      </c>
      <c r="AN124" s="422"/>
      <c r="AO124" s="422"/>
      <c r="AP124" s="423"/>
      <c r="AQ124" s="594" t="s">
        <v>439</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4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5"/>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41"/>
      <c r="Z127" s="942"/>
      <c r="AA127" s="943"/>
      <c r="AB127" s="245" t="s">
        <v>11</v>
      </c>
      <c r="AC127" s="246"/>
      <c r="AD127" s="247"/>
      <c r="AE127" s="421" t="s">
        <v>397</v>
      </c>
      <c r="AF127" s="422"/>
      <c r="AG127" s="422"/>
      <c r="AH127" s="423"/>
      <c r="AI127" s="421" t="s">
        <v>395</v>
      </c>
      <c r="AJ127" s="422"/>
      <c r="AK127" s="422"/>
      <c r="AL127" s="423"/>
      <c r="AM127" s="421" t="s">
        <v>424</v>
      </c>
      <c r="AN127" s="422"/>
      <c r="AO127" s="422"/>
      <c r="AP127" s="423"/>
      <c r="AQ127" s="594" t="s">
        <v>439</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412</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573</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573</v>
      </c>
      <c r="AF135" s="206"/>
      <c r="AG135" s="206"/>
      <c r="AH135" s="206"/>
      <c r="AI135" s="205" t="s">
        <v>573</v>
      </c>
      <c r="AJ135" s="206"/>
      <c r="AK135" s="206"/>
      <c r="AL135" s="206"/>
      <c r="AM135" s="205" t="s">
        <v>574</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8"/>
      <c r="E430" s="173" t="s">
        <v>405</v>
      </c>
      <c r="F430" s="904"/>
      <c r="G430" s="905" t="s">
        <v>255</v>
      </c>
      <c r="H430" s="122"/>
      <c r="I430" s="122"/>
      <c r="J430" s="906"/>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5" t="s">
        <v>255</v>
      </c>
      <c r="H484" s="122"/>
      <c r="I484" s="122"/>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5" t="s">
        <v>255</v>
      </c>
      <c r="H538" s="122"/>
      <c r="I538" s="122"/>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5" t="s">
        <v>255</v>
      </c>
      <c r="H592" s="122"/>
      <c r="I592" s="122"/>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5" t="s">
        <v>255</v>
      </c>
      <c r="H646" s="122"/>
      <c r="I646" s="122"/>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6" t="s">
        <v>31</v>
      </c>
      <c r="AH701" s="385"/>
      <c r="AI701" s="385"/>
      <c r="AJ701" s="385"/>
      <c r="AK701" s="385"/>
      <c r="AL701" s="385"/>
      <c r="AM701" s="385"/>
      <c r="AN701" s="385"/>
      <c r="AO701" s="385"/>
      <c r="AP701" s="385"/>
      <c r="AQ701" s="385"/>
      <c r="AR701" s="385"/>
      <c r="AS701" s="385"/>
      <c r="AT701" s="385"/>
      <c r="AU701" s="385"/>
      <c r="AV701" s="385"/>
      <c r="AW701" s="385"/>
      <c r="AX701" s="827"/>
    </row>
    <row r="702" spans="1:50" ht="45.75" customHeight="1" x14ac:dyDescent="0.15">
      <c r="A702" s="876" t="s">
        <v>140</v>
      </c>
      <c r="B702" s="877"/>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563</v>
      </c>
      <c r="AE702" s="346"/>
      <c r="AF702" s="346"/>
      <c r="AG702" s="388" t="s">
        <v>595</v>
      </c>
      <c r="AH702" s="389"/>
      <c r="AI702" s="389"/>
      <c r="AJ702" s="389"/>
      <c r="AK702" s="389"/>
      <c r="AL702" s="389"/>
      <c r="AM702" s="389"/>
      <c r="AN702" s="389"/>
      <c r="AO702" s="389"/>
      <c r="AP702" s="389"/>
      <c r="AQ702" s="389"/>
      <c r="AR702" s="389"/>
      <c r="AS702" s="389"/>
      <c r="AT702" s="389"/>
      <c r="AU702" s="389"/>
      <c r="AV702" s="389"/>
      <c r="AW702" s="389"/>
      <c r="AX702" s="390"/>
    </row>
    <row r="703" spans="1:50" ht="30"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5"/>
      <c r="AD703" s="326" t="s">
        <v>563</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30" customHeight="1" x14ac:dyDescent="0.15">
      <c r="A704" s="880"/>
      <c r="B704" s="881"/>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563</v>
      </c>
      <c r="AE704" s="786"/>
      <c r="AF704" s="786"/>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563</v>
      </c>
      <c r="AE705" s="718"/>
      <c r="AF705" s="718"/>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599</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601</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563</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563</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601</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98" t="s">
        <v>351</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6" t="s">
        <v>601</v>
      </c>
      <c r="AE713" s="327"/>
      <c r="AF713" s="666"/>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601</v>
      </c>
      <c r="AE714" s="810"/>
      <c r="AF714" s="811"/>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563</v>
      </c>
      <c r="AE715" s="608"/>
      <c r="AF715" s="659"/>
      <c r="AG715" s="745" t="s">
        <v>604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601</v>
      </c>
      <c r="AE716" s="630"/>
      <c r="AF716" s="630"/>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563</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563</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563</v>
      </c>
      <c r="AE719" s="608"/>
      <c r="AF719" s="608"/>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608</v>
      </c>
      <c r="D721" s="295"/>
      <c r="E721" s="295"/>
      <c r="F721" s="296"/>
      <c r="G721" s="285"/>
      <c r="H721" s="286"/>
      <c r="I721" s="82" t="str">
        <f>IF(OR(G721="　", G721=""), "", "-")</f>
        <v/>
      </c>
      <c r="J721" s="289">
        <v>17</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7" t="s">
        <v>53</v>
      </c>
      <c r="D726" s="840"/>
      <c r="E726" s="840"/>
      <c r="F726" s="841"/>
      <c r="G726" s="580" t="s">
        <v>610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t="s">
        <v>635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802" t="s">
        <v>138</v>
      </c>
      <c r="B731" s="803"/>
      <c r="C731" s="803"/>
      <c r="D731" s="803"/>
      <c r="E731" s="804"/>
      <c r="F731" s="732" t="s">
        <v>634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6" t="s">
        <v>138</v>
      </c>
      <c r="B733" s="677"/>
      <c r="C733" s="677"/>
      <c r="D733" s="677"/>
      <c r="E733" s="678"/>
      <c r="F733" s="640" t="s">
        <v>636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5" t="s">
        <v>408</v>
      </c>
      <c r="B737" s="209"/>
      <c r="C737" s="209"/>
      <c r="D737" s="210"/>
      <c r="E737" s="1006" t="s">
        <v>569</v>
      </c>
      <c r="F737" s="1006"/>
      <c r="G737" s="1006"/>
      <c r="H737" s="1006"/>
      <c r="I737" s="1006"/>
      <c r="J737" s="1006"/>
      <c r="K737" s="1006"/>
      <c r="L737" s="1006"/>
      <c r="M737" s="1006"/>
      <c r="N737" s="365" t="s">
        <v>403</v>
      </c>
      <c r="O737" s="365"/>
      <c r="P737" s="365"/>
      <c r="Q737" s="365"/>
      <c r="R737" s="1006" t="s">
        <v>569</v>
      </c>
      <c r="S737" s="1006"/>
      <c r="T737" s="1006"/>
      <c r="U737" s="1006"/>
      <c r="V737" s="1006"/>
      <c r="W737" s="1006"/>
      <c r="X737" s="1006"/>
      <c r="Y737" s="1006"/>
      <c r="Z737" s="1006"/>
      <c r="AA737" s="365" t="s">
        <v>402</v>
      </c>
      <c r="AB737" s="365"/>
      <c r="AC737" s="365"/>
      <c r="AD737" s="365"/>
      <c r="AE737" s="1006" t="s">
        <v>569</v>
      </c>
      <c r="AF737" s="1006"/>
      <c r="AG737" s="1006"/>
      <c r="AH737" s="1006"/>
      <c r="AI737" s="1006"/>
      <c r="AJ737" s="1006"/>
      <c r="AK737" s="1006"/>
      <c r="AL737" s="1006"/>
      <c r="AM737" s="1006"/>
      <c r="AN737" s="365" t="s">
        <v>401</v>
      </c>
      <c r="AO737" s="365"/>
      <c r="AP737" s="365"/>
      <c r="AQ737" s="365"/>
      <c r="AR737" s="1012" t="s">
        <v>569</v>
      </c>
      <c r="AS737" s="1013"/>
      <c r="AT737" s="1013"/>
      <c r="AU737" s="1013"/>
      <c r="AV737" s="1013"/>
      <c r="AW737" s="1013"/>
      <c r="AX737" s="1014"/>
      <c r="AY737" s="88"/>
      <c r="AZ737" s="88"/>
    </row>
    <row r="738" spans="1:52" ht="24.75" customHeight="1" x14ac:dyDescent="0.15">
      <c r="A738" s="1005" t="s">
        <v>400</v>
      </c>
      <c r="B738" s="209"/>
      <c r="C738" s="209"/>
      <c r="D738" s="210"/>
      <c r="E738" s="1006" t="s">
        <v>612</v>
      </c>
      <c r="F738" s="1006"/>
      <c r="G738" s="1006"/>
      <c r="H738" s="1006"/>
      <c r="I738" s="1006"/>
      <c r="J738" s="1006"/>
      <c r="K738" s="1006"/>
      <c r="L738" s="1006"/>
      <c r="M738" s="1006"/>
      <c r="N738" s="365" t="s">
        <v>399</v>
      </c>
      <c r="O738" s="365"/>
      <c r="P738" s="365"/>
      <c r="Q738" s="365"/>
      <c r="R738" s="1006" t="s">
        <v>613</v>
      </c>
      <c r="S738" s="1006"/>
      <c r="T738" s="1006"/>
      <c r="U738" s="1006"/>
      <c r="V738" s="1006"/>
      <c r="W738" s="1006"/>
      <c r="X738" s="1006"/>
      <c r="Y738" s="1006"/>
      <c r="Z738" s="1006"/>
      <c r="AA738" s="365" t="s">
        <v>398</v>
      </c>
      <c r="AB738" s="365"/>
      <c r="AC738" s="365"/>
      <c r="AD738" s="365"/>
      <c r="AE738" s="1006" t="s">
        <v>614</v>
      </c>
      <c r="AF738" s="1006"/>
      <c r="AG738" s="1006"/>
      <c r="AH738" s="1006"/>
      <c r="AI738" s="1006"/>
      <c r="AJ738" s="1006"/>
      <c r="AK738" s="1006"/>
      <c r="AL738" s="1006"/>
      <c r="AM738" s="1006"/>
      <c r="AN738" s="365" t="s">
        <v>397</v>
      </c>
      <c r="AO738" s="365"/>
      <c r="AP738" s="365"/>
      <c r="AQ738" s="365"/>
      <c r="AR738" s="1012" t="s">
        <v>615</v>
      </c>
      <c r="AS738" s="1013"/>
      <c r="AT738" s="1013"/>
      <c r="AU738" s="1013"/>
      <c r="AV738" s="1013"/>
      <c r="AW738" s="1013"/>
      <c r="AX738" s="1014"/>
    </row>
    <row r="739" spans="1:52" ht="24.75" customHeight="1" x14ac:dyDescent="0.15">
      <c r="A739" s="1005" t="s">
        <v>396</v>
      </c>
      <c r="B739" s="209"/>
      <c r="C739" s="209"/>
      <c r="D739" s="210"/>
      <c r="E739" s="1006" t="s">
        <v>616</v>
      </c>
      <c r="F739" s="1006"/>
      <c r="G739" s="1006"/>
      <c r="H739" s="1006"/>
      <c r="I739" s="1006"/>
      <c r="J739" s="1006"/>
      <c r="K739" s="1006"/>
      <c r="L739" s="1006"/>
      <c r="M739" s="1006"/>
      <c r="N739" s="1007"/>
      <c r="O739" s="1007"/>
      <c r="P739" s="1007"/>
      <c r="Q739" s="1007"/>
      <c r="R739" s="1008"/>
      <c r="S739" s="1008"/>
      <c r="T739" s="1008"/>
      <c r="U739" s="1008"/>
      <c r="V739" s="1008"/>
      <c r="W739" s="1008"/>
      <c r="X739" s="1008"/>
      <c r="Y739" s="1008"/>
      <c r="Z739" s="1008"/>
      <c r="AA739" s="1007"/>
      <c r="AB739" s="1007"/>
      <c r="AC739" s="1007"/>
      <c r="AD739" s="1007"/>
      <c r="AE739" s="1008"/>
      <c r="AF739" s="1008"/>
      <c r="AG739" s="1008"/>
      <c r="AH739" s="1008"/>
      <c r="AI739" s="1008"/>
      <c r="AJ739" s="1008"/>
      <c r="AK739" s="1008"/>
      <c r="AL739" s="1008"/>
      <c r="AM739" s="1008"/>
      <c r="AN739" s="1007"/>
      <c r="AO739" s="1007"/>
      <c r="AP739" s="1007"/>
      <c r="AQ739" s="1007"/>
      <c r="AR739" s="1009"/>
      <c r="AS739" s="1010"/>
      <c r="AT739" s="1010"/>
      <c r="AU739" s="1010"/>
      <c r="AV739" s="1010"/>
      <c r="AW739" s="1010"/>
      <c r="AX739" s="1011"/>
    </row>
    <row r="740" spans="1:52" ht="24.75" customHeight="1" thickBot="1" x14ac:dyDescent="0.2">
      <c r="A740" s="987" t="s">
        <v>420</v>
      </c>
      <c r="B740" s="988"/>
      <c r="C740" s="988"/>
      <c r="D740" s="989"/>
      <c r="E740" s="990" t="s">
        <v>608</v>
      </c>
      <c r="F740" s="991"/>
      <c r="G740" s="991"/>
      <c r="H740" s="92" t="str">
        <f>IF(E740="", "", "(")</f>
        <v>(</v>
      </c>
      <c r="I740" s="991"/>
      <c r="J740" s="991"/>
      <c r="K740" s="92" t="str">
        <f>IF(OR(I740="　", I740=""), "", "-")</f>
        <v/>
      </c>
      <c r="L740" s="992">
        <v>28</v>
      </c>
      <c r="M740" s="992"/>
      <c r="N740" s="93" t="str">
        <f>IF(O740="", "", "-")</f>
        <v/>
      </c>
      <c r="O740" s="94"/>
      <c r="P740" s="93" t="str">
        <f>IF(E740="", "", ")")</f>
        <v>)</v>
      </c>
      <c r="Q740" s="990"/>
      <c r="R740" s="991"/>
      <c r="S740" s="991"/>
      <c r="T740" s="92" t="str">
        <f>IF(Q740="", "", "(")</f>
        <v/>
      </c>
      <c r="U740" s="991"/>
      <c r="V740" s="991"/>
      <c r="W740" s="92" t="str">
        <f>IF(OR(U740="　", U740=""), "", "-")</f>
        <v/>
      </c>
      <c r="X740" s="992"/>
      <c r="Y740" s="992"/>
      <c r="Z740" s="93" t="str">
        <f>IF(AA740="", "", "-")</f>
        <v/>
      </c>
      <c r="AA740" s="94"/>
      <c r="AB740" s="93" t="str">
        <f>IF(Q740="", "", ")")</f>
        <v/>
      </c>
      <c r="AC740" s="990"/>
      <c r="AD740" s="991"/>
      <c r="AE740" s="991"/>
      <c r="AF740" s="92" t="str">
        <f>IF(AC740="", "", "(")</f>
        <v/>
      </c>
      <c r="AG740" s="991"/>
      <c r="AH740" s="991"/>
      <c r="AI740" s="92" t="str">
        <f>IF(OR(AG740="　", AG740=""), "", "-")</f>
        <v/>
      </c>
      <c r="AJ740" s="992"/>
      <c r="AK740" s="992"/>
      <c r="AL740" s="93" t="str">
        <f>IF(AM740="", "", "-")</f>
        <v/>
      </c>
      <c r="AM740" s="94"/>
      <c r="AN740" s="93" t="str">
        <f>IF(AC740="", "", ")")</f>
        <v/>
      </c>
      <c r="AO740" s="1015"/>
      <c r="AP740" s="1016"/>
      <c r="AQ740" s="1016"/>
      <c r="AR740" s="1016"/>
      <c r="AS740" s="1016"/>
      <c r="AT740" s="1016"/>
      <c r="AU740" s="1016"/>
      <c r="AV740" s="1016"/>
      <c r="AW740" s="1016"/>
      <c r="AX740" s="1017"/>
    </row>
    <row r="741" spans="1:52" ht="28.35" customHeight="1" x14ac:dyDescent="0.15">
      <c r="A741" s="617" t="s">
        <v>389</v>
      </c>
      <c r="B741" s="618"/>
      <c r="C741" s="618"/>
      <c r="D741" s="618"/>
      <c r="E741" s="618"/>
      <c r="F741" s="61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391</v>
      </c>
      <c r="B780" s="632"/>
      <c r="C780" s="632"/>
      <c r="D780" s="632"/>
      <c r="E780" s="632"/>
      <c r="F780" s="633"/>
      <c r="G780" s="598" t="s">
        <v>618</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619</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7"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7"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621</v>
      </c>
      <c r="H782" s="674"/>
      <c r="I782" s="674"/>
      <c r="J782" s="674"/>
      <c r="K782" s="675"/>
      <c r="L782" s="667" t="s">
        <v>620</v>
      </c>
      <c r="M782" s="668"/>
      <c r="N782" s="668"/>
      <c r="O782" s="668"/>
      <c r="P782" s="668"/>
      <c r="Q782" s="668"/>
      <c r="R782" s="668"/>
      <c r="S782" s="668"/>
      <c r="T782" s="668"/>
      <c r="U782" s="668"/>
      <c r="V782" s="668"/>
      <c r="W782" s="668"/>
      <c r="X782" s="669"/>
      <c r="Y782" s="391">
        <v>37</v>
      </c>
      <c r="Z782" s="392"/>
      <c r="AA782" s="392"/>
      <c r="AB782" s="393"/>
      <c r="AC782" s="673" t="s">
        <v>627</v>
      </c>
      <c r="AD782" s="674"/>
      <c r="AE782" s="674"/>
      <c r="AF782" s="674"/>
      <c r="AG782" s="675"/>
      <c r="AH782" s="667" t="s">
        <v>628</v>
      </c>
      <c r="AI782" s="668"/>
      <c r="AJ782" s="668"/>
      <c r="AK782" s="668"/>
      <c r="AL782" s="668"/>
      <c r="AM782" s="668"/>
      <c r="AN782" s="668"/>
      <c r="AO782" s="668"/>
      <c r="AP782" s="668"/>
      <c r="AQ782" s="668"/>
      <c r="AR782" s="668"/>
      <c r="AS782" s="668"/>
      <c r="AT782" s="669"/>
      <c r="AU782" s="391">
        <v>35</v>
      </c>
      <c r="AV782" s="392"/>
      <c r="AW782" s="392"/>
      <c r="AX782" s="393"/>
    </row>
    <row r="783" spans="1:50" ht="24.75" customHeight="1" x14ac:dyDescent="0.15">
      <c r="A783" s="634"/>
      <c r="B783" s="635"/>
      <c r="C783" s="635"/>
      <c r="D783" s="635"/>
      <c r="E783" s="635"/>
      <c r="F783" s="636"/>
      <c r="G783" s="609" t="s">
        <v>630</v>
      </c>
      <c r="H783" s="610"/>
      <c r="I783" s="610"/>
      <c r="J783" s="610"/>
      <c r="K783" s="611"/>
      <c r="L783" s="601" t="s">
        <v>631</v>
      </c>
      <c r="M783" s="602"/>
      <c r="N783" s="602"/>
      <c r="O783" s="602"/>
      <c r="P783" s="602"/>
      <c r="Q783" s="602"/>
      <c r="R783" s="602"/>
      <c r="S783" s="602"/>
      <c r="T783" s="602"/>
      <c r="U783" s="602"/>
      <c r="V783" s="602"/>
      <c r="W783" s="602"/>
      <c r="X783" s="603"/>
      <c r="Y783" s="604">
        <v>19</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621</v>
      </c>
      <c r="H784" s="610"/>
      <c r="I784" s="610"/>
      <c r="J784" s="610"/>
      <c r="K784" s="611"/>
      <c r="L784" s="601" t="s">
        <v>625</v>
      </c>
      <c r="M784" s="602"/>
      <c r="N784" s="602"/>
      <c r="O784" s="602"/>
      <c r="P784" s="602"/>
      <c r="Q784" s="602"/>
      <c r="R784" s="602"/>
      <c r="S784" s="602"/>
      <c r="T784" s="602"/>
      <c r="U784" s="602"/>
      <c r="V784" s="602"/>
      <c r="W784" s="602"/>
      <c r="X784" s="603"/>
      <c r="Y784" s="604">
        <v>13.6</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624</v>
      </c>
      <c r="H785" s="610"/>
      <c r="I785" s="610"/>
      <c r="J785" s="610"/>
      <c r="K785" s="611"/>
      <c r="L785" s="601" t="s">
        <v>624</v>
      </c>
      <c r="M785" s="602"/>
      <c r="N785" s="602"/>
      <c r="O785" s="602"/>
      <c r="P785" s="602"/>
      <c r="Q785" s="602"/>
      <c r="R785" s="602"/>
      <c r="S785" s="602"/>
      <c r="T785" s="602"/>
      <c r="U785" s="602"/>
      <c r="V785" s="602"/>
      <c r="W785" s="602"/>
      <c r="X785" s="603"/>
      <c r="Y785" s="604">
        <v>10.4</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8" t="s">
        <v>20</v>
      </c>
      <c r="H792" s="829"/>
      <c r="I792" s="829"/>
      <c r="J792" s="829"/>
      <c r="K792" s="829"/>
      <c r="L792" s="830"/>
      <c r="M792" s="831"/>
      <c r="N792" s="831"/>
      <c r="O792" s="831"/>
      <c r="P792" s="831"/>
      <c r="Q792" s="831"/>
      <c r="R792" s="831"/>
      <c r="S792" s="831"/>
      <c r="T792" s="831"/>
      <c r="U792" s="831"/>
      <c r="V792" s="831"/>
      <c r="W792" s="831"/>
      <c r="X792" s="832"/>
      <c r="Y792" s="833">
        <f>SUM(Y782:AB791)</f>
        <v>80</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35</v>
      </c>
      <c r="AV792" s="834"/>
      <c r="AW792" s="834"/>
      <c r="AX792" s="836"/>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17"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7"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37"/>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7"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7"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37"/>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7"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7"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37"/>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622</v>
      </c>
      <c r="D838" s="347"/>
      <c r="E838" s="347"/>
      <c r="F838" s="347"/>
      <c r="G838" s="347"/>
      <c r="H838" s="347"/>
      <c r="I838" s="347"/>
      <c r="J838" s="348">
        <v>6010001030403</v>
      </c>
      <c r="K838" s="349"/>
      <c r="L838" s="349"/>
      <c r="M838" s="349"/>
      <c r="N838" s="349"/>
      <c r="O838" s="349"/>
      <c r="P838" s="362" t="s">
        <v>617</v>
      </c>
      <c r="Q838" s="350"/>
      <c r="R838" s="350"/>
      <c r="S838" s="350"/>
      <c r="T838" s="350"/>
      <c r="U838" s="350"/>
      <c r="V838" s="350"/>
      <c r="W838" s="350"/>
      <c r="X838" s="350"/>
      <c r="Y838" s="351">
        <v>80</v>
      </c>
      <c r="Z838" s="352"/>
      <c r="AA838" s="352"/>
      <c r="AB838" s="353"/>
      <c r="AC838" s="363" t="s">
        <v>384</v>
      </c>
      <c r="AD838" s="371"/>
      <c r="AE838" s="371"/>
      <c r="AF838" s="371"/>
      <c r="AG838" s="371"/>
      <c r="AH838" s="372" t="s">
        <v>632</v>
      </c>
      <c r="AI838" s="373"/>
      <c r="AJ838" s="373"/>
      <c r="AK838" s="373"/>
      <c r="AL838" s="357" t="s">
        <v>632</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77"/>
      <c r="D839" s="378"/>
      <c r="E839" s="378"/>
      <c r="F839" s="378"/>
      <c r="G839" s="378"/>
      <c r="H839" s="378"/>
      <c r="I839" s="379"/>
      <c r="J839" s="913"/>
      <c r="K839" s="914"/>
      <c r="L839" s="914"/>
      <c r="M839" s="914"/>
      <c r="N839" s="914"/>
      <c r="O839" s="915"/>
      <c r="P839" s="919"/>
      <c r="Q839" s="920"/>
      <c r="R839" s="920"/>
      <c r="S839" s="920"/>
      <c r="T839" s="920"/>
      <c r="U839" s="920"/>
      <c r="V839" s="920"/>
      <c r="W839" s="920"/>
      <c r="X839" s="921"/>
      <c r="Y839" s="351"/>
      <c r="Z839" s="352"/>
      <c r="AA839" s="352"/>
      <c r="AB839" s="353"/>
      <c r="AC839" s="205"/>
      <c r="AD839" s="946"/>
      <c r="AE839" s="946"/>
      <c r="AF839" s="946"/>
      <c r="AG839" s="947"/>
      <c r="AH839" s="842"/>
      <c r="AI839" s="843"/>
      <c r="AJ839" s="843"/>
      <c r="AK839" s="844"/>
      <c r="AL839" s="357"/>
      <c r="AM839" s="358"/>
      <c r="AN839" s="358"/>
      <c r="AO839" s="359"/>
      <c r="AP839" s="916"/>
      <c r="AQ839" s="917"/>
      <c r="AR839" s="917"/>
      <c r="AS839" s="917"/>
      <c r="AT839" s="917"/>
      <c r="AU839" s="917"/>
      <c r="AV839" s="917"/>
      <c r="AW839" s="917"/>
      <c r="AX839" s="918"/>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623</v>
      </c>
      <c r="D871" s="347"/>
      <c r="E871" s="347"/>
      <c r="F871" s="347"/>
      <c r="G871" s="347"/>
      <c r="H871" s="347"/>
      <c r="I871" s="347"/>
      <c r="J871" s="348">
        <v>6011501006529</v>
      </c>
      <c r="K871" s="349"/>
      <c r="L871" s="349"/>
      <c r="M871" s="349"/>
      <c r="N871" s="349"/>
      <c r="O871" s="349"/>
      <c r="P871" s="362" t="s">
        <v>629</v>
      </c>
      <c r="Q871" s="350"/>
      <c r="R871" s="350"/>
      <c r="S871" s="350"/>
      <c r="T871" s="350"/>
      <c r="U871" s="350"/>
      <c r="V871" s="350"/>
      <c r="W871" s="350"/>
      <c r="X871" s="350"/>
      <c r="Y871" s="351">
        <v>35</v>
      </c>
      <c r="Z871" s="352"/>
      <c r="AA871" s="352"/>
      <c r="AB871" s="353"/>
      <c r="AC871" s="363" t="s">
        <v>384</v>
      </c>
      <c r="AD871" s="371"/>
      <c r="AE871" s="371"/>
      <c r="AF871" s="371"/>
      <c r="AG871" s="371"/>
      <c r="AH871" s="372" t="s">
        <v>632</v>
      </c>
      <c r="AI871" s="373"/>
      <c r="AJ871" s="373"/>
      <c r="AK871" s="373"/>
      <c r="AL871" s="357" t="s">
        <v>632</v>
      </c>
      <c r="AM871" s="358"/>
      <c r="AN871" s="358"/>
      <c r="AO871" s="359"/>
      <c r="AP871" s="360" t="s">
        <v>413</v>
      </c>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72"/>
      <c r="AI873" s="373"/>
      <c r="AJ873" s="373"/>
      <c r="AK873" s="373"/>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31" priority="14053">
      <formula>IF(RIGHT(TEXT(P14,"0.#"),1)=".",FALSE,TRUE)</formula>
    </cfRule>
    <cfRule type="expression" dxfId="2830" priority="14054">
      <formula>IF(RIGHT(TEXT(P14,"0.#"),1)=".",TRUE,FALSE)</formula>
    </cfRule>
  </conditionalFormatting>
  <conditionalFormatting sqref="AE32">
    <cfRule type="expression" dxfId="2829" priority="14043">
      <formula>IF(RIGHT(TEXT(AE32,"0.#"),1)=".",FALSE,TRUE)</formula>
    </cfRule>
    <cfRule type="expression" dxfId="2828" priority="14044">
      <formula>IF(RIGHT(TEXT(AE32,"0.#"),1)=".",TRUE,FALSE)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92">
    <cfRule type="expression" dxfId="2825" priority="13921">
      <formula>IF(RIGHT(TEXT(Y792,"0.#"),1)=".",FALSE,TRUE)</formula>
    </cfRule>
    <cfRule type="expression" dxfId="2824" priority="13922">
      <formula>IF(RIGHT(TEXT(Y792,"0.#"),1)=".",TRUE,FALSE)</formula>
    </cfRule>
  </conditionalFormatting>
  <conditionalFormatting sqref="Y823:Y830 Y821 Y810:Y817 Y808 Y797:Y804 Y795">
    <cfRule type="expression" dxfId="2823" priority="13703">
      <formula>IF(RIGHT(TEXT(Y795,"0.#"),1)=".",FALSE,TRUE)</formula>
    </cfRule>
    <cfRule type="expression" dxfId="2822" priority="13704">
      <formula>IF(RIGHT(TEXT(Y795,"0.#"),1)=".",TRUE,FALSE)</formula>
    </cfRule>
  </conditionalFormatting>
  <conditionalFormatting sqref="P15:AC17 P13:AX13 AR15:AX15">
    <cfRule type="expression" dxfId="2821" priority="13751">
      <formula>IF(RIGHT(TEXT(P13,"0.#"),1)=".",FALSE,TRUE)</formula>
    </cfRule>
    <cfRule type="expression" dxfId="2820" priority="13752">
      <formula>IF(RIGHT(TEXT(P13,"0.#"),1)=".",TRUE,FALSE)</formula>
    </cfRule>
  </conditionalFormatting>
  <conditionalFormatting sqref="P19:AJ19">
    <cfRule type="expression" dxfId="2819" priority="13749">
      <formula>IF(RIGHT(TEXT(P19,"0.#"),1)=".",FALSE,TRUE)</formula>
    </cfRule>
    <cfRule type="expression" dxfId="2818" priority="13750">
      <formula>IF(RIGHT(TEXT(P19,"0.#"),1)=".",TRUE,FALSE)</formula>
    </cfRule>
  </conditionalFormatting>
  <conditionalFormatting sqref="AE101 AQ101">
    <cfRule type="expression" dxfId="2817" priority="13741">
      <formula>IF(RIGHT(TEXT(AE101,"0.#"),1)=".",FALSE,TRUE)</formula>
    </cfRule>
    <cfRule type="expression" dxfId="2816" priority="13742">
      <formula>IF(RIGHT(TEXT(AE101,"0.#"),1)=".",TRUE,FALSE)</formula>
    </cfRule>
  </conditionalFormatting>
  <conditionalFormatting sqref="Y790:Y791">
    <cfRule type="expression" dxfId="2815" priority="13727">
      <formula>IF(RIGHT(TEXT(Y790,"0.#"),1)=".",FALSE,TRUE)</formula>
    </cfRule>
    <cfRule type="expression" dxfId="2814" priority="13728">
      <formula>IF(RIGHT(TEXT(Y790,"0.#"),1)=".",TRUE,FALSE)</formula>
    </cfRule>
  </conditionalFormatting>
  <conditionalFormatting sqref="AU792">
    <cfRule type="expression" dxfId="2813" priority="13723">
      <formula>IF(RIGHT(TEXT(AU792,"0.#"),1)=".",FALSE,TRUE)</formula>
    </cfRule>
    <cfRule type="expression" dxfId="2812" priority="13724">
      <formula>IF(RIGHT(TEXT(AU792,"0.#"),1)=".",TRUE,FALSE)</formula>
    </cfRule>
  </conditionalFormatting>
  <conditionalFormatting sqref="AU790:AU791">
    <cfRule type="expression" dxfId="2811" priority="13721">
      <formula>IF(RIGHT(TEXT(AU790,"0.#"),1)=".",FALSE,TRUE)</formula>
    </cfRule>
    <cfRule type="expression" dxfId="2810" priority="13722">
      <formula>IF(RIGHT(TEXT(AU790,"0.#"),1)=".",TRUE,FALSE)</formula>
    </cfRule>
  </conditionalFormatting>
  <conditionalFormatting sqref="Y822 Y809 Y796">
    <cfRule type="expression" dxfId="2809" priority="13707">
      <formula>IF(RIGHT(TEXT(Y796,"0.#"),1)=".",FALSE,TRUE)</formula>
    </cfRule>
    <cfRule type="expression" dxfId="2808" priority="13708">
      <formula>IF(RIGHT(TEXT(Y796,"0.#"),1)=".",TRUE,FALSE)</formula>
    </cfRule>
  </conditionalFormatting>
  <conditionalFormatting sqref="Y831 Y818 Y805">
    <cfRule type="expression" dxfId="2807" priority="13705">
      <formula>IF(RIGHT(TEXT(Y805,"0.#"),1)=".",FALSE,TRUE)</formula>
    </cfRule>
    <cfRule type="expression" dxfId="2806" priority="13706">
      <formula>IF(RIGHT(TEXT(Y805,"0.#"),1)=".",TRUE,FALSE)</formula>
    </cfRule>
  </conditionalFormatting>
  <conditionalFormatting sqref="AU822 AU809 AU796">
    <cfRule type="expression" dxfId="2805" priority="13701">
      <formula>IF(RIGHT(TEXT(AU796,"0.#"),1)=".",FALSE,TRUE)</formula>
    </cfRule>
    <cfRule type="expression" dxfId="2804" priority="13702">
      <formula>IF(RIGHT(TEXT(AU796,"0.#"),1)=".",TRUE,FALSE)</formula>
    </cfRule>
  </conditionalFormatting>
  <conditionalFormatting sqref="AU831 AU818 AU805">
    <cfRule type="expression" dxfId="2803" priority="13699">
      <formula>IF(RIGHT(TEXT(AU805,"0.#"),1)=".",FALSE,TRUE)</formula>
    </cfRule>
    <cfRule type="expression" dxfId="2802" priority="13700">
      <formula>IF(RIGHT(TEXT(AU805,"0.#"),1)=".",TRUE,FALSE)</formula>
    </cfRule>
  </conditionalFormatting>
  <conditionalFormatting sqref="AU823:AU830 AU821 AU810:AU817 AU808 AU797:AU804 AU795">
    <cfRule type="expression" dxfId="2801" priority="13697">
      <formula>IF(RIGHT(TEXT(AU795,"0.#"),1)=".",FALSE,TRUE)</formula>
    </cfRule>
    <cfRule type="expression" dxfId="2800" priority="13698">
      <formula>IF(RIGHT(TEXT(AU795,"0.#"),1)=".",TRUE,FALSE)</formula>
    </cfRule>
  </conditionalFormatting>
  <conditionalFormatting sqref="AM87">
    <cfRule type="expression" dxfId="2799" priority="13351">
      <formula>IF(RIGHT(TEXT(AM87,"0.#"),1)=".",FALSE,TRUE)</formula>
    </cfRule>
    <cfRule type="expression" dxfId="2798" priority="13352">
      <formula>IF(RIGHT(TEXT(AM87,"0.#"),1)=".",TRUE,FALSE)</formula>
    </cfRule>
  </conditionalFormatting>
  <conditionalFormatting sqref="AE55">
    <cfRule type="expression" dxfId="2797" priority="13419">
      <formula>IF(RIGHT(TEXT(AE55,"0.#"),1)=".",FALSE,TRUE)</formula>
    </cfRule>
    <cfRule type="expression" dxfId="2796" priority="13420">
      <formula>IF(RIGHT(TEXT(AE55,"0.#"),1)=".",TRUE,FALSE)</formula>
    </cfRule>
  </conditionalFormatting>
  <conditionalFormatting sqref="AI55">
    <cfRule type="expression" dxfId="2795" priority="13417">
      <formula>IF(RIGHT(TEXT(AI55,"0.#"),1)=".",FALSE,TRUE)</formula>
    </cfRule>
    <cfRule type="expression" dxfId="2794" priority="13418">
      <formula>IF(RIGHT(TEXT(AI55,"0.#"),1)=".",TRUE,FALSE)</formula>
    </cfRule>
  </conditionalFormatting>
  <conditionalFormatting sqref="AM34">
    <cfRule type="expression" dxfId="2793" priority="13497">
      <formula>IF(RIGHT(TEXT(AM34,"0.#"),1)=".",FALSE,TRUE)</formula>
    </cfRule>
    <cfRule type="expression" dxfId="2792" priority="13498">
      <formula>IF(RIGHT(TEXT(AM34,"0.#"),1)=".",TRUE,FALSE)</formula>
    </cfRule>
  </conditionalFormatting>
  <conditionalFormatting sqref="AE33">
    <cfRule type="expression" dxfId="2791" priority="13511">
      <formula>IF(RIGHT(TEXT(AE33,"0.#"),1)=".",FALSE,TRUE)</formula>
    </cfRule>
    <cfRule type="expression" dxfId="2790" priority="13512">
      <formula>IF(RIGHT(TEXT(AE33,"0.#"),1)=".",TRUE,FALSE)</formula>
    </cfRule>
  </conditionalFormatting>
  <conditionalFormatting sqref="AE34">
    <cfRule type="expression" dxfId="2789" priority="13509">
      <formula>IF(RIGHT(TEXT(AE34,"0.#"),1)=".",FALSE,TRUE)</formula>
    </cfRule>
    <cfRule type="expression" dxfId="2788" priority="13510">
      <formula>IF(RIGHT(TEXT(AE34,"0.#"),1)=".",TRUE,FALSE)</formula>
    </cfRule>
  </conditionalFormatting>
  <conditionalFormatting sqref="AI34">
    <cfRule type="expression" dxfId="2787" priority="13507">
      <formula>IF(RIGHT(TEXT(AI34,"0.#"),1)=".",FALSE,TRUE)</formula>
    </cfRule>
    <cfRule type="expression" dxfId="2786" priority="13508">
      <formula>IF(RIGHT(TEXT(AI34,"0.#"),1)=".",TRUE,FALSE)</formula>
    </cfRule>
  </conditionalFormatting>
  <conditionalFormatting sqref="AI33">
    <cfRule type="expression" dxfId="2785" priority="13505">
      <formula>IF(RIGHT(TEXT(AI33,"0.#"),1)=".",FALSE,TRUE)</formula>
    </cfRule>
    <cfRule type="expression" dxfId="2784" priority="13506">
      <formula>IF(RIGHT(TEXT(AI33,"0.#"),1)=".",TRUE,FALSE)</formula>
    </cfRule>
  </conditionalFormatting>
  <conditionalFormatting sqref="AI32">
    <cfRule type="expression" dxfId="2783" priority="13503">
      <formula>IF(RIGHT(TEXT(AI32,"0.#"),1)=".",FALSE,TRUE)</formula>
    </cfRule>
    <cfRule type="expression" dxfId="2782" priority="13504">
      <formula>IF(RIGHT(TEXT(AI32,"0.#"),1)=".",TRUE,FALSE)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M33">
    <cfRule type="expression" dxfId="2779" priority="13499">
      <formula>IF(RIGHT(TEXT(AM33,"0.#"),1)=".",FALSE,TRUE)</formula>
    </cfRule>
    <cfRule type="expression" dxfId="2778" priority="13500">
      <formula>IF(RIGHT(TEXT(AM33,"0.#"),1)=".",TRUE,FALSE)</formula>
    </cfRule>
  </conditionalFormatting>
  <conditionalFormatting sqref="AQ32:AQ34">
    <cfRule type="expression" dxfId="2777" priority="13491">
      <formula>IF(RIGHT(TEXT(AQ32,"0.#"),1)=".",FALSE,TRUE)</formula>
    </cfRule>
    <cfRule type="expression" dxfId="2776" priority="13492">
      <formula>IF(RIGHT(TEXT(AQ32,"0.#"),1)=".",TRUE,FALSE)</formula>
    </cfRule>
  </conditionalFormatting>
  <conditionalFormatting sqref="AU32:AU34">
    <cfRule type="expression" dxfId="2775" priority="13489">
      <formula>IF(RIGHT(TEXT(AU32,"0.#"),1)=".",FALSE,TRUE)</formula>
    </cfRule>
    <cfRule type="expression" dxfId="2774" priority="13490">
      <formula>IF(RIGHT(TEXT(AU32,"0.#"),1)=".",TRUE,FALSE)</formula>
    </cfRule>
  </conditionalFormatting>
  <conditionalFormatting sqref="AE53">
    <cfRule type="expression" dxfId="2773" priority="13423">
      <formula>IF(RIGHT(TEXT(AE53,"0.#"),1)=".",FALSE,TRUE)</formula>
    </cfRule>
    <cfRule type="expression" dxfId="2772" priority="13424">
      <formula>IF(RIGHT(TEXT(AE53,"0.#"),1)=".",TRUE,FALSE)</formula>
    </cfRule>
  </conditionalFormatting>
  <conditionalFormatting sqref="AE54">
    <cfRule type="expression" dxfId="2771" priority="13421">
      <formula>IF(RIGHT(TEXT(AE54,"0.#"),1)=".",FALSE,TRUE)</formula>
    </cfRule>
    <cfRule type="expression" dxfId="2770" priority="13422">
      <formula>IF(RIGHT(TEXT(AE54,"0.#"),1)=".",TRUE,FALSE)</formula>
    </cfRule>
  </conditionalFormatting>
  <conditionalFormatting sqref="AI54">
    <cfRule type="expression" dxfId="2769" priority="13415">
      <formula>IF(RIGHT(TEXT(AI54,"0.#"),1)=".",FALSE,TRUE)</formula>
    </cfRule>
    <cfRule type="expression" dxfId="2768" priority="13416">
      <formula>IF(RIGHT(TEXT(AI54,"0.#"),1)=".",TRUE,FALSE)</formula>
    </cfRule>
  </conditionalFormatting>
  <conditionalFormatting sqref="AI53">
    <cfRule type="expression" dxfId="2767" priority="13413">
      <formula>IF(RIGHT(TEXT(AI53,"0.#"),1)=".",FALSE,TRUE)</formula>
    </cfRule>
    <cfRule type="expression" dxfId="2766" priority="13414">
      <formula>IF(RIGHT(TEXT(AI53,"0.#"),1)=".",TRUE,FALSE)</formula>
    </cfRule>
  </conditionalFormatting>
  <conditionalFormatting sqref="AM53">
    <cfRule type="expression" dxfId="2765" priority="13411">
      <formula>IF(RIGHT(TEXT(AM53,"0.#"),1)=".",FALSE,TRUE)</formula>
    </cfRule>
    <cfRule type="expression" dxfId="2764" priority="13412">
      <formula>IF(RIGHT(TEXT(AM53,"0.#"),1)=".",TRUE,FALSE)</formula>
    </cfRule>
  </conditionalFormatting>
  <conditionalFormatting sqref="AM54">
    <cfRule type="expression" dxfId="2763" priority="13409">
      <formula>IF(RIGHT(TEXT(AM54,"0.#"),1)=".",FALSE,TRUE)</formula>
    </cfRule>
    <cfRule type="expression" dxfId="2762" priority="13410">
      <formula>IF(RIGHT(TEXT(AM54,"0.#"),1)=".",TRUE,FALSE)</formula>
    </cfRule>
  </conditionalFormatting>
  <conditionalFormatting sqref="AM55">
    <cfRule type="expression" dxfId="2761" priority="13407">
      <formula>IF(RIGHT(TEXT(AM55,"0.#"),1)=".",FALSE,TRUE)</formula>
    </cfRule>
    <cfRule type="expression" dxfId="2760" priority="13408">
      <formula>IF(RIGHT(TEXT(AM55,"0.#"),1)=".",TRUE,FALSE)</formula>
    </cfRule>
  </conditionalFormatting>
  <conditionalFormatting sqref="AE60">
    <cfRule type="expression" dxfId="2759" priority="13393">
      <formula>IF(RIGHT(TEXT(AE60,"0.#"),1)=".",FALSE,TRUE)</formula>
    </cfRule>
    <cfRule type="expression" dxfId="2758" priority="13394">
      <formula>IF(RIGHT(TEXT(AE60,"0.#"),1)=".",TRUE,FALSE)</formula>
    </cfRule>
  </conditionalFormatting>
  <conditionalFormatting sqref="AE61">
    <cfRule type="expression" dxfId="2757" priority="13391">
      <formula>IF(RIGHT(TEXT(AE61,"0.#"),1)=".",FALSE,TRUE)</formula>
    </cfRule>
    <cfRule type="expression" dxfId="2756" priority="13392">
      <formula>IF(RIGHT(TEXT(AE61,"0.#"),1)=".",TRUE,FALSE)</formula>
    </cfRule>
  </conditionalFormatting>
  <conditionalFormatting sqref="AE62">
    <cfRule type="expression" dxfId="2755" priority="13389">
      <formula>IF(RIGHT(TEXT(AE62,"0.#"),1)=".",FALSE,TRUE)</formula>
    </cfRule>
    <cfRule type="expression" dxfId="2754" priority="13390">
      <formula>IF(RIGHT(TEXT(AE62,"0.#"),1)=".",TRUE,FALSE)</formula>
    </cfRule>
  </conditionalFormatting>
  <conditionalFormatting sqref="AI62">
    <cfRule type="expression" dxfId="2753" priority="13387">
      <formula>IF(RIGHT(TEXT(AI62,"0.#"),1)=".",FALSE,TRUE)</formula>
    </cfRule>
    <cfRule type="expression" dxfId="2752" priority="13388">
      <formula>IF(RIGHT(TEXT(AI62,"0.#"),1)=".",TRUE,FALSE)</formula>
    </cfRule>
  </conditionalFormatting>
  <conditionalFormatting sqref="AI61">
    <cfRule type="expression" dxfId="2751" priority="13385">
      <formula>IF(RIGHT(TEXT(AI61,"0.#"),1)=".",FALSE,TRUE)</formula>
    </cfRule>
    <cfRule type="expression" dxfId="2750" priority="13386">
      <formula>IF(RIGHT(TEXT(AI61,"0.#"),1)=".",TRUE,FALSE)</formula>
    </cfRule>
  </conditionalFormatting>
  <conditionalFormatting sqref="AI60">
    <cfRule type="expression" dxfId="2749" priority="13383">
      <formula>IF(RIGHT(TEXT(AI60,"0.#"),1)=".",FALSE,TRUE)</formula>
    </cfRule>
    <cfRule type="expression" dxfId="2748" priority="13384">
      <formula>IF(RIGHT(TEXT(AI60,"0.#"),1)=".",TRUE,FALSE)</formula>
    </cfRule>
  </conditionalFormatting>
  <conditionalFormatting sqref="AM60">
    <cfRule type="expression" dxfId="2747" priority="13381">
      <formula>IF(RIGHT(TEXT(AM60,"0.#"),1)=".",FALSE,TRUE)</formula>
    </cfRule>
    <cfRule type="expression" dxfId="2746" priority="13382">
      <formula>IF(RIGHT(TEXT(AM60,"0.#"),1)=".",TRUE,FALSE)</formula>
    </cfRule>
  </conditionalFormatting>
  <conditionalFormatting sqref="AM61">
    <cfRule type="expression" dxfId="2745" priority="13379">
      <formula>IF(RIGHT(TEXT(AM61,"0.#"),1)=".",FALSE,TRUE)</formula>
    </cfRule>
    <cfRule type="expression" dxfId="2744" priority="13380">
      <formula>IF(RIGHT(TEXT(AM61,"0.#"),1)=".",TRUE,FALSE)</formula>
    </cfRule>
  </conditionalFormatting>
  <conditionalFormatting sqref="AM62">
    <cfRule type="expression" dxfId="2743" priority="13377">
      <formula>IF(RIGHT(TEXT(AM62,"0.#"),1)=".",FALSE,TRUE)</formula>
    </cfRule>
    <cfRule type="expression" dxfId="2742" priority="13378">
      <formula>IF(RIGHT(TEXT(AM62,"0.#"),1)=".",TRUE,FALSE)</formula>
    </cfRule>
  </conditionalFormatting>
  <conditionalFormatting sqref="AE87">
    <cfRule type="expression" dxfId="2741" priority="13363">
      <formula>IF(RIGHT(TEXT(AE87,"0.#"),1)=".",FALSE,TRUE)</formula>
    </cfRule>
    <cfRule type="expression" dxfId="2740" priority="13364">
      <formula>IF(RIGHT(TEXT(AE87,"0.#"),1)=".",TRUE,FALSE)</formula>
    </cfRule>
  </conditionalFormatting>
  <conditionalFormatting sqref="AE88">
    <cfRule type="expression" dxfId="2739" priority="13361">
      <formula>IF(RIGHT(TEXT(AE88,"0.#"),1)=".",FALSE,TRUE)</formula>
    </cfRule>
    <cfRule type="expression" dxfId="2738" priority="13362">
      <formula>IF(RIGHT(TEXT(AE88,"0.#"),1)=".",TRUE,FALSE)</formula>
    </cfRule>
  </conditionalFormatting>
  <conditionalFormatting sqref="AE89">
    <cfRule type="expression" dxfId="2737" priority="13359">
      <formula>IF(RIGHT(TEXT(AE89,"0.#"),1)=".",FALSE,TRUE)</formula>
    </cfRule>
    <cfRule type="expression" dxfId="2736" priority="13360">
      <formula>IF(RIGHT(TEXT(AE89,"0.#"),1)=".",TRUE,FALSE)</formula>
    </cfRule>
  </conditionalFormatting>
  <conditionalFormatting sqref="AI89">
    <cfRule type="expression" dxfId="2735" priority="13357">
      <formula>IF(RIGHT(TEXT(AI89,"0.#"),1)=".",FALSE,TRUE)</formula>
    </cfRule>
    <cfRule type="expression" dxfId="2734" priority="13358">
      <formula>IF(RIGHT(TEXT(AI89,"0.#"),1)=".",TRUE,FALSE)</formula>
    </cfRule>
  </conditionalFormatting>
  <conditionalFormatting sqref="AI88">
    <cfRule type="expression" dxfId="2733" priority="13355">
      <formula>IF(RIGHT(TEXT(AI88,"0.#"),1)=".",FALSE,TRUE)</formula>
    </cfRule>
    <cfRule type="expression" dxfId="2732" priority="13356">
      <formula>IF(RIGHT(TEXT(AI88,"0.#"),1)=".",TRUE,FALSE)</formula>
    </cfRule>
  </conditionalFormatting>
  <conditionalFormatting sqref="AI87">
    <cfRule type="expression" dxfId="2731" priority="13353">
      <formula>IF(RIGHT(TEXT(AI87,"0.#"),1)=".",FALSE,TRUE)</formula>
    </cfRule>
    <cfRule type="expression" dxfId="2730" priority="13354">
      <formula>IF(RIGHT(TEXT(AI87,"0.#"),1)=".",TRUE,FALSE)</formula>
    </cfRule>
  </conditionalFormatting>
  <conditionalFormatting sqref="AM88">
    <cfRule type="expression" dxfId="2729" priority="13349">
      <formula>IF(RIGHT(TEXT(AM88,"0.#"),1)=".",FALSE,TRUE)</formula>
    </cfRule>
    <cfRule type="expression" dxfId="2728" priority="13350">
      <formula>IF(RIGHT(TEXT(AM88,"0.#"),1)=".",TRUE,FALSE)</formula>
    </cfRule>
  </conditionalFormatting>
  <conditionalFormatting sqref="AM89">
    <cfRule type="expression" dxfId="2727" priority="13347">
      <formula>IF(RIGHT(TEXT(AM89,"0.#"),1)=".",FALSE,TRUE)</formula>
    </cfRule>
    <cfRule type="expression" dxfId="2726" priority="13348">
      <formula>IF(RIGHT(TEXT(AM89,"0.#"),1)=".",TRUE,FALSE)</formula>
    </cfRule>
  </conditionalFormatting>
  <conditionalFormatting sqref="AE92">
    <cfRule type="expression" dxfId="2725" priority="13333">
      <formula>IF(RIGHT(TEXT(AE92,"0.#"),1)=".",FALSE,TRUE)</formula>
    </cfRule>
    <cfRule type="expression" dxfId="2724" priority="13334">
      <formula>IF(RIGHT(TEXT(AE92,"0.#"),1)=".",TRUE,FALSE)</formula>
    </cfRule>
  </conditionalFormatting>
  <conditionalFormatting sqref="AE93">
    <cfRule type="expression" dxfId="2723" priority="13331">
      <formula>IF(RIGHT(TEXT(AE93,"0.#"),1)=".",FALSE,TRUE)</formula>
    </cfRule>
    <cfRule type="expression" dxfId="2722" priority="13332">
      <formula>IF(RIGHT(TEXT(AE93,"0.#"),1)=".",TRUE,FALSE)</formula>
    </cfRule>
  </conditionalFormatting>
  <conditionalFormatting sqref="AE94">
    <cfRule type="expression" dxfId="2721" priority="13329">
      <formula>IF(RIGHT(TEXT(AE94,"0.#"),1)=".",FALSE,TRUE)</formula>
    </cfRule>
    <cfRule type="expression" dxfId="2720" priority="13330">
      <formula>IF(RIGHT(TEXT(AE94,"0.#"),1)=".",TRUE,FALSE)</formula>
    </cfRule>
  </conditionalFormatting>
  <conditionalFormatting sqref="AI94">
    <cfRule type="expression" dxfId="2719" priority="13327">
      <formula>IF(RIGHT(TEXT(AI94,"0.#"),1)=".",FALSE,TRUE)</formula>
    </cfRule>
    <cfRule type="expression" dxfId="2718" priority="13328">
      <formula>IF(RIGHT(TEXT(AI94,"0.#"),1)=".",TRUE,FALSE)</formula>
    </cfRule>
  </conditionalFormatting>
  <conditionalFormatting sqref="AI93">
    <cfRule type="expression" dxfId="2717" priority="13325">
      <formula>IF(RIGHT(TEXT(AI93,"0.#"),1)=".",FALSE,TRUE)</formula>
    </cfRule>
    <cfRule type="expression" dxfId="2716" priority="13326">
      <formula>IF(RIGHT(TEXT(AI93,"0.#"),1)=".",TRUE,FALSE)</formula>
    </cfRule>
  </conditionalFormatting>
  <conditionalFormatting sqref="AI92">
    <cfRule type="expression" dxfId="2715" priority="13323">
      <formula>IF(RIGHT(TEXT(AI92,"0.#"),1)=".",FALSE,TRUE)</formula>
    </cfRule>
    <cfRule type="expression" dxfId="2714" priority="13324">
      <formula>IF(RIGHT(TEXT(AI92,"0.#"),1)=".",TRUE,FALSE)</formula>
    </cfRule>
  </conditionalFormatting>
  <conditionalFormatting sqref="AM92">
    <cfRule type="expression" dxfId="2713" priority="13321">
      <formula>IF(RIGHT(TEXT(AM92,"0.#"),1)=".",FALSE,TRUE)</formula>
    </cfRule>
    <cfRule type="expression" dxfId="2712" priority="13322">
      <formula>IF(RIGHT(TEXT(AM92,"0.#"),1)=".",TRUE,FALSE)</formula>
    </cfRule>
  </conditionalFormatting>
  <conditionalFormatting sqref="AM93">
    <cfRule type="expression" dxfId="2711" priority="13319">
      <formula>IF(RIGHT(TEXT(AM93,"0.#"),1)=".",FALSE,TRUE)</formula>
    </cfRule>
    <cfRule type="expression" dxfId="2710" priority="13320">
      <formula>IF(RIGHT(TEXT(AM93,"0.#"),1)=".",TRUE,FALSE)</formula>
    </cfRule>
  </conditionalFormatting>
  <conditionalFormatting sqref="AM94">
    <cfRule type="expression" dxfId="2709" priority="13317">
      <formula>IF(RIGHT(TEXT(AM94,"0.#"),1)=".",FALSE,TRUE)</formula>
    </cfRule>
    <cfRule type="expression" dxfId="2708" priority="13318">
      <formula>IF(RIGHT(TEXT(AM94,"0.#"),1)=".",TRUE,FALSE)</formula>
    </cfRule>
  </conditionalFormatting>
  <conditionalFormatting sqref="AE97">
    <cfRule type="expression" dxfId="2707" priority="13303">
      <formula>IF(RIGHT(TEXT(AE97,"0.#"),1)=".",FALSE,TRUE)</formula>
    </cfRule>
    <cfRule type="expression" dxfId="2706" priority="13304">
      <formula>IF(RIGHT(TEXT(AE97,"0.#"),1)=".",TRUE,FALSE)</formula>
    </cfRule>
  </conditionalFormatting>
  <conditionalFormatting sqref="AE98">
    <cfRule type="expression" dxfId="2705" priority="13301">
      <formula>IF(RIGHT(TEXT(AE98,"0.#"),1)=".",FALSE,TRUE)</formula>
    </cfRule>
    <cfRule type="expression" dxfId="2704" priority="13302">
      <formula>IF(RIGHT(TEXT(AE98,"0.#"),1)=".",TRUE,FALSE)</formula>
    </cfRule>
  </conditionalFormatting>
  <conditionalFormatting sqref="AE99">
    <cfRule type="expression" dxfId="2703" priority="13299">
      <formula>IF(RIGHT(TEXT(AE99,"0.#"),1)=".",FALSE,TRUE)</formula>
    </cfRule>
    <cfRule type="expression" dxfId="2702" priority="13300">
      <formula>IF(RIGHT(TEXT(AE99,"0.#"),1)=".",TRUE,FALSE)</formula>
    </cfRule>
  </conditionalFormatting>
  <conditionalFormatting sqref="AI99">
    <cfRule type="expression" dxfId="2701" priority="13297">
      <formula>IF(RIGHT(TEXT(AI99,"0.#"),1)=".",FALSE,TRUE)</formula>
    </cfRule>
    <cfRule type="expression" dxfId="2700" priority="13298">
      <formula>IF(RIGHT(TEXT(AI99,"0.#"),1)=".",TRUE,FALSE)</formula>
    </cfRule>
  </conditionalFormatting>
  <conditionalFormatting sqref="AI98">
    <cfRule type="expression" dxfId="2699" priority="13295">
      <formula>IF(RIGHT(TEXT(AI98,"0.#"),1)=".",FALSE,TRUE)</formula>
    </cfRule>
    <cfRule type="expression" dxfId="2698" priority="13296">
      <formula>IF(RIGHT(TEXT(AI98,"0.#"),1)=".",TRUE,FALSE)</formula>
    </cfRule>
  </conditionalFormatting>
  <conditionalFormatting sqref="AI97">
    <cfRule type="expression" dxfId="2697" priority="13293">
      <formula>IF(RIGHT(TEXT(AI97,"0.#"),1)=".",FALSE,TRUE)</formula>
    </cfRule>
    <cfRule type="expression" dxfId="2696" priority="13294">
      <formula>IF(RIGHT(TEXT(AI97,"0.#"),1)=".",TRUE,FALSE)</formula>
    </cfRule>
  </conditionalFormatting>
  <conditionalFormatting sqref="AM97">
    <cfRule type="expression" dxfId="2695" priority="13291">
      <formula>IF(RIGHT(TEXT(AM97,"0.#"),1)=".",FALSE,TRUE)</formula>
    </cfRule>
    <cfRule type="expression" dxfId="2694" priority="13292">
      <formula>IF(RIGHT(TEXT(AM97,"0.#"),1)=".",TRUE,FALSE)</formula>
    </cfRule>
  </conditionalFormatting>
  <conditionalFormatting sqref="AM98">
    <cfRule type="expression" dxfId="2693" priority="13289">
      <formula>IF(RIGHT(TEXT(AM98,"0.#"),1)=".",FALSE,TRUE)</formula>
    </cfRule>
    <cfRule type="expression" dxfId="2692" priority="13290">
      <formula>IF(RIGHT(TEXT(AM98,"0.#"),1)=".",TRUE,FALSE)</formula>
    </cfRule>
  </conditionalFormatting>
  <conditionalFormatting sqref="AM99">
    <cfRule type="expression" dxfId="2691" priority="13287">
      <formula>IF(RIGHT(TEXT(AM99,"0.#"),1)=".",FALSE,TRUE)</formula>
    </cfRule>
    <cfRule type="expression" dxfId="2690" priority="13288">
      <formula>IF(RIGHT(TEXT(AM99,"0.#"),1)=".",TRUE,FALSE)</formula>
    </cfRule>
  </conditionalFormatting>
  <conditionalFormatting sqref="AI101">
    <cfRule type="expression" dxfId="2689" priority="13273">
      <formula>IF(RIGHT(TEXT(AI101,"0.#"),1)=".",FALSE,TRUE)</formula>
    </cfRule>
    <cfRule type="expression" dxfId="2688" priority="13274">
      <formula>IF(RIGHT(TEXT(AI101,"0.#"),1)=".",TRUE,FALSE)</formula>
    </cfRule>
  </conditionalFormatting>
  <conditionalFormatting sqref="AM101">
    <cfRule type="expression" dxfId="2687" priority="13271">
      <formula>IF(RIGHT(TEXT(AM101,"0.#"),1)=".",FALSE,TRUE)</formula>
    </cfRule>
    <cfRule type="expression" dxfId="2686" priority="13272">
      <formula>IF(RIGHT(TEXT(AM101,"0.#"),1)=".",TRUE,FALSE)</formula>
    </cfRule>
  </conditionalFormatting>
  <conditionalFormatting sqref="AE102">
    <cfRule type="expression" dxfId="2685" priority="13269">
      <formula>IF(RIGHT(TEXT(AE102,"0.#"),1)=".",FALSE,TRUE)</formula>
    </cfRule>
    <cfRule type="expression" dxfId="2684" priority="13270">
      <formula>IF(RIGHT(TEXT(AE102,"0.#"),1)=".",TRUE,FALSE)</formula>
    </cfRule>
  </conditionalFormatting>
  <conditionalFormatting sqref="AI102">
    <cfRule type="expression" dxfId="2683" priority="13267">
      <formula>IF(RIGHT(TEXT(AI102,"0.#"),1)=".",FALSE,TRUE)</formula>
    </cfRule>
    <cfRule type="expression" dxfId="2682" priority="13268">
      <formula>IF(RIGHT(TEXT(AI102,"0.#"),1)=".",TRUE,FALSE)</formula>
    </cfRule>
  </conditionalFormatting>
  <conditionalFormatting sqref="AM102">
    <cfRule type="expression" dxfId="2681" priority="13265">
      <formula>IF(RIGHT(TEXT(AM102,"0.#"),1)=".",FALSE,TRUE)</formula>
    </cfRule>
    <cfRule type="expression" dxfId="2680" priority="13266">
      <formula>IF(RIGHT(TEXT(AM102,"0.#"),1)=".",TRUE,FALSE)</formula>
    </cfRule>
  </conditionalFormatting>
  <conditionalFormatting sqref="AQ102">
    <cfRule type="expression" dxfId="2679" priority="13263">
      <formula>IF(RIGHT(TEXT(AQ102,"0.#"),1)=".",FALSE,TRUE)</formula>
    </cfRule>
    <cfRule type="expression" dxfId="2678" priority="13264">
      <formula>IF(RIGHT(TEXT(AQ102,"0.#"),1)=".",TRUE,FALSE)</formula>
    </cfRule>
  </conditionalFormatting>
  <conditionalFormatting sqref="AE104">
    <cfRule type="expression" dxfId="2677" priority="13261">
      <formula>IF(RIGHT(TEXT(AE104,"0.#"),1)=".",FALSE,TRUE)</formula>
    </cfRule>
    <cfRule type="expression" dxfId="2676" priority="13262">
      <formula>IF(RIGHT(TEXT(AE104,"0.#"),1)=".",TRUE,FALSE)</formula>
    </cfRule>
  </conditionalFormatting>
  <conditionalFormatting sqref="AI104">
    <cfRule type="expression" dxfId="2675" priority="13259">
      <formula>IF(RIGHT(TEXT(AI104,"0.#"),1)=".",FALSE,TRUE)</formula>
    </cfRule>
    <cfRule type="expression" dxfId="2674" priority="13260">
      <formula>IF(RIGHT(TEXT(AI104,"0.#"),1)=".",TRUE,FALSE)</formula>
    </cfRule>
  </conditionalFormatting>
  <conditionalFormatting sqref="AM104">
    <cfRule type="expression" dxfId="2673" priority="13257">
      <formula>IF(RIGHT(TEXT(AM104,"0.#"),1)=".",FALSE,TRUE)</formula>
    </cfRule>
    <cfRule type="expression" dxfId="2672" priority="13258">
      <formula>IF(RIGHT(TEXT(AM104,"0.#"),1)=".",TRUE,FALSE)</formula>
    </cfRule>
  </conditionalFormatting>
  <conditionalFormatting sqref="AE105">
    <cfRule type="expression" dxfId="2671" priority="13255">
      <formula>IF(RIGHT(TEXT(AE105,"0.#"),1)=".",FALSE,TRUE)</formula>
    </cfRule>
    <cfRule type="expression" dxfId="2670" priority="13256">
      <formula>IF(RIGHT(TEXT(AE105,"0.#"),1)=".",TRUE,FALSE)</formula>
    </cfRule>
  </conditionalFormatting>
  <conditionalFormatting sqref="AI105">
    <cfRule type="expression" dxfId="2669" priority="13253">
      <formula>IF(RIGHT(TEXT(AI105,"0.#"),1)=".",FALSE,TRUE)</formula>
    </cfRule>
    <cfRule type="expression" dxfId="2668" priority="13254">
      <formula>IF(RIGHT(TEXT(AI105,"0.#"),1)=".",TRUE,FALSE)</formula>
    </cfRule>
  </conditionalFormatting>
  <conditionalFormatting sqref="AM105">
    <cfRule type="expression" dxfId="2667" priority="13251">
      <formula>IF(RIGHT(TEXT(AM105,"0.#"),1)=".",FALSE,TRUE)</formula>
    </cfRule>
    <cfRule type="expression" dxfId="2666" priority="13252">
      <formula>IF(RIGHT(TEXT(AM105,"0.#"),1)=".",TRUE,FALSE)</formula>
    </cfRule>
  </conditionalFormatting>
  <conditionalFormatting sqref="AE107">
    <cfRule type="expression" dxfId="2665" priority="13247">
      <formula>IF(RIGHT(TEXT(AE107,"0.#"),1)=".",FALSE,TRUE)</formula>
    </cfRule>
    <cfRule type="expression" dxfId="2664" priority="13248">
      <formula>IF(RIGHT(TEXT(AE107,"0.#"),1)=".",TRUE,FALSE)</formula>
    </cfRule>
  </conditionalFormatting>
  <conditionalFormatting sqref="AI107">
    <cfRule type="expression" dxfId="2663" priority="13245">
      <formula>IF(RIGHT(TEXT(AI107,"0.#"),1)=".",FALSE,TRUE)</formula>
    </cfRule>
    <cfRule type="expression" dxfId="2662" priority="13246">
      <formula>IF(RIGHT(TEXT(AI107,"0.#"),1)=".",TRUE,FALSE)</formula>
    </cfRule>
  </conditionalFormatting>
  <conditionalFormatting sqref="AM107">
    <cfRule type="expression" dxfId="2661" priority="13243">
      <formula>IF(RIGHT(TEXT(AM107,"0.#"),1)=".",FALSE,TRUE)</formula>
    </cfRule>
    <cfRule type="expression" dxfId="2660" priority="13244">
      <formula>IF(RIGHT(TEXT(AM107,"0.#"),1)=".",TRUE,FALSE)</formula>
    </cfRule>
  </conditionalFormatting>
  <conditionalFormatting sqref="AE108">
    <cfRule type="expression" dxfId="2659" priority="13241">
      <formula>IF(RIGHT(TEXT(AE108,"0.#"),1)=".",FALSE,TRUE)</formula>
    </cfRule>
    <cfRule type="expression" dxfId="2658" priority="13242">
      <formula>IF(RIGHT(TEXT(AE108,"0.#"),1)=".",TRUE,FALSE)</formula>
    </cfRule>
  </conditionalFormatting>
  <conditionalFormatting sqref="AI108">
    <cfRule type="expression" dxfId="2657" priority="13239">
      <formula>IF(RIGHT(TEXT(AI108,"0.#"),1)=".",FALSE,TRUE)</formula>
    </cfRule>
    <cfRule type="expression" dxfId="2656" priority="13240">
      <formula>IF(RIGHT(TEXT(AI108,"0.#"),1)=".",TRUE,FALSE)</formula>
    </cfRule>
  </conditionalFormatting>
  <conditionalFormatting sqref="AM108">
    <cfRule type="expression" dxfId="2655" priority="13237">
      <formula>IF(RIGHT(TEXT(AM108,"0.#"),1)=".",FALSE,TRUE)</formula>
    </cfRule>
    <cfRule type="expression" dxfId="2654" priority="13238">
      <formula>IF(RIGHT(TEXT(AM108,"0.#"),1)=".",TRUE,FALSE)</formula>
    </cfRule>
  </conditionalFormatting>
  <conditionalFormatting sqref="AE110">
    <cfRule type="expression" dxfId="2653" priority="13233">
      <formula>IF(RIGHT(TEXT(AE110,"0.#"),1)=".",FALSE,TRUE)</formula>
    </cfRule>
    <cfRule type="expression" dxfId="2652" priority="13234">
      <formula>IF(RIGHT(TEXT(AE110,"0.#"),1)=".",TRUE,FALSE)</formula>
    </cfRule>
  </conditionalFormatting>
  <conditionalFormatting sqref="AI110">
    <cfRule type="expression" dxfId="2651" priority="13231">
      <formula>IF(RIGHT(TEXT(AI110,"0.#"),1)=".",FALSE,TRUE)</formula>
    </cfRule>
    <cfRule type="expression" dxfId="2650" priority="13232">
      <formula>IF(RIGHT(TEXT(AI110,"0.#"),1)=".",TRUE,FALSE)</formula>
    </cfRule>
  </conditionalFormatting>
  <conditionalFormatting sqref="AM110">
    <cfRule type="expression" dxfId="2649" priority="13229">
      <formula>IF(RIGHT(TEXT(AM110,"0.#"),1)=".",FALSE,TRUE)</formula>
    </cfRule>
    <cfRule type="expression" dxfId="2648" priority="13230">
      <formula>IF(RIGHT(TEXT(AM110,"0.#"),1)=".",TRUE,FALSE)</formula>
    </cfRule>
  </conditionalFormatting>
  <conditionalFormatting sqref="AE111">
    <cfRule type="expression" dxfId="2647" priority="13227">
      <formula>IF(RIGHT(TEXT(AE111,"0.#"),1)=".",FALSE,TRUE)</formula>
    </cfRule>
    <cfRule type="expression" dxfId="2646" priority="13228">
      <formula>IF(RIGHT(TEXT(AE111,"0.#"),1)=".",TRUE,FALSE)</formula>
    </cfRule>
  </conditionalFormatting>
  <conditionalFormatting sqref="AI111">
    <cfRule type="expression" dxfId="2645" priority="13225">
      <formula>IF(RIGHT(TEXT(AI111,"0.#"),1)=".",FALSE,TRUE)</formula>
    </cfRule>
    <cfRule type="expression" dxfId="2644" priority="13226">
      <formula>IF(RIGHT(TEXT(AI111,"0.#"),1)=".",TRUE,FALSE)</formula>
    </cfRule>
  </conditionalFormatting>
  <conditionalFormatting sqref="AM111">
    <cfRule type="expression" dxfId="2643" priority="13223">
      <formula>IF(RIGHT(TEXT(AM111,"0.#"),1)=".",FALSE,TRUE)</formula>
    </cfRule>
    <cfRule type="expression" dxfId="2642" priority="13224">
      <formula>IF(RIGHT(TEXT(AM111,"0.#"),1)=".",TRUE,FALSE)</formula>
    </cfRule>
  </conditionalFormatting>
  <conditionalFormatting sqref="AE113">
    <cfRule type="expression" dxfId="2641" priority="13219">
      <formula>IF(RIGHT(TEXT(AE113,"0.#"),1)=".",FALSE,TRUE)</formula>
    </cfRule>
    <cfRule type="expression" dxfId="2640" priority="13220">
      <formula>IF(RIGHT(TEXT(AE113,"0.#"),1)=".",TRUE,FALSE)</formula>
    </cfRule>
  </conditionalFormatting>
  <conditionalFormatting sqref="AI113">
    <cfRule type="expression" dxfId="2639" priority="13217">
      <formula>IF(RIGHT(TEXT(AI113,"0.#"),1)=".",FALSE,TRUE)</formula>
    </cfRule>
    <cfRule type="expression" dxfId="2638" priority="13218">
      <formula>IF(RIGHT(TEXT(AI113,"0.#"),1)=".",TRUE,FALSE)</formula>
    </cfRule>
  </conditionalFormatting>
  <conditionalFormatting sqref="AM113">
    <cfRule type="expression" dxfId="2637" priority="13215">
      <formula>IF(RIGHT(TEXT(AM113,"0.#"),1)=".",FALSE,TRUE)</formula>
    </cfRule>
    <cfRule type="expression" dxfId="2636" priority="13216">
      <formula>IF(RIGHT(TEXT(AM113,"0.#"),1)=".",TRUE,FALSE)</formula>
    </cfRule>
  </conditionalFormatting>
  <conditionalFormatting sqref="AE114">
    <cfRule type="expression" dxfId="2635" priority="13213">
      <formula>IF(RIGHT(TEXT(AE114,"0.#"),1)=".",FALSE,TRUE)</formula>
    </cfRule>
    <cfRule type="expression" dxfId="2634" priority="13214">
      <formula>IF(RIGHT(TEXT(AE114,"0.#"),1)=".",TRUE,FALSE)</formula>
    </cfRule>
  </conditionalFormatting>
  <conditionalFormatting sqref="AI114">
    <cfRule type="expression" dxfId="2633" priority="13211">
      <formula>IF(RIGHT(TEXT(AI114,"0.#"),1)=".",FALSE,TRUE)</formula>
    </cfRule>
    <cfRule type="expression" dxfId="2632" priority="13212">
      <formula>IF(RIGHT(TEXT(AI114,"0.#"),1)=".",TRUE,FALSE)</formula>
    </cfRule>
  </conditionalFormatting>
  <conditionalFormatting sqref="AM114">
    <cfRule type="expression" dxfId="2631" priority="13209">
      <formula>IF(RIGHT(TEXT(AM114,"0.#"),1)=".",FALSE,TRUE)</formula>
    </cfRule>
    <cfRule type="expression" dxfId="2630" priority="13210">
      <formula>IF(RIGHT(TEXT(AM114,"0.#"),1)=".",TRUE,FALSE)</formula>
    </cfRule>
  </conditionalFormatting>
  <conditionalFormatting sqref="AE116 AQ116">
    <cfRule type="expression" dxfId="2629" priority="13205">
      <formula>IF(RIGHT(TEXT(AE116,"0.#"),1)=".",FALSE,TRUE)</formula>
    </cfRule>
    <cfRule type="expression" dxfId="2628" priority="13206">
      <formula>IF(RIGHT(TEXT(AE116,"0.#"),1)=".",TRUE,FALSE)</formula>
    </cfRule>
  </conditionalFormatting>
  <conditionalFormatting sqref="AI116">
    <cfRule type="expression" dxfId="2627" priority="13203">
      <formula>IF(RIGHT(TEXT(AI116,"0.#"),1)=".",FALSE,TRUE)</formula>
    </cfRule>
    <cfRule type="expression" dxfId="2626" priority="13204">
      <formula>IF(RIGHT(TEXT(AI116,"0.#"),1)=".",TRUE,FALSE)</formula>
    </cfRule>
  </conditionalFormatting>
  <conditionalFormatting sqref="AM116">
    <cfRule type="expression" dxfId="2625" priority="13201">
      <formula>IF(RIGHT(TEXT(AM116,"0.#"),1)=".",FALSE,TRUE)</formula>
    </cfRule>
    <cfRule type="expression" dxfId="2624" priority="13202">
      <formula>IF(RIGHT(TEXT(AM116,"0.#"),1)=".",TRUE,FALSE)</formula>
    </cfRule>
  </conditionalFormatting>
  <conditionalFormatting sqref="AE117 AM117">
    <cfRule type="expression" dxfId="2623" priority="13199">
      <formula>IF(RIGHT(TEXT(AE117,"0.#"),1)=".",FALSE,TRUE)</formula>
    </cfRule>
    <cfRule type="expression" dxfId="2622" priority="13200">
      <formula>IF(RIGHT(TEXT(AE117,"0.#"),1)=".",TRUE,FALSE)</formula>
    </cfRule>
  </conditionalFormatting>
  <conditionalFormatting sqref="AI117">
    <cfRule type="expression" dxfId="2621" priority="13197">
      <formula>IF(RIGHT(TEXT(AI117,"0.#"),1)=".",FALSE,TRUE)</formula>
    </cfRule>
    <cfRule type="expression" dxfId="2620" priority="13198">
      <formula>IF(RIGHT(TEXT(AI117,"0.#"),1)=".",TRUE,FALSE)</formula>
    </cfRule>
  </conditionalFormatting>
  <conditionalFormatting sqref="AQ117">
    <cfRule type="expression" dxfId="2619" priority="13193">
      <formula>IF(RIGHT(TEXT(AQ117,"0.#"),1)=".",FALSE,TRUE)</formula>
    </cfRule>
    <cfRule type="expression" dxfId="2618" priority="13194">
      <formula>IF(RIGHT(TEXT(AQ117,"0.#"),1)=".",TRUE,FALSE)</formula>
    </cfRule>
  </conditionalFormatting>
  <conditionalFormatting sqref="AE119 AQ119">
    <cfRule type="expression" dxfId="2617" priority="13191">
      <formula>IF(RIGHT(TEXT(AE119,"0.#"),1)=".",FALSE,TRUE)</formula>
    </cfRule>
    <cfRule type="expression" dxfId="2616" priority="13192">
      <formula>IF(RIGHT(TEXT(AE119,"0.#"),1)=".",TRUE,FALSE)</formula>
    </cfRule>
  </conditionalFormatting>
  <conditionalFormatting sqref="AI119">
    <cfRule type="expression" dxfId="2615" priority="13189">
      <formula>IF(RIGHT(TEXT(AI119,"0.#"),1)=".",FALSE,TRUE)</formula>
    </cfRule>
    <cfRule type="expression" dxfId="2614" priority="13190">
      <formula>IF(RIGHT(TEXT(AI119,"0.#"),1)=".",TRUE,FALSE)</formula>
    </cfRule>
  </conditionalFormatting>
  <conditionalFormatting sqref="AM119">
    <cfRule type="expression" dxfId="2613" priority="13187">
      <formula>IF(RIGHT(TEXT(AM119,"0.#"),1)=".",FALSE,TRUE)</formula>
    </cfRule>
    <cfRule type="expression" dxfId="2612" priority="13188">
      <formula>IF(RIGHT(TEXT(AM119,"0.#"),1)=".",TRUE,FALSE)</formula>
    </cfRule>
  </conditionalFormatting>
  <conditionalFormatting sqref="AQ120">
    <cfRule type="expression" dxfId="2611" priority="13179">
      <formula>IF(RIGHT(TEXT(AQ120,"0.#"),1)=".",FALSE,TRUE)</formula>
    </cfRule>
    <cfRule type="expression" dxfId="2610" priority="13180">
      <formula>IF(RIGHT(TEXT(AQ120,"0.#"),1)=".",TRUE,FALSE)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433">
    <cfRule type="expression" dxfId="2567" priority="13075">
      <formula>IF(RIGHT(TEXT(AE433,"0.#"),1)=".",FALSE,TRUE)</formula>
    </cfRule>
    <cfRule type="expression" dxfId="2566" priority="13076">
      <formula>IF(RIGHT(TEXT(AE433,"0.#"),1)=".",TRUE,FALSE)</formula>
    </cfRule>
  </conditionalFormatting>
  <conditionalFormatting sqref="AM435">
    <cfRule type="expression" dxfId="2565" priority="13059">
      <formula>IF(RIGHT(TEXT(AM435,"0.#"),1)=".",FALSE,TRUE)</formula>
    </cfRule>
    <cfRule type="expression" dxfId="2564" priority="13060">
      <formula>IF(RIGHT(TEXT(AM435,"0.#"),1)=".",TRUE,FALSE)</formula>
    </cfRule>
  </conditionalFormatting>
  <conditionalFormatting sqref="AE434">
    <cfRule type="expression" dxfId="2563" priority="13073">
      <formula>IF(RIGHT(TEXT(AE434,"0.#"),1)=".",FALSE,TRUE)</formula>
    </cfRule>
    <cfRule type="expression" dxfId="2562" priority="13074">
      <formula>IF(RIGHT(TEXT(AE434,"0.#"),1)=".",TRUE,FALSE)</formula>
    </cfRule>
  </conditionalFormatting>
  <conditionalFormatting sqref="AE435">
    <cfRule type="expression" dxfId="2561" priority="13071">
      <formula>IF(RIGHT(TEXT(AE435,"0.#"),1)=".",FALSE,TRUE)</formula>
    </cfRule>
    <cfRule type="expression" dxfId="2560" priority="13072">
      <formula>IF(RIGHT(TEXT(AE435,"0.#"),1)=".",TRUE,FALSE)</formula>
    </cfRule>
  </conditionalFormatting>
  <conditionalFormatting sqref="AM433">
    <cfRule type="expression" dxfId="2559" priority="13063">
      <formula>IF(RIGHT(TEXT(AM433,"0.#"),1)=".",FALSE,TRUE)</formula>
    </cfRule>
    <cfRule type="expression" dxfId="2558" priority="13064">
      <formula>IF(RIGHT(TEXT(AM433,"0.#"),1)=".",TRUE,FALSE)</formula>
    </cfRule>
  </conditionalFormatting>
  <conditionalFormatting sqref="AM434">
    <cfRule type="expression" dxfId="2557" priority="13061">
      <formula>IF(RIGHT(TEXT(AM434,"0.#"),1)=".",FALSE,TRUE)</formula>
    </cfRule>
    <cfRule type="expression" dxfId="2556" priority="13062">
      <formula>IF(RIGHT(TEXT(AM434,"0.#"),1)=".",TRUE,FALSE)</formula>
    </cfRule>
  </conditionalFormatting>
  <conditionalFormatting sqref="AU433">
    <cfRule type="expression" dxfId="2555" priority="13051">
      <formula>IF(RIGHT(TEXT(AU433,"0.#"),1)=".",FALSE,TRUE)</formula>
    </cfRule>
    <cfRule type="expression" dxfId="2554" priority="13052">
      <formula>IF(RIGHT(TEXT(AU433,"0.#"),1)=".",TRUE,FALSE)</formula>
    </cfRule>
  </conditionalFormatting>
  <conditionalFormatting sqref="AU434">
    <cfRule type="expression" dxfId="2553" priority="13049">
      <formula>IF(RIGHT(TEXT(AU434,"0.#"),1)=".",FALSE,TRUE)</formula>
    </cfRule>
    <cfRule type="expression" dxfId="2552" priority="13050">
      <formula>IF(RIGHT(TEXT(AU434,"0.#"),1)=".",TRUE,FALSE)</formula>
    </cfRule>
  </conditionalFormatting>
  <conditionalFormatting sqref="AU435">
    <cfRule type="expression" dxfId="2551" priority="13047">
      <formula>IF(RIGHT(TEXT(AU435,"0.#"),1)=".",FALSE,TRUE)</formula>
    </cfRule>
    <cfRule type="expression" dxfId="2550" priority="13048">
      <formula>IF(RIGHT(TEXT(AU435,"0.#"),1)=".",TRUE,FALSE)</formula>
    </cfRule>
  </conditionalFormatting>
  <conditionalFormatting sqref="AI435">
    <cfRule type="expression" dxfId="2549" priority="12981">
      <formula>IF(RIGHT(TEXT(AI435,"0.#"),1)=".",FALSE,TRUE)</formula>
    </cfRule>
    <cfRule type="expression" dxfId="2548" priority="12982">
      <formula>IF(RIGHT(TEXT(AI435,"0.#"),1)=".",TRUE,FALSE)</formula>
    </cfRule>
  </conditionalFormatting>
  <conditionalFormatting sqref="AI433">
    <cfRule type="expression" dxfId="2547" priority="12985">
      <formula>IF(RIGHT(TEXT(AI433,"0.#"),1)=".",FALSE,TRUE)</formula>
    </cfRule>
    <cfRule type="expression" dxfId="2546" priority="12986">
      <formula>IF(RIGHT(TEXT(AI433,"0.#"),1)=".",TRUE,FALSE)</formula>
    </cfRule>
  </conditionalFormatting>
  <conditionalFormatting sqref="AI434">
    <cfRule type="expression" dxfId="2545" priority="12983">
      <formula>IF(RIGHT(TEXT(AI434,"0.#"),1)=".",FALSE,TRUE)</formula>
    </cfRule>
    <cfRule type="expression" dxfId="2544" priority="12984">
      <formula>IF(RIGHT(TEXT(AI434,"0.#"),1)=".",TRUE,FALSE)</formula>
    </cfRule>
  </conditionalFormatting>
  <conditionalFormatting sqref="AQ434">
    <cfRule type="expression" dxfId="2543" priority="12967">
      <formula>IF(RIGHT(TEXT(AQ434,"0.#"),1)=".",FALSE,TRUE)</formula>
    </cfRule>
    <cfRule type="expression" dxfId="2542" priority="12968">
      <formula>IF(RIGHT(TEXT(AQ434,"0.#"),1)=".",TRUE,FALSE)</formula>
    </cfRule>
  </conditionalFormatting>
  <conditionalFormatting sqref="AQ435">
    <cfRule type="expression" dxfId="2541" priority="12953">
      <formula>IF(RIGHT(TEXT(AQ435,"0.#"),1)=".",FALSE,TRUE)</formula>
    </cfRule>
    <cfRule type="expression" dxfId="2540" priority="12954">
      <formula>IF(RIGHT(TEXT(AQ435,"0.#"),1)=".",TRUE,FALSE)</formula>
    </cfRule>
  </conditionalFormatting>
  <conditionalFormatting sqref="AQ433">
    <cfRule type="expression" dxfId="2539" priority="12951">
      <formula>IF(RIGHT(TEXT(AQ433,"0.#"),1)=".",FALSE,TRUE)</formula>
    </cfRule>
    <cfRule type="expression" dxfId="2538" priority="12952">
      <formula>IF(RIGHT(TEXT(AQ433,"0.#"),1)=".",TRUE,FALSE)</formula>
    </cfRule>
  </conditionalFormatting>
  <conditionalFormatting sqref="AL840:AO867">
    <cfRule type="expression" dxfId="2537" priority="6675">
      <formula>IF(AND(AL840&gt;=0, RIGHT(TEXT(AL840,"0.#"),1)&lt;&gt;"."),TRUE,FALSE)</formula>
    </cfRule>
    <cfRule type="expression" dxfId="2536" priority="6676">
      <formula>IF(AND(AL840&gt;=0, RIGHT(TEXT(AL840,"0.#"),1)="."),TRUE,FALSE)</formula>
    </cfRule>
    <cfRule type="expression" dxfId="2535" priority="6677">
      <formula>IF(AND(AL840&lt;0, RIGHT(TEXT(AL840,"0.#"),1)&lt;&gt;"."),TRUE,FALSE)</formula>
    </cfRule>
    <cfRule type="expression" dxfId="2534" priority="6678">
      <formula>IF(AND(AL840&lt;0, RIGHT(TEXT(AL840,"0.#"),1)="."),TRUE,FALSE)</formula>
    </cfRule>
  </conditionalFormatting>
  <conditionalFormatting sqref="AQ53:AQ55">
    <cfRule type="expression" dxfId="2533" priority="4697">
      <formula>IF(RIGHT(TEXT(AQ53,"0.#"),1)=".",FALSE,TRUE)</formula>
    </cfRule>
    <cfRule type="expression" dxfId="2532" priority="4698">
      <formula>IF(RIGHT(TEXT(AQ53,"0.#"),1)=".",TRUE,FALSE)</formula>
    </cfRule>
  </conditionalFormatting>
  <conditionalFormatting sqref="AU53:AU55">
    <cfRule type="expression" dxfId="2531" priority="4695">
      <formula>IF(RIGHT(TEXT(AU53,"0.#"),1)=".",FALSE,TRUE)</formula>
    </cfRule>
    <cfRule type="expression" dxfId="2530" priority="4696">
      <formula>IF(RIGHT(TEXT(AU53,"0.#"),1)=".",TRUE,FALSE)</formula>
    </cfRule>
  </conditionalFormatting>
  <conditionalFormatting sqref="AQ60:AQ62">
    <cfRule type="expression" dxfId="2529" priority="4693">
      <formula>IF(RIGHT(TEXT(AQ60,"0.#"),1)=".",FALSE,TRUE)</formula>
    </cfRule>
    <cfRule type="expression" dxfId="2528" priority="4694">
      <formula>IF(RIGHT(TEXT(AQ60,"0.#"),1)=".",TRUE,FALSE)</formula>
    </cfRule>
  </conditionalFormatting>
  <conditionalFormatting sqref="AU60:AU62">
    <cfRule type="expression" dxfId="2527" priority="4691">
      <formula>IF(RIGHT(TEXT(AU60,"0.#"),1)=".",FALSE,TRUE)</formula>
    </cfRule>
    <cfRule type="expression" dxfId="2526" priority="4692">
      <formula>IF(RIGHT(TEXT(AU60,"0.#"),1)=".",TRUE,FALSE)</formula>
    </cfRule>
  </conditionalFormatting>
  <conditionalFormatting sqref="AQ75:AQ77">
    <cfRule type="expression" dxfId="2525" priority="4689">
      <formula>IF(RIGHT(TEXT(AQ75,"0.#"),1)=".",FALSE,TRUE)</formula>
    </cfRule>
    <cfRule type="expression" dxfId="2524" priority="4690">
      <formula>IF(RIGHT(TEXT(AQ75,"0.#"),1)=".",TRUE,FALSE)</formula>
    </cfRule>
  </conditionalFormatting>
  <conditionalFormatting sqref="AU75:AU77">
    <cfRule type="expression" dxfId="2523" priority="4687">
      <formula>IF(RIGHT(TEXT(AU75,"0.#"),1)=".",FALSE,TRUE)</formula>
    </cfRule>
    <cfRule type="expression" dxfId="2522" priority="4688">
      <formula>IF(RIGHT(TEXT(AU75,"0.#"),1)=".",TRUE,FALSE)</formula>
    </cfRule>
  </conditionalFormatting>
  <conditionalFormatting sqref="AQ87:AQ89">
    <cfRule type="expression" dxfId="2521" priority="4685">
      <formula>IF(RIGHT(TEXT(AQ87,"0.#"),1)=".",FALSE,TRUE)</formula>
    </cfRule>
    <cfRule type="expression" dxfId="2520" priority="4686">
      <formula>IF(RIGHT(TEXT(AQ87,"0.#"),1)=".",TRUE,FALSE)</formula>
    </cfRule>
  </conditionalFormatting>
  <conditionalFormatting sqref="AU87:AU89">
    <cfRule type="expression" dxfId="2519" priority="4683">
      <formula>IF(RIGHT(TEXT(AU87,"0.#"),1)=".",FALSE,TRUE)</formula>
    </cfRule>
    <cfRule type="expression" dxfId="2518" priority="4684">
      <formula>IF(RIGHT(TEXT(AU87,"0.#"),1)=".",TRUE,FALSE)</formula>
    </cfRule>
  </conditionalFormatting>
  <conditionalFormatting sqref="AQ92:AQ94">
    <cfRule type="expression" dxfId="2517" priority="4681">
      <formula>IF(RIGHT(TEXT(AQ92,"0.#"),1)=".",FALSE,TRUE)</formula>
    </cfRule>
    <cfRule type="expression" dxfId="2516" priority="4682">
      <formula>IF(RIGHT(TEXT(AQ92,"0.#"),1)=".",TRUE,FALSE)</formula>
    </cfRule>
  </conditionalFormatting>
  <conditionalFormatting sqref="AU92:AU94">
    <cfRule type="expression" dxfId="2515" priority="4679">
      <formula>IF(RIGHT(TEXT(AU92,"0.#"),1)=".",FALSE,TRUE)</formula>
    </cfRule>
    <cfRule type="expression" dxfId="2514" priority="4680">
      <formula>IF(RIGHT(TEXT(AU92,"0.#"),1)=".",TRUE,FALSE)</formula>
    </cfRule>
  </conditionalFormatting>
  <conditionalFormatting sqref="AQ97:AQ99">
    <cfRule type="expression" dxfId="2513" priority="4677">
      <formula>IF(RIGHT(TEXT(AQ97,"0.#"),1)=".",FALSE,TRUE)</formula>
    </cfRule>
    <cfRule type="expression" dxfId="2512" priority="4678">
      <formula>IF(RIGHT(TEXT(AQ97,"0.#"),1)=".",TRUE,FALSE)</formula>
    </cfRule>
  </conditionalFormatting>
  <conditionalFormatting sqref="AU97:AU99">
    <cfRule type="expression" dxfId="2511" priority="4675">
      <formula>IF(RIGHT(TEXT(AU97,"0.#"),1)=".",FALSE,TRUE)</formula>
    </cfRule>
    <cfRule type="expression" dxfId="2510" priority="4676">
      <formula>IF(RIGHT(TEXT(AU97,"0.#"),1)=".",TRUE,FALSE)</formula>
    </cfRule>
  </conditionalFormatting>
  <conditionalFormatting sqref="AE458">
    <cfRule type="expression" dxfId="2509" priority="4369">
      <formula>IF(RIGHT(TEXT(AE458,"0.#"),1)=".",FALSE,TRUE)</formula>
    </cfRule>
    <cfRule type="expression" dxfId="2508" priority="4370">
      <formula>IF(RIGHT(TEXT(AE458,"0.#"),1)=".",TRUE,FALSE)</formula>
    </cfRule>
  </conditionalFormatting>
  <conditionalFormatting sqref="AM460">
    <cfRule type="expression" dxfId="2507" priority="4359">
      <formula>IF(RIGHT(TEXT(AM460,"0.#"),1)=".",FALSE,TRUE)</formula>
    </cfRule>
    <cfRule type="expression" dxfId="2506" priority="4360">
      <formula>IF(RIGHT(TEXT(AM460,"0.#"),1)=".",TRUE,FALSE)</formula>
    </cfRule>
  </conditionalFormatting>
  <conditionalFormatting sqref="AE459">
    <cfRule type="expression" dxfId="2505" priority="4367">
      <formula>IF(RIGHT(TEXT(AE459,"0.#"),1)=".",FALSE,TRUE)</formula>
    </cfRule>
    <cfRule type="expression" dxfId="2504" priority="4368">
      <formula>IF(RIGHT(TEXT(AE459,"0.#"),1)=".",TRUE,FALSE)</formula>
    </cfRule>
  </conditionalFormatting>
  <conditionalFormatting sqref="AE460">
    <cfRule type="expression" dxfId="2503" priority="4365">
      <formula>IF(RIGHT(TEXT(AE460,"0.#"),1)=".",FALSE,TRUE)</formula>
    </cfRule>
    <cfRule type="expression" dxfId="2502" priority="4366">
      <formula>IF(RIGHT(TEXT(AE460,"0.#"),1)=".",TRUE,FALSE)</formula>
    </cfRule>
  </conditionalFormatting>
  <conditionalFormatting sqref="AM458">
    <cfRule type="expression" dxfId="2501" priority="4363">
      <formula>IF(RIGHT(TEXT(AM458,"0.#"),1)=".",FALSE,TRUE)</formula>
    </cfRule>
    <cfRule type="expression" dxfId="2500" priority="4364">
      <formula>IF(RIGHT(TEXT(AM458,"0.#"),1)=".",TRUE,FALSE)</formula>
    </cfRule>
  </conditionalFormatting>
  <conditionalFormatting sqref="AM459">
    <cfRule type="expression" dxfId="2499" priority="4361">
      <formula>IF(RIGHT(TEXT(AM459,"0.#"),1)=".",FALSE,TRUE)</formula>
    </cfRule>
    <cfRule type="expression" dxfId="2498" priority="4362">
      <formula>IF(RIGHT(TEXT(AM459,"0.#"),1)=".",TRUE,FALSE)</formula>
    </cfRule>
  </conditionalFormatting>
  <conditionalFormatting sqref="AU458">
    <cfRule type="expression" dxfId="2497" priority="4357">
      <formula>IF(RIGHT(TEXT(AU458,"0.#"),1)=".",FALSE,TRUE)</formula>
    </cfRule>
    <cfRule type="expression" dxfId="2496" priority="4358">
      <formula>IF(RIGHT(TEXT(AU458,"0.#"),1)=".",TRUE,FALSE)</formula>
    </cfRule>
  </conditionalFormatting>
  <conditionalFormatting sqref="AU459">
    <cfRule type="expression" dxfId="2495" priority="4355">
      <formula>IF(RIGHT(TEXT(AU459,"0.#"),1)=".",FALSE,TRUE)</formula>
    </cfRule>
    <cfRule type="expression" dxfId="2494" priority="4356">
      <formula>IF(RIGHT(TEXT(AU459,"0.#"),1)=".",TRUE,FALSE)</formula>
    </cfRule>
  </conditionalFormatting>
  <conditionalFormatting sqref="AU460">
    <cfRule type="expression" dxfId="2493" priority="4353">
      <formula>IF(RIGHT(TEXT(AU460,"0.#"),1)=".",FALSE,TRUE)</formula>
    </cfRule>
    <cfRule type="expression" dxfId="2492" priority="4354">
      <formula>IF(RIGHT(TEXT(AU460,"0.#"),1)=".",TRUE,FALSE)</formula>
    </cfRule>
  </conditionalFormatting>
  <conditionalFormatting sqref="AI460">
    <cfRule type="expression" dxfId="2491" priority="4347">
      <formula>IF(RIGHT(TEXT(AI460,"0.#"),1)=".",FALSE,TRUE)</formula>
    </cfRule>
    <cfRule type="expression" dxfId="2490" priority="4348">
      <formula>IF(RIGHT(TEXT(AI460,"0.#"),1)=".",TRUE,FALSE)</formula>
    </cfRule>
  </conditionalFormatting>
  <conditionalFormatting sqref="AI458">
    <cfRule type="expression" dxfId="2489" priority="4351">
      <formula>IF(RIGHT(TEXT(AI458,"0.#"),1)=".",FALSE,TRUE)</formula>
    </cfRule>
    <cfRule type="expression" dxfId="2488" priority="4352">
      <formula>IF(RIGHT(TEXT(AI458,"0.#"),1)=".",TRUE,FALSE)</formula>
    </cfRule>
  </conditionalFormatting>
  <conditionalFormatting sqref="AI459">
    <cfRule type="expression" dxfId="2487" priority="4349">
      <formula>IF(RIGHT(TEXT(AI459,"0.#"),1)=".",FALSE,TRUE)</formula>
    </cfRule>
    <cfRule type="expression" dxfId="2486" priority="4350">
      <formula>IF(RIGHT(TEXT(AI459,"0.#"),1)=".",TRUE,FALSE)</formula>
    </cfRule>
  </conditionalFormatting>
  <conditionalFormatting sqref="AQ459">
    <cfRule type="expression" dxfId="2485" priority="4345">
      <formula>IF(RIGHT(TEXT(AQ459,"0.#"),1)=".",FALSE,TRUE)</formula>
    </cfRule>
    <cfRule type="expression" dxfId="2484" priority="4346">
      <formula>IF(RIGHT(TEXT(AQ459,"0.#"),1)=".",TRUE,FALSE)</formula>
    </cfRule>
  </conditionalFormatting>
  <conditionalFormatting sqref="AQ460">
    <cfRule type="expression" dxfId="2483" priority="4343">
      <formula>IF(RIGHT(TEXT(AQ460,"0.#"),1)=".",FALSE,TRUE)</formula>
    </cfRule>
    <cfRule type="expression" dxfId="2482" priority="4344">
      <formula>IF(RIGHT(TEXT(AQ460,"0.#"),1)=".",TRUE,FALSE)</formula>
    </cfRule>
  </conditionalFormatting>
  <conditionalFormatting sqref="AQ458">
    <cfRule type="expression" dxfId="2481" priority="4341">
      <formula>IF(RIGHT(TEXT(AQ458,"0.#"),1)=".",FALSE,TRUE)</formula>
    </cfRule>
    <cfRule type="expression" dxfId="2480" priority="4342">
      <formula>IF(RIGHT(TEXT(AQ458,"0.#"),1)=".",TRUE,FALSE)</formula>
    </cfRule>
  </conditionalFormatting>
  <conditionalFormatting sqref="AE120 AM120">
    <cfRule type="expression" dxfId="2479" priority="3019">
      <formula>IF(RIGHT(TEXT(AE120,"0.#"),1)=".",FALSE,TRUE)</formula>
    </cfRule>
    <cfRule type="expression" dxfId="2478" priority="3020">
      <formula>IF(RIGHT(TEXT(AE120,"0.#"),1)=".",TRUE,FALSE)</formula>
    </cfRule>
  </conditionalFormatting>
  <conditionalFormatting sqref="AI126">
    <cfRule type="expression" dxfId="2477" priority="3009">
      <formula>IF(RIGHT(TEXT(AI126,"0.#"),1)=".",FALSE,TRUE)</formula>
    </cfRule>
    <cfRule type="expression" dxfId="2476" priority="3010">
      <formula>IF(RIGHT(TEXT(AI126,"0.#"),1)=".",TRUE,FALSE)</formula>
    </cfRule>
  </conditionalFormatting>
  <conditionalFormatting sqref="AI120">
    <cfRule type="expression" dxfId="2475" priority="3017">
      <formula>IF(RIGHT(TEXT(AI120,"0.#"),1)=".",FALSE,TRUE)</formula>
    </cfRule>
    <cfRule type="expression" dxfId="2474" priority="3018">
      <formula>IF(RIGHT(TEXT(AI120,"0.#"),1)=".",TRUE,FALSE)</formula>
    </cfRule>
  </conditionalFormatting>
  <conditionalFormatting sqref="AE123 AM123">
    <cfRule type="expression" dxfId="2473" priority="3015">
      <formula>IF(RIGHT(TEXT(AE123,"0.#"),1)=".",FALSE,TRUE)</formula>
    </cfRule>
    <cfRule type="expression" dxfId="2472" priority="3016">
      <formula>IF(RIGHT(TEXT(AE123,"0.#"),1)=".",TRUE,FALSE)</formula>
    </cfRule>
  </conditionalFormatting>
  <conditionalFormatting sqref="AI123">
    <cfRule type="expression" dxfId="2471" priority="3013">
      <formula>IF(RIGHT(TEXT(AI123,"0.#"),1)=".",FALSE,TRUE)</formula>
    </cfRule>
    <cfRule type="expression" dxfId="2470" priority="3014">
      <formula>IF(RIGHT(TEXT(AI123,"0.#"),1)=".",TRUE,FALSE)</formula>
    </cfRule>
  </conditionalFormatting>
  <conditionalFormatting sqref="AE126 AM126">
    <cfRule type="expression" dxfId="2469" priority="3011">
      <formula>IF(RIGHT(TEXT(AE126,"0.#"),1)=".",FALSE,TRUE)</formula>
    </cfRule>
    <cfRule type="expression" dxfId="2468" priority="3012">
      <formula>IF(RIGHT(TEXT(AE126,"0.#"),1)=".",TRUE,FALSE)</formula>
    </cfRule>
  </conditionalFormatting>
  <conditionalFormatting sqref="AE129 AM129">
    <cfRule type="expression" dxfId="2467" priority="3007">
      <formula>IF(RIGHT(TEXT(AE129,"0.#"),1)=".",FALSE,TRUE)</formula>
    </cfRule>
    <cfRule type="expression" dxfId="2466" priority="3008">
      <formula>IF(RIGHT(TEXT(AE129,"0.#"),1)=".",TRUE,FALSE)</formula>
    </cfRule>
  </conditionalFormatting>
  <conditionalFormatting sqref="AI129">
    <cfRule type="expression" dxfId="2465" priority="3005">
      <formula>IF(RIGHT(TEXT(AI129,"0.#"),1)=".",FALSE,TRUE)</formula>
    </cfRule>
    <cfRule type="expression" dxfId="2464" priority="3006">
      <formula>IF(RIGHT(TEXT(AI129,"0.#"),1)=".",TRUE,FALSE)</formula>
    </cfRule>
  </conditionalFormatting>
  <conditionalFormatting sqref="Y840:Y867">
    <cfRule type="expression" dxfId="2463" priority="3003">
      <formula>IF(RIGHT(TEXT(Y840,"0.#"),1)=".",FALSE,TRUE)</formula>
    </cfRule>
    <cfRule type="expression" dxfId="2462" priority="3004">
      <formula>IF(RIGHT(TEXT(Y840,"0.#"),1)=".",TRUE,FALSE)</formula>
    </cfRule>
  </conditionalFormatting>
  <conditionalFormatting sqref="AU518">
    <cfRule type="expression" dxfId="2461" priority="1513">
      <formula>IF(RIGHT(TEXT(AU518,"0.#"),1)=".",FALSE,TRUE)</formula>
    </cfRule>
    <cfRule type="expression" dxfId="2460" priority="1514">
      <formula>IF(RIGHT(TEXT(AU518,"0.#"),1)=".",TRUE,FALSE)</formula>
    </cfRule>
  </conditionalFormatting>
  <conditionalFormatting sqref="AQ551">
    <cfRule type="expression" dxfId="2459" priority="1289">
      <formula>IF(RIGHT(TEXT(AQ551,"0.#"),1)=".",FALSE,TRUE)</formula>
    </cfRule>
    <cfRule type="expression" dxfId="2458" priority="1290">
      <formula>IF(RIGHT(TEXT(AQ551,"0.#"),1)=".",TRUE,FALSE)</formula>
    </cfRule>
  </conditionalFormatting>
  <conditionalFormatting sqref="AE556">
    <cfRule type="expression" dxfId="2457" priority="1287">
      <formula>IF(RIGHT(TEXT(AE556,"0.#"),1)=".",FALSE,TRUE)</formula>
    </cfRule>
    <cfRule type="expression" dxfId="2456" priority="1288">
      <formula>IF(RIGHT(TEXT(AE556,"0.#"),1)=".",TRUE,FALSE)</formula>
    </cfRule>
  </conditionalFormatting>
  <conditionalFormatting sqref="AE557">
    <cfRule type="expression" dxfId="2455" priority="1285">
      <formula>IF(RIGHT(TEXT(AE557,"0.#"),1)=".",FALSE,TRUE)</formula>
    </cfRule>
    <cfRule type="expression" dxfId="2454" priority="1286">
      <formula>IF(RIGHT(TEXT(AE557,"0.#"),1)=".",TRUE,FALSE)</formula>
    </cfRule>
  </conditionalFormatting>
  <conditionalFormatting sqref="AE558">
    <cfRule type="expression" dxfId="2453" priority="1283">
      <formula>IF(RIGHT(TEXT(AE558,"0.#"),1)=".",FALSE,TRUE)</formula>
    </cfRule>
    <cfRule type="expression" dxfId="2452" priority="1284">
      <formula>IF(RIGHT(TEXT(AE558,"0.#"),1)=".",TRUE,FALSE)</formula>
    </cfRule>
  </conditionalFormatting>
  <conditionalFormatting sqref="AU556">
    <cfRule type="expression" dxfId="2451" priority="1275">
      <formula>IF(RIGHT(TEXT(AU556,"0.#"),1)=".",FALSE,TRUE)</formula>
    </cfRule>
    <cfRule type="expression" dxfId="2450" priority="1276">
      <formula>IF(RIGHT(TEXT(AU556,"0.#"),1)=".",TRUE,FALSE)</formula>
    </cfRule>
  </conditionalFormatting>
  <conditionalFormatting sqref="AU557">
    <cfRule type="expression" dxfId="2449" priority="1273">
      <formula>IF(RIGHT(TEXT(AU557,"0.#"),1)=".",FALSE,TRUE)</formula>
    </cfRule>
    <cfRule type="expression" dxfId="2448" priority="1274">
      <formula>IF(RIGHT(TEXT(AU557,"0.#"),1)=".",TRUE,FALSE)</formula>
    </cfRule>
  </conditionalFormatting>
  <conditionalFormatting sqref="AU558">
    <cfRule type="expression" dxfId="2447" priority="1271">
      <formula>IF(RIGHT(TEXT(AU558,"0.#"),1)=".",FALSE,TRUE)</formula>
    </cfRule>
    <cfRule type="expression" dxfId="2446" priority="1272">
      <formula>IF(RIGHT(TEXT(AU558,"0.#"),1)=".",TRUE,FALSE)</formula>
    </cfRule>
  </conditionalFormatting>
  <conditionalFormatting sqref="AQ557">
    <cfRule type="expression" dxfId="2445" priority="1263">
      <formula>IF(RIGHT(TEXT(AQ557,"0.#"),1)=".",FALSE,TRUE)</formula>
    </cfRule>
    <cfRule type="expression" dxfId="2444" priority="1264">
      <formula>IF(RIGHT(TEXT(AQ557,"0.#"),1)=".",TRUE,FALSE)</formula>
    </cfRule>
  </conditionalFormatting>
  <conditionalFormatting sqref="AQ558">
    <cfRule type="expression" dxfId="2443" priority="1261">
      <formula>IF(RIGHT(TEXT(AQ558,"0.#"),1)=".",FALSE,TRUE)</formula>
    </cfRule>
    <cfRule type="expression" dxfId="2442" priority="1262">
      <formula>IF(RIGHT(TEXT(AQ558,"0.#"),1)=".",TRUE,FALSE)</formula>
    </cfRule>
  </conditionalFormatting>
  <conditionalFormatting sqref="AQ556">
    <cfRule type="expression" dxfId="2441" priority="1259">
      <formula>IF(RIGHT(TEXT(AQ556,"0.#"),1)=".",FALSE,TRUE)</formula>
    </cfRule>
    <cfRule type="expression" dxfId="2440" priority="1260">
      <formula>IF(RIGHT(TEXT(AQ556,"0.#"),1)=".",TRUE,FALSE)</formula>
    </cfRule>
  </conditionalFormatting>
  <conditionalFormatting sqref="AE561">
    <cfRule type="expression" dxfId="2439" priority="1257">
      <formula>IF(RIGHT(TEXT(AE561,"0.#"),1)=".",FALSE,TRUE)</formula>
    </cfRule>
    <cfRule type="expression" dxfId="2438" priority="1258">
      <formula>IF(RIGHT(TEXT(AE561,"0.#"),1)=".",TRUE,FALSE)</formula>
    </cfRule>
  </conditionalFormatting>
  <conditionalFormatting sqref="AE562">
    <cfRule type="expression" dxfId="2437" priority="1255">
      <formula>IF(RIGHT(TEXT(AE562,"0.#"),1)=".",FALSE,TRUE)</formula>
    </cfRule>
    <cfRule type="expression" dxfId="2436" priority="1256">
      <formula>IF(RIGHT(TEXT(AE562,"0.#"),1)=".",TRUE,FALSE)</formula>
    </cfRule>
  </conditionalFormatting>
  <conditionalFormatting sqref="AE563">
    <cfRule type="expression" dxfId="2435" priority="1253">
      <formula>IF(RIGHT(TEXT(AE563,"0.#"),1)=".",FALSE,TRUE)</formula>
    </cfRule>
    <cfRule type="expression" dxfId="2434" priority="1254">
      <formula>IF(RIGHT(TEXT(AE563,"0.#"),1)=".",TRUE,FALSE)</formula>
    </cfRule>
  </conditionalFormatting>
  <conditionalFormatting sqref="AL1103:AO1132">
    <cfRule type="expression" dxfId="2433" priority="2909">
      <formula>IF(AND(AL1103&gt;=0, RIGHT(TEXT(AL1103,"0.#"),1)&lt;&gt;"."),TRUE,FALSE)</formula>
    </cfRule>
    <cfRule type="expression" dxfId="2432" priority="2910">
      <formula>IF(AND(AL1103&gt;=0, RIGHT(TEXT(AL1103,"0.#"),1)="."),TRUE,FALSE)</formula>
    </cfRule>
    <cfRule type="expression" dxfId="2431" priority="2911">
      <formula>IF(AND(AL1103&lt;0, RIGHT(TEXT(AL1103,"0.#"),1)&lt;&gt;"."),TRUE,FALSE)</formula>
    </cfRule>
    <cfRule type="expression" dxfId="2430" priority="2912">
      <formula>IF(AND(AL1103&lt;0, RIGHT(TEXT(AL1103,"0.#"),1)="."),TRUE,FALSE)</formula>
    </cfRule>
  </conditionalFormatting>
  <conditionalFormatting sqref="Y1103:Y1132">
    <cfRule type="expression" dxfId="2429" priority="2907">
      <formula>IF(RIGHT(TEXT(Y1103,"0.#"),1)=".",FALSE,TRUE)</formula>
    </cfRule>
    <cfRule type="expression" dxfId="2428" priority="2908">
      <formula>IF(RIGHT(TEXT(Y1103,"0.#"),1)=".",TRUE,FALSE)</formula>
    </cfRule>
  </conditionalFormatting>
  <conditionalFormatting sqref="AQ553">
    <cfRule type="expression" dxfId="2427" priority="1291">
      <formula>IF(RIGHT(TEXT(AQ553,"0.#"),1)=".",FALSE,TRUE)</formula>
    </cfRule>
    <cfRule type="expression" dxfId="2426" priority="1292">
      <formula>IF(RIGHT(TEXT(AQ553,"0.#"),1)=".",TRUE,FALSE)</formula>
    </cfRule>
  </conditionalFormatting>
  <conditionalFormatting sqref="AU552">
    <cfRule type="expression" dxfId="2425" priority="1303">
      <formula>IF(RIGHT(TEXT(AU552,"0.#"),1)=".",FALSE,TRUE)</formula>
    </cfRule>
    <cfRule type="expression" dxfId="2424" priority="1304">
      <formula>IF(RIGHT(TEXT(AU552,"0.#"),1)=".",TRUE,FALSE)</formula>
    </cfRule>
  </conditionalFormatting>
  <conditionalFormatting sqref="AE552">
    <cfRule type="expression" dxfId="2423" priority="1315">
      <formula>IF(RIGHT(TEXT(AE552,"0.#"),1)=".",FALSE,TRUE)</formula>
    </cfRule>
    <cfRule type="expression" dxfId="2422" priority="1316">
      <formula>IF(RIGHT(TEXT(AE552,"0.#"),1)=".",TRUE,FALSE)</formula>
    </cfRule>
  </conditionalFormatting>
  <conditionalFormatting sqref="AQ548">
    <cfRule type="expression" dxfId="2421" priority="1321">
      <formula>IF(RIGHT(TEXT(AQ548,"0.#"),1)=".",FALSE,TRUE)</formula>
    </cfRule>
    <cfRule type="expression" dxfId="2420" priority="1322">
      <formula>IF(RIGHT(TEXT(AQ548,"0.#"),1)=".",TRUE,FALSE)</formula>
    </cfRule>
  </conditionalFormatting>
  <conditionalFormatting sqref="AL839:AO839">
    <cfRule type="expression" dxfId="2419" priority="2861">
      <formula>IF(AND(AL839&gt;=0, RIGHT(TEXT(AL839,"0.#"),1)&lt;&gt;"."),TRUE,FALSE)</formula>
    </cfRule>
    <cfRule type="expression" dxfId="2418" priority="2862">
      <formula>IF(AND(AL839&gt;=0, RIGHT(TEXT(AL839,"0.#"),1)="."),TRUE,FALSE)</formula>
    </cfRule>
    <cfRule type="expression" dxfId="2417" priority="2863">
      <formula>IF(AND(AL839&lt;0, RIGHT(TEXT(AL839,"0.#"),1)&lt;&gt;"."),TRUE,FALSE)</formula>
    </cfRule>
    <cfRule type="expression" dxfId="2416" priority="2864">
      <formula>IF(AND(AL839&lt;0, RIGHT(TEXT(AL839,"0.#"),1)="."),TRUE,FALSE)</formula>
    </cfRule>
  </conditionalFormatting>
  <conditionalFormatting sqref="Y839">
    <cfRule type="expression" dxfId="2415" priority="2859">
      <formula>IF(RIGHT(TEXT(Y839,"0.#"),1)=".",FALSE,TRUE)</formula>
    </cfRule>
    <cfRule type="expression" dxfId="2414" priority="2860">
      <formula>IF(RIGHT(TEXT(Y839,"0.#"),1)=".",TRUE,FALSE)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M440">
    <cfRule type="expression" dxfId="2151" priority="1937">
      <formula>IF(RIGHT(TEXT(AM440,"0.#"),1)=".",FALSE,TRUE)</formula>
    </cfRule>
    <cfRule type="expression" dxfId="2150" priority="1938">
      <formula>IF(RIGHT(TEXT(AM440,"0.#"),1)=".",TRUE,FALSE)</formula>
    </cfRule>
  </conditionalFormatting>
  <conditionalFormatting sqref="AM438">
    <cfRule type="expression" dxfId="2149" priority="1941">
      <formula>IF(RIGHT(TEXT(AM438,"0.#"),1)=".",FALSE,TRUE)</formula>
    </cfRule>
    <cfRule type="expression" dxfId="2148" priority="1942">
      <formula>IF(RIGHT(TEXT(AM438,"0.#"),1)=".",TRUE,FALSE)</formula>
    </cfRule>
  </conditionalFormatting>
  <conditionalFormatting sqref="AM439">
    <cfRule type="expression" dxfId="2147" priority="1939">
      <formula>IF(RIGHT(TEXT(AM439,"0.#"),1)=".",FALSE,TRUE)</formula>
    </cfRule>
    <cfRule type="expression" dxfId="2146" priority="1940">
      <formula>IF(RIGHT(TEXT(AM439,"0.#"),1)=".",TRUE,FALSE)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I440">
    <cfRule type="expression" dxfId="2139" priority="1925">
      <formula>IF(RIGHT(TEXT(AI440,"0.#"),1)=".",FALSE,TRUE)</formula>
    </cfRule>
    <cfRule type="expression" dxfId="2138" priority="1926">
      <formula>IF(RIGHT(TEXT(AI440,"0.#"),1)=".",TRUE,FALSE)</formula>
    </cfRule>
  </conditionalFormatting>
  <conditionalFormatting sqref="AI438">
    <cfRule type="expression" dxfId="2137" priority="1929">
      <formula>IF(RIGHT(TEXT(AI438,"0.#"),1)=".",FALSE,TRUE)</formula>
    </cfRule>
    <cfRule type="expression" dxfId="2136" priority="1930">
      <formula>IF(RIGHT(TEXT(AI438,"0.#"),1)=".",TRUE,FALSE)</formula>
    </cfRule>
  </conditionalFormatting>
  <conditionalFormatting sqref="AI439">
    <cfRule type="expression" dxfId="2135" priority="1927">
      <formula>IF(RIGHT(TEXT(AI439,"0.#"),1)=".",FALSE,TRUE)</formula>
    </cfRule>
    <cfRule type="expression" dxfId="2134" priority="1928">
      <formula>IF(RIGHT(TEXT(AI439,"0.#"),1)=".",TRUE,FALSE)</formula>
    </cfRule>
  </conditionalFormatting>
  <conditionalFormatting sqref="AQ438">
    <cfRule type="expression" dxfId="2133" priority="1919">
      <formula>IF(RIGHT(TEXT(AQ438,"0.#"),1)=".",FALSE,TRUE)</formula>
    </cfRule>
    <cfRule type="expression" dxfId="2132" priority="1920">
      <formula>IF(RIGHT(TEXT(AQ438,"0.#"),1)=".",TRUE,FALSE)</formula>
    </cfRule>
  </conditionalFormatting>
  <conditionalFormatting sqref="AQ439">
    <cfRule type="expression" dxfId="2131" priority="1923">
      <formula>IF(RIGHT(TEXT(AQ439,"0.#"),1)=".",FALSE,TRUE)</formula>
    </cfRule>
    <cfRule type="expression" dxfId="2130" priority="1924">
      <formula>IF(RIGHT(TEXT(AQ439,"0.#"),1)=".",TRUE,FALSE)</formula>
    </cfRule>
  </conditionalFormatting>
  <conditionalFormatting sqref="AQ440">
    <cfRule type="expression" dxfId="2129" priority="1921">
      <formula>IF(RIGHT(TEXT(AQ440,"0.#"),1)=".",FALSE,TRUE)</formula>
    </cfRule>
    <cfRule type="expression" dxfId="2128" priority="1922">
      <formula>IF(RIGHT(TEXT(AQ440,"0.#"),1)=".",TRUE,FALSE)</formula>
    </cfRule>
  </conditionalFormatting>
  <conditionalFormatting sqref="AE445">
    <cfRule type="expression" dxfId="2127" priority="1913">
      <formula>IF(RIGHT(TEXT(AE445,"0.#"),1)=".",FALSE,TRUE)</formula>
    </cfRule>
    <cfRule type="expression" dxfId="2126" priority="1914">
      <formula>IF(RIGHT(TEXT(AE445,"0.#"),1)=".",TRUE,FALSE)</formula>
    </cfRule>
  </conditionalFormatting>
  <conditionalFormatting sqref="AE443">
    <cfRule type="expression" dxfId="2125" priority="1917">
      <formula>IF(RIGHT(TEXT(AE443,"0.#"),1)=".",FALSE,TRUE)</formula>
    </cfRule>
    <cfRule type="expression" dxfId="2124" priority="1918">
      <formula>IF(RIGHT(TEXT(AE443,"0.#"),1)=".",TRUE,FALSE)</formula>
    </cfRule>
  </conditionalFormatting>
  <conditionalFormatting sqref="AE444">
    <cfRule type="expression" dxfId="2123" priority="1915">
      <formula>IF(RIGHT(TEXT(AE444,"0.#"),1)=".",FALSE,TRUE)</formula>
    </cfRule>
    <cfRule type="expression" dxfId="2122" priority="1916">
      <formula>IF(RIGHT(TEXT(AE444,"0.#"),1)=".",TRUE,FALSE)</formula>
    </cfRule>
  </conditionalFormatting>
  <conditionalFormatting sqref="AM445">
    <cfRule type="expression" dxfId="2121" priority="1907">
      <formula>IF(RIGHT(TEXT(AM445,"0.#"),1)=".",FALSE,TRUE)</formula>
    </cfRule>
    <cfRule type="expression" dxfId="2120" priority="1908">
      <formula>IF(RIGHT(TEXT(AM445,"0.#"),1)=".",TRUE,FALSE)</formula>
    </cfRule>
  </conditionalFormatting>
  <conditionalFormatting sqref="AM443">
    <cfRule type="expression" dxfId="2119" priority="1911">
      <formula>IF(RIGHT(TEXT(AM443,"0.#"),1)=".",FALSE,TRUE)</formula>
    </cfRule>
    <cfRule type="expression" dxfId="2118" priority="1912">
      <formula>IF(RIGHT(TEXT(AM443,"0.#"),1)=".",TRUE,FALSE)</formula>
    </cfRule>
  </conditionalFormatting>
  <conditionalFormatting sqref="AM444">
    <cfRule type="expression" dxfId="2117" priority="1909">
      <formula>IF(RIGHT(TEXT(AM444,"0.#"),1)=".",FALSE,TRUE)</formula>
    </cfRule>
    <cfRule type="expression" dxfId="2116" priority="1910">
      <formula>IF(RIGHT(TEXT(AM444,"0.#"),1)=".",TRUE,FALSE)</formula>
    </cfRule>
  </conditionalFormatting>
  <conditionalFormatting sqref="AU445">
    <cfRule type="expression" dxfId="2115" priority="1901">
      <formula>IF(RIGHT(TEXT(AU445,"0.#"),1)=".",FALSE,TRUE)</formula>
    </cfRule>
    <cfRule type="expression" dxfId="2114" priority="1902">
      <formula>IF(RIGHT(TEXT(AU445,"0.#"),1)=".",TRUE,FALSE)</formula>
    </cfRule>
  </conditionalFormatting>
  <conditionalFormatting sqref="AU443">
    <cfRule type="expression" dxfId="2113" priority="1905">
      <formula>IF(RIGHT(TEXT(AU443,"0.#"),1)=".",FALSE,TRUE)</formula>
    </cfRule>
    <cfRule type="expression" dxfId="2112" priority="1906">
      <formula>IF(RIGHT(TEXT(AU443,"0.#"),1)=".",TRUE,FALSE)</formula>
    </cfRule>
  </conditionalFormatting>
  <conditionalFormatting sqref="AU444">
    <cfRule type="expression" dxfId="2111" priority="1903">
      <formula>IF(RIGHT(TEXT(AU444,"0.#"),1)=".",FALSE,TRUE)</formula>
    </cfRule>
    <cfRule type="expression" dxfId="2110" priority="1904">
      <formula>IF(RIGHT(TEXT(AU444,"0.#"),1)=".",TRUE,FALSE)</formula>
    </cfRule>
  </conditionalFormatting>
  <conditionalFormatting sqref="AI445">
    <cfRule type="expression" dxfId="2109" priority="1895">
      <formula>IF(RIGHT(TEXT(AI445,"0.#"),1)=".",FALSE,TRUE)</formula>
    </cfRule>
    <cfRule type="expression" dxfId="2108" priority="1896">
      <formula>IF(RIGHT(TEXT(AI445,"0.#"),1)=".",TRUE,FALSE)</formula>
    </cfRule>
  </conditionalFormatting>
  <conditionalFormatting sqref="AI443">
    <cfRule type="expression" dxfId="2107" priority="1899">
      <formula>IF(RIGHT(TEXT(AI443,"0.#"),1)=".",FALSE,TRUE)</formula>
    </cfRule>
    <cfRule type="expression" dxfId="2106" priority="1900">
      <formula>IF(RIGHT(TEXT(AI443,"0.#"),1)=".",TRUE,FALSE)</formula>
    </cfRule>
  </conditionalFormatting>
  <conditionalFormatting sqref="AI444">
    <cfRule type="expression" dxfId="2105" priority="1897">
      <formula>IF(RIGHT(TEXT(AI444,"0.#"),1)=".",FALSE,TRUE)</formula>
    </cfRule>
    <cfRule type="expression" dxfId="2104" priority="1898">
      <formula>IF(RIGHT(TEXT(AI444,"0.#"),1)=".",TRUE,FALSE)</formula>
    </cfRule>
  </conditionalFormatting>
  <conditionalFormatting sqref="AQ443">
    <cfRule type="expression" dxfId="2103" priority="1889">
      <formula>IF(RIGHT(TEXT(AQ443,"0.#"),1)=".",FALSE,TRUE)</formula>
    </cfRule>
    <cfRule type="expression" dxfId="2102" priority="1890">
      <formula>IF(RIGHT(TEXT(AQ443,"0.#"),1)=".",TRUE,FALSE)</formula>
    </cfRule>
  </conditionalFormatting>
  <conditionalFormatting sqref="AQ444">
    <cfRule type="expression" dxfId="2101" priority="1893">
      <formula>IF(RIGHT(TEXT(AQ444,"0.#"),1)=".",FALSE,TRUE)</formula>
    </cfRule>
    <cfRule type="expression" dxfId="2100" priority="1894">
      <formula>IF(RIGHT(TEXT(AQ444,"0.#"),1)=".",TRUE,FALSE)</formula>
    </cfRule>
  </conditionalFormatting>
  <conditionalFormatting sqref="AQ445">
    <cfRule type="expression" dxfId="2099" priority="1891">
      <formula>IF(RIGHT(TEXT(AQ445,"0.#"),1)=".",FALSE,TRUE)</formula>
    </cfRule>
    <cfRule type="expression" dxfId="2098" priority="1892">
      <formula>IF(RIGHT(TEXT(AQ445,"0.#"),1)=".",TRUE,FALSE)</formula>
    </cfRule>
  </conditionalFormatting>
  <conditionalFormatting sqref="Y875:Y900">
    <cfRule type="expression" dxfId="2097" priority="2119">
      <formula>IF(RIGHT(TEXT(Y875,"0.#"),1)=".",FALSE,TRUE)</formula>
    </cfRule>
    <cfRule type="expression" dxfId="2096" priority="2120">
      <formula>IF(RIGHT(TEXT(Y875,"0.#"),1)=".",TRUE,FALSE)</formula>
    </cfRule>
  </conditionalFormatting>
  <conditionalFormatting sqref="Y906:Y933">
    <cfRule type="expression" dxfId="2095" priority="2107">
      <formula>IF(RIGHT(TEXT(Y906,"0.#"),1)=".",FALSE,TRUE)</formula>
    </cfRule>
    <cfRule type="expression" dxfId="2094" priority="2108">
      <formula>IF(RIGHT(TEXT(Y906,"0.#"),1)=".",TRUE,FALSE)</formula>
    </cfRule>
  </conditionalFormatting>
  <conditionalFormatting sqref="Y904:Y905">
    <cfRule type="expression" dxfId="2093" priority="2101">
      <formula>IF(RIGHT(TEXT(Y904,"0.#"),1)=".",FALSE,TRUE)</formula>
    </cfRule>
    <cfRule type="expression" dxfId="2092" priority="2102">
      <formula>IF(RIGHT(TEXT(Y904,"0.#"),1)=".",TRUE,FALSE)</formula>
    </cfRule>
  </conditionalFormatting>
  <conditionalFormatting sqref="Y939:Y966">
    <cfRule type="expression" dxfId="2091" priority="2095">
      <formula>IF(RIGHT(TEXT(Y939,"0.#"),1)=".",FALSE,TRUE)</formula>
    </cfRule>
    <cfRule type="expression" dxfId="2090" priority="2096">
      <formula>IF(RIGHT(TEXT(Y939,"0.#"),1)=".",TRUE,FALSE)</formula>
    </cfRule>
  </conditionalFormatting>
  <conditionalFormatting sqref="Y937:Y938">
    <cfRule type="expression" dxfId="2089" priority="2089">
      <formula>IF(RIGHT(TEXT(Y937,"0.#"),1)=".",FALSE,TRUE)</formula>
    </cfRule>
    <cfRule type="expression" dxfId="2088" priority="2090">
      <formula>IF(RIGHT(TEXT(Y937,"0.#"),1)=".",TRUE,FALSE)</formula>
    </cfRule>
  </conditionalFormatting>
  <conditionalFormatting sqref="Y972:Y999">
    <cfRule type="expression" dxfId="2087" priority="2083">
      <formula>IF(RIGHT(TEXT(Y972,"0.#"),1)=".",FALSE,TRUE)</formula>
    </cfRule>
    <cfRule type="expression" dxfId="2086" priority="2084">
      <formula>IF(RIGHT(TEXT(Y972,"0.#"),1)=".",TRUE,FALSE)</formula>
    </cfRule>
  </conditionalFormatting>
  <conditionalFormatting sqref="Y970:Y971">
    <cfRule type="expression" dxfId="2085" priority="2077">
      <formula>IF(RIGHT(TEXT(Y970,"0.#"),1)=".",FALSE,TRUE)</formula>
    </cfRule>
    <cfRule type="expression" dxfId="2084" priority="2078">
      <formula>IF(RIGHT(TEXT(Y970,"0.#"),1)=".",TRUE,FALSE)</formula>
    </cfRule>
  </conditionalFormatting>
  <conditionalFormatting sqref="Y1005:Y1032">
    <cfRule type="expression" dxfId="2083" priority="2071">
      <formula>IF(RIGHT(TEXT(Y1005,"0.#"),1)=".",FALSE,TRUE)</formula>
    </cfRule>
    <cfRule type="expression" dxfId="2082" priority="2072">
      <formula>IF(RIGHT(TEXT(Y1005,"0.#"),1)=".",TRUE,FALSE)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75:AO900">
    <cfRule type="expression" dxfId="2001" priority="2121">
      <formula>IF(AND(AL875&gt;=0, RIGHT(TEXT(AL875,"0.#"),1)&lt;&gt;"."),TRUE,FALSE)</formula>
    </cfRule>
    <cfRule type="expression" dxfId="2000" priority="2122">
      <formula>IF(AND(AL875&gt;=0, RIGHT(TEXT(AL875,"0.#"),1)="."),TRUE,FALSE)</formula>
    </cfRule>
    <cfRule type="expression" dxfId="1999" priority="2123">
      <formula>IF(AND(AL875&lt;0, RIGHT(TEXT(AL875,"0.#"),1)&lt;&gt;"."),TRUE,FALSE)</formula>
    </cfRule>
    <cfRule type="expression" dxfId="1998" priority="2124">
      <formula>IF(AND(AL875&lt;0, RIGHT(TEXT(AL875,"0.#"),1)="."),TRUE,FALSE)</formula>
    </cfRule>
  </conditionalFormatting>
  <conditionalFormatting sqref="AL906:AO933">
    <cfRule type="expression" dxfId="1997" priority="2109">
      <formula>IF(AND(AL906&gt;=0, RIGHT(TEXT(AL906,"0.#"),1)&lt;&gt;"."),TRUE,FALSE)</formula>
    </cfRule>
    <cfRule type="expression" dxfId="1996" priority="2110">
      <formula>IF(AND(AL906&gt;=0, RIGHT(TEXT(AL906,"0.#"),1)="."),TRUE,FALSE)</formula>
    </cfRule>
    <cfRule type="expression" dxfId="1995" priority="2111">
      <formula>IF(AND(AL906&lt;0, RIGHT(TEXT(AL906,"0.#"),1)&lt;&gt;"."),TRUE,FALSE)</formula>
    </cfRule>
    <cfRule type="expression" dxfId="1994" priority="2112">
      <formula>IF(AND(AL906&lt;0, RIGHT(TEXT(AL906,"0.#"),1)="."),TRUE,FALSE)</formula>
    </cfRule>
  </conditionalFormatting>
  <conditionalFormatting sqref="AL904:AO905">
    <cfRule type="expression" dxfId="1993" priority="2103">
      <formula>IF(AND(AL904&gt;=0, RIGHT(TEXT(AL904,"0.#"),1)&lt;&gt;"."),TRUE,FALSE)</formula>
    </cfRule>
    <cfRule type="expression" dxfId="1992" priority="2104">
      <formula>IF(AND(AL904&gt;=0, RIGHT(TEXT(AL904,"0.#"),1)="."),TRUE,FALSE)</formula>
    </cfRule>
    <cfRule type="expression" dxfId="1991" priority="2105">
      <formula>IF(AND(AL904&lt;0, RIGHT(TEXT(AL904,"0.#"),1)&lt;&gt;"."),TRUE,FALSE)</formula>
    </cfRule>
    <cfRule type="expression" dxfId="1990" priority="2106">
      <formula>IF(AND(AL904&lt;0, RIGHT(TEXT(AL904,"0.#"),1)="."),TRUE,FALSE)</formula>
    </cfRule>
  </conditionalFormatting>
  <conditionalFormatting sqref="AL939:AO966">
    <cfRule type="expression" dxfId="1989" priority="2097">
      <formula>IF(AND(AL939&gt;=0, RIGHT(TEXT(AL939,"0.#"),1)&lt;&gt;"."),TRUE,FALSE)</formula>
    </cfRule>
    <cfRule type="expression" dxfId="1988" priority="2098">
      <formula>IF(AND(AL939&gt;=0, RIGHT(TEXT(AL939,"0.#"),1)="."),TRUE,FALSE)</formula>
    </cfRule>
    <cfRule type="expression" dxfId="1987" priority="2099">
      <formula>IF(AND(AL939&lt;0, RIGHT(TEXT(AL939,"0.#"),1)&lt;&gt;"."),TRUE,FALSE)</formula>
    </cfRule>
    <cfRule type="expression" dxfId="1986" priority="2100">
      <formula>IF(AND(AL939&lt;0, RIGHT(TEXT(AL939,"0.#"),1)="."),TRUE,FALSE)</formula>
    </cfRule>
  </conditionalFormatting>
  <conditionalFormatting sqref="AL937:AO938">
    <cfRule type="expression" dxfId="1985" priority="2091">
      <formula>IF(AND(AL937&gt;=0, RIGHT(TEXT(AL937,"0.#"),1)&lt;&gt;"."),TRUE,FALSE)</formula>
    </cfRule>
    <cfRule type="expression" dxfId="1984" priority="2092">
      <formula>IF(AND(AL937&gt;=0, RIGHT(TEXT(AL937,"0.#"),1)="."),TRUE,FALSE)</formula>
    </cfRule>
    <cfRule type="expression" dxfId="1983" priority="2093">
      <formula>IF(AND(AL937&lt;0, RIGHT(TEXT(AL937,"0.#"),1)&lt;&gt;"."),TRUE,FALSE)</formula>
    </cfRule>
    <cfRule type="expression" dxfId="1982" priority="2094">
      <formula>IF(AND(AL937&lt;0, RIGHT(TEXT(AL937,"0.#"),1)="."),TRUE,FALSE)</formula>
    </cfRule>
  </conditionalFormatting>
  <conditionalFormatting sqref="AL972:AO999">
    <cfRule type="expression" dxfId="1981" priority="2085">
      <formula>IF(AND(AL972&gt;=0, RIGHT(TEXT(AL972,"0.#"),1)&lt;&gt;"."),TRUE,FALSE)</formula>
    </cfRule>
    <cfRule type="expression" dxfId="1980" priority="2086">
      <formula>IF(AND(AL972&gt;=0, RIGHT(TEXT(AL972,"0.#"),1)="."),TRUE,FALSE)</formula>
    </cfRule>
    <cfRule type="expression" dxfId="1979" priority="2087">
      <formula>IF(AND(AL972&lt;0, RIGHT(TEXT(AL972,"0.#"),1)&lt;&gt;"."),TRUE,FALSE)</formula>
    </cfRule>
    <cfRule type="expression" dxfId="1978" priority="2088">
      <formula>IF(AND(AL972&lt;0, RIGHT(TEXT(AL972,"0.#"),1)="."),TRUE,FALSE)</formula>
    </cfRule>
  </conditionalFormatting>
  <conditionalFormatting sqref="AL970:AO971">
    <cfRule type="expression" dxfId="1977" priority="2079">
      <formula>IF(AND(AL970&gt;=0, RIGHT(TEXT(AL970,"0.#"),1)&lt;&gt;"."),TRUE,FALSE)</formula>
    </cfRule>
    <cfRule type="expression" dxfId="1976" priority="2080">
      <formula>IF(AND(AL970&gt;=0, RIGHT(TEXT(AL970,"0.#"),1)="."),TRUE,FALSE)</formula>
    </cfRule>
    <cfRule type="expression" dxfId="1975" priority="2081">
      <formula>IF(AND(AL970&lt;0, RIGHT(TEXT(AL970,"0.#"),1)&lt;&gt;"."),TRUE,FALSE)</formula>
    </cfRule>
    <cfRule type="expression" dxfId="1974" priority="2082">
      <formula>IF(AND(AL970&lt;0, RIGHT(TEXT(AL970,"0.#"),1)="."),TRUE,FALSE)</formula>
    </cfRule>
  </conditionalFormatting>
  <conditionalFormatting sqref="AL1005:AO1032">
    <cfRule type="expression" dxfId="1973" priority="2073">
      <formula>IF(AND(AL1005&gt;=0, RIGHT(TEXT(AL1005,"0.#"),1)&lt;&gt;"."),TRUE,FALSE)</formula>
    </cfRule>
    <cfRule type="expression" dxfId="1972" priority="2074">
      <formula>IF(AND(AL1005&gt;=0, RIGHT(TEXT(AL1005,"0.#"),1)="."),TRUE,FALSE)</formula>
    </cfRule>
    <cfRule type="expression" dxfId="1971" priority="2075">
      <formula>IF(AND(AL1005&lt;0, RIGHT(TEXT(AL1005,"0.#"),1)&lt;&gt;"."),TRUE,FALSE)</formula>
    </cfRule>
    <cfRule type="expression" dxfId="1970" priority="2076">
      <formula>IF(AND(AL1005&lt;0, RIGHT(TEXT(AL1005,"0.#"),1)="."),TRUE,FALSE)</formula>
    </cfRule>
  </conditionalFormatting>
  <conditionalFormatting sqref="AL1003:AO1004">
    <cfRule type="expression" dxfId="1969" priority="2067">
      <formula>IF(AND(AL1003&gt;=0, RIGHT(TEXT(AL1003,"0.#"),1)&lt;&gt;"."),TRUE,FALSE)</formula>
    </cfRule>
    <cfRule type="expression" dxfId="1968" priority="2068">
      <formula>IF(AND(AL1003&gt;=0, RIGHT(TEXT(AL1003,"0.#"),1)="."),TRUE,FALSE)</formula>
    </cfRule>
    <cfRule type="expression" dxfId="1967" priority="2069">
      <formula>IF(AND(AL1003&lt;0, RIGHT(TEXT(AL1003,"0.#"),1)&lt;&gt;"."),TRUE,FALSE)</formula>
    </cfRule>
    <cfRule type="expression" dxfId="1966" priority="2070">
      <formula>IF(AND(AL1003&lt;0, RIGHT(TEXT(AL1003,"0.#"),1)="."),TRUE,FALSE)</formula>
    </cfRule>
  </conditionalFormatting>
  <conditionalFormatting sqref="Y1003:Y1004">
    <cfRule type="expression" dxfId="1965" priority="2065">
      <formula>IF(RIGHT(TEXT(Y1003,"0.#"),1)=".",FALSE,TRUE)</formula>
    </cfRule>
    <cfRule type="expression" dxfId="1964" priority="2066">
      <formula>IF(RIGHT(TEXT(Y1003,"0.#"),1)=".",TRUE,FALSE)</formula>
    </cfRule>
  </conditionalFormatting>
  <conditionalFormatting sqref="AL1038:AO1065">
    <cfRule type="expression" dxfId="1963" priority="2061">
      <formula>IF(AND(AL1038&gt;=0, RIGHT(TEXT(AL1038,"0.#"),1)&lt;&gt;"."),TRUE,FALSE)</formula>
    </cfRule>
    <cfRule type="expression" dxfId="1962" priority="2062">
      <formula>IF(AND(AL1038&gt;=0, RIGHT(TEXT(AL1038,"0.#"),1)="."),TRUE,FALSE)</formula>
    </cfRule>
    <cfRule type="expression" dxfId="1961" priority="2063">
      <formula>IF(AND(AL1038&lt;0, RIGHT(TEXT(AL1038,"0.#"),1)&lt;&gt;"."),TRUE,FALSE)</formula>
    </cfRule>
    <cfRule type="expression" dxfId="1960" priority="2064">
      <formula>IF(AND(AL1038&lt;0, RIGHT(TEXT(AL1038,"0.#"),1)="."),TRUE,FALSE)</formula>
    </cfRule>
  </conditionalFormatting>
  <conditionalFormatting sqref="Y1038:Y1065">
    <cfRule type="expression" dxfId="1959" priority="2059">
      <formula>IF(RIGHT(TEXT(Y1038,"0.#"),1)=".",FALSE,TRUE)</formula>
    </cfRule>
    <cfRule type="expression" dxfId="1958" priority="2060">
      <formula>IF(RIGHT(TEXT(Y1038,"0.#"),1)=".",TRUE,FALSE)</formula>
    </cfRule>
  </conditionalFormatting>
  <conditionalFormatting sqref="AL1036:AO1037">
    <cfRule type="expression" dxfId="1957" priority="2055">
      <formula>IF(AND(AL1036&gt;=0, RIGHT(TEXT(AL1036,"0.#"),1)&lt;&gt;"."),TRUE,FALSE)</formula>
    </cfRule>
    <cfRule type="expression" dxfId="1956" priority="2056">
      <formula>IF(AND(AL1036&gt;=0, RIGHT(TEXT(AL1036,"0.#"),1)="."),TRUE,FALSE)</formula>
    </cfRule>
    <cfRule type="expression" dxfId="1955" priority="2057">
      <formula>IF(AND(AL1036&lt;0, RIGHT(TEXT(AL1036,"0.#"),1)&lt;&gt;"."),TRUE,FALSE)</formula>
    </cfRule>
    <cfRule type="expression" dxfId="1954" priority="2058">
      <formula>IF(AND(AL1036&lt;0, RIGHT(TEXT(AL1036,"0.#"),1)="."),TRUE,FALSE)</formula>
    </cfRule>
  </conditionalFormatting>
  <conditionalFormatting sqref="Y1036:Y1037">
    <cfRule type="expression" dxfId="1953" priority="2053">
      <formula>IF(RIGHT(TEXT(Y1036,"0.#"),1)=".",FALSE,TRUE)</formula>
    </cfRule>
    <cfRule type="expression" dxfId="1952" priority="2054">
      <formula>IF(RIGHT(TEXT(Y1036,"0.#"),1)=".",TRUE,FALSE)</formula>
    </cfRule>
  </conditionalFormatting>
  <conditionalFormatting sqref="AL1071:AO1098">
    <cfRule type="expression" dxfId="1951" priority="2049">
      <formula>IF(AND(AL1071&gt;=0, RIGHT(TEXT(AL1071,"0.#"),1)&lt;&gt;"."),TRUE,FALSE)</formula>
    </cfRule>
    <cfRule type="expression" dxfId="1950" priority="2050">
      <formula>IF(AND(AL1071&gt;=0, RIGHT(TEXT(AL1071,"0.#"),1)="."),TRUE,FALSE)</formula>
    </cfRule>
    <cfRule type="expression" dxfId="1949" priority="2051">
      <formula>IF(AND(AL1071&lt;0, RIGHT(TEXT(AL1071,"0.#"),1)&lt;&gt;"."),TRUE,FALSE)</formula>
    </cfRule>
    <cfRule type="expression" dxfId="1948" priority="2052">
      <formula>IF(AND(AL1071&lt;0, RIGHT(TEXT(AL1071,"0.#"),1)="."),TRUE,FALSE)</formula>
    </cfRule>
  </conditionalFormatting>
  <conditionalFormatting sqref="Y1071:Y1098">
    <cfRule type="expression" dxfId="1947" priority="2047">
      <formula>IF(RIGHT(TEXT(Y1071,"0.#"),1)=".",FALSE,TRUE)</formula>
    </cfRule>
    <cfRule type="expression" dxfId="1946" priority="2048">
      <formula>IF(RIGHT(TEXT(Y1071,"0.#"),1)=".",TRUE,FALSE)</formula>
    </cfRule>
  </conditionalFormatting>
  <conditionalFormatting sqref="AL1069:AO1070">
    <cfRule type="expression" dxfId="1945" priority="2043">
      <formula>IF(AND(AL1069&gt;=0, RIGHT(TEXT(AL1069,"0.#"),1)&lt;&gt;"."),TRUE,FALSE)</formula>
    </cfRule>
    <cfRule type="expression" dxfId="1944" priority="2044">
      <formula>IF(AND(AL1069&gt;=0, RIGHT(TEXT(AL1069,"0.#"),1)="."),TRUE,FALSE)</formula>
    </cfRule>
    <cfRule type="expression" dxfId="1943" priority="2045">
      <formula>IF(AND(AL1069&lt;0, RIGHT(TEXT(AL1069,"0.#"),1)&lt;&gt;"."),TRUE,FALSE)</formula>
    </cfRule>
    <cfRule type="expression" dxfId="1942" priority="2046">
      <formula>IF(AND(AL1069&lt;0, RIGHT(TEXT(AL1069,"0.#"),1)="."),TRUE,FALSE)</formula>
    </cfRule>
  </conditionalFormatting>
  <conditionalFormatting sqref="Y1069:Y1070">
    <cfRule type="expression" dxfId="1941" priority="2041">
      <formula>IF(RIGHT(TEXT(Y1069,"0.#"),1)=".",FALSE,TRUE)</formula>
    </cfRule>
    <cfRule type="expression" dxfId="1940" priority="2042">
      <formula>IF(RIGHT(TEXT(Y1069,"0.#"),1)=".",TRUE,FALSE)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E134:AE135 AI134:AI135 AM134:AM135 AQ134:AQ135 AU134:AU135">
    <cfRule type="expression" dxfId="745" priority="49">
      <formula>IF(RIGHT(TEXT(AE134,"0.#"),1)=".",FALSE,TRUE)</formula>
    </cfRule>
    <cfRule type="expression" dxfId="744" priority="50">
      <formula>IF(RIGHT(TEXT(AE134,"0.#"),1)=".",TRUE,FALSE)</formula>
    </cfRule>
  </conditionalFormatting>
  <conditionalFormatting sqref="Y784:Y789">
    <cfRule type="expression" dxfId="743" priority="45">
      <formula>IF(RIGHT(TEXT(Y784,"0.#"),1)=".",FALSE,TRUE)</formula>
    </cfRule>
    <cfRule type="expression" dxfId="742" priority="46">
      <formula>IF(RIGHT(TEXT(Y784,"0.#"),1)=".",TRUE,FALSE)</formula>
    </cfRule>
  </conditionalFormatting>
  <conditionalFormatting sqref="AU783">
    <cfRule type="expression" dxfId="741" priority="43">
      <formula>IF(RIGHT(TEXT(AU783,"0.#"),1)=".",FALSE,TRUE)</formula>
    </cfRule>
    <cfRule type="expression" dxfId="740" priority="44">
      <formula>IF(RIGHT(TEXT(AU783,"0.#"),1)=".",TRUE,FALSE)</formula>
    </cfRule>
  </conditionalFormatting>
  <conditionalFormatting sqref="AU784:AU789 AU782">
    <cfRule type="expression" dxfId="739" priority="41">
      <formula>IF(RIGHT(TEXT(AU782,"0.#"),1)=".",FALSE,TRUE)</formula>
    </cfRule>
    <cfRule type="expression" dxfId="738" priority="42">
      <formula>IF(RIGHT(TEXT(AU782,"0.#"),1)=".",TRUE,FALSE)</formula>
    </cfRule>
  </conditionalFormatting>
  <conditionalFormatting sqref="AL838:AO838">
    <cfRule type="expression" dxfId="737" priority="37">
      <formula>IF(AND(AL838&gt;=0, RIGHT(TEXT(AL838,"0.#"),1)&lt;&gt;"."),TRUE,FALSE)</formula>
    </cfRule>
    <cfRule type="expression" dxfId="736" priority="38">
      <formula>IF(AND(AL838&gt;=0, RIGHT(TEXT(AL838,"0.#"),1)="."),TRUE,FALSE)</formula>
    </cfRule>
    <cfRule type="expression" dxfId="735" priority="39">
      <formula>IF(AND(AL838&lt;0, RIGHT(TEXT(AL838,"0.#"),1)&lt;&gt;"."),TRUE,FALSE)</formula>
    </cfRule>
    <cfRule type="expression" dxfId="734" priority="40">
      <formula>IF(AND(AL838&lt;0, RIGHT(TEXT(AL838,"0.#"),1)="."),TRUE,FALSE)</formula>
    </cfRule>
  </conditionalFormatting>
  <conditionalFormatting sqref="Y838">
    <cfRule type="expression" dxfId="733" priority="35">
      <formula>IF(RIGHT(TEXT(Y838,"0.#"),1)=".",FALSE,TRUE)</formula>
    </cfRule>
    <cfRule type="expression" dxfId="732" priority="36">
      <formula>IF(RIGHT(TEXT(Y838,"0.#"),1)=".",TRUE,FALSE)</formula>
    </cfRule>
  </conditionalFormatting>
  <conditionalFormatting sqref="Y871">
    <cfRule type="expression" dxfId="731" priority="29">
      <formula>IF(RIGHT(TEXT(Y871,"0.#"),1)=".",FALSE,TRUE)</formula>
    </cfRule>
    <cfRule type="expression" dxfId="730" priority="30">
      <formula>IF(RIGHT(TEXT(Y871,"0.#"),1)=".",TRUE,FALSE)</formula>
    </cfRule>
  </conditionalFormatting>
  <conditionalFormatting sqref="AL871:AO871">
    <cfRule type="expression" dxfId="729" priority="31">
      <formula>IF(AND(AL871&gt;=0, RIGHT(TEXT(AL871,"0.#"),1)&lt;&gt;"."),TRUE,FALSE)</formula>
    </cfRule>
    <cfRule type="expression" dxfId="728" priority="32">
      <formula>IF(AND(AL871&gt;=0, RIGHT(TEXT(AL871,"0.#"),1)="."),TRUE,FALSE)</formula>
    </cfRule>
    <cfRule type="expression" dxfId="727" priority="33">
      <formula>IF(AND(AL871&lt;0, RIGHT(TEXT(AL871,"0.#"),1)&lt;&gt;"."),TRUE,FALSE)</formula>
    </cfRule>
    <cfRule type="expression" dxfId="726" priority="34">
      <formula>IF(AND(AL871&lt;0, RIGHT(TEXT(AL871,"0.#"),1)="."),TRUE,FALSE)</formula>
    </cfRule>
  </conditionalFormatting>
  <conditionalFormatting sqref="Y872">
    <cfRule type="expression" dxfId="725" priority="27">
      <formula>IF(RIGHT(TEXT(Y872,"0.#"),1)=".",FALSE,TRUE)</formula>
    </cfRule>
    <cfRule type="expression" dxfId="724" priority="28">
      <formula>IF(RIGHT(TEXT(Y872,"0.#"),1)=".",TRUE,FALSE)</formula>
    </cfRule>
  </conditionalFormatting>
  <conditionalFormatting sqref="AL872:AO872">
    <cfRule type="expression" dxfId="723" priority="23">
      <formula>IF(AND(AL872&gt;=0, RIGHT(TEXT(AL872,"0.#"),1)&lt;&gt;"."),TRUE,FALSE)</formula>
    </cfRule>
    <cfRule type="expression" dxfId="722" priority="24">
      <formula>IF(AND(AL872&gt;=0, RIGHT(TEXT(AL872,"0.#"),1)="."),TRUE,FALSE)</formula>
    </cfRule>
    <cfRule type="expression" dxfId="721" priority="25">
      <formula>IF(AND(AL872&lt;0, RIGHT(TEXT(AL872,"0.#"),1)&lt;&gt;"."),TRUE,FALSE)</formula>
    </cfRule>
    <cfRule type="expression" dxfId="720" priority="26">
      <formula>IF(AND(AL872&lt;0, RIGHT(TEXT(AL872,"0.#"),1)="."),TRUE,FALSE)</formula>
    </cfRule>
  </conditionalFormatting>
  <conditionalFormatting sqref="Y873">
    <cfRule type="expression" dxfId="719" priority="21">
      <formula>IF(RIGHT(TEXT(Y873,"0.#"),1)=".",FALSE,TRUE)</formula>
    </cfRule>
    <cfRule type="expression" dxfId="718" priority="22">
      <formula>IF(RIGHT(TEXT(Y873,"0.#"),1)=".",TRUE,FALSE)</formula>
    </cfRule>
  </conditionalFormatting>
  <conditionalFormatting sqref="AL873:AO873">
    <cfRule type="expression" dxfId="717" priority="17">
      <formula>IF(AND(AL873&gt;=0, RIGHT(TEXT(AL873,"0.#"),1)&lt;&gt;"."),TRUE,FALSE)</formula>
    </cfRule>
    <cfRule type="expression" dxfId="716" priority="18">
      <formula>IF(AND(AL873&gt;=0, RIGHT(TEXT(AL873,"0.#"),1)="."),TRUE,FALSE)</formula>
    </cfRule>
    <cfRule type="expression" dxfId="715" priority="19">
      <formula>IF(AND(AL873&lt;0, RIGHT(TEXT(AL873,"0.#"),1)&lt;&gt;"."),TRUE,FALSE)</formula>
    </cfRule>
    <cfRule type="expression" dxfId="714" priority="20">
      <formula>IF(AND(AL873&lt;0, RIGHT(TEXT(AL873,"0.#"),1)="."),TRUE,FALSE)</formula>
    </cfRule>
  </conditionalFormatting>
  <conditionalFormatting sqref="Y874">
    <cfRule type="expression" dxfId="713" priority="15">
      <formula>IF(RIGHT(TEXT(Y874,"0.#"),1)=".",FALSE,TRUE)</formula>
    </cfRule>
    <cfRule type="expression" dxfId="712" priority="16">
      <formula>IF(RIGHT(TEXT(Y874,"0.#"),1)=".",TRUE,FALSE)</formula>
    </cfRule>
  </conditionalFormatting>
  <conditionalFormatting sqref="AL874:AO874">
    <cfRule type="expression" dxfId="711" priority="11">
      <formula>IF(AND(AL874&gt;=0, RIGHT(TEXT(AL874,"0.#"),1)&lt;&gt;"."),TRUE,FALSE)</formula>
    </cfRule>
    <cfRule type="expression" dxfId="710" priority="12">
      <formula>IF(AND(AL874&gt;=0, RIGHT(TEXT(AL874,"0.#"),1)="."),TRUE,FALSE)</formula>
    </cfRule>
    <cfRule type="expression" dxfId="709" priority="13">
      <formula>IF(AND(AL874&lt;0, RIGHT(TEXT(AL874,"0.#"),1)&lt;&gt;"."),TRUE,FALSE)</formula>
    </cfRule>
    <cfRule type="expression" dxfId="708" priority="14">
      <formula>IF(AND(AL874&lt;0, RIGHT(TEXT(AL874,"0.#"),1)="."),TRUE,FALSE)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D14:AQ14">
    <cfRule type="expression" dxfId="3" priority="3">
      <formula>IF(RIGHT(TEXT(AD14,"0.#"),1)=".",FALSE,TRUE)</formula>
    </cfRule>
    <cfRule type="expression" dxfId="2" priority="4">
      <formula>IF(RIGHT(TEXT(AD14,"0.#"),1)=".",TRUE,FALSE)</formula>
    </cfRule>
  </conditionalFormatting>
  <conditionalFormatting sqref="AD15:AQ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0"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4"/>
      <c r="Z2" s="831"/>
      <c r="AA2" s="832"/>
      <c r="AB2" s="1048" t="s">
        <v>11</v>
      </c>
      <c r="AC2" s="1049"/>
      <c r="AD2" s="1050"/>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5"/>
      <c r="Z3" s="1046"/>
      <c r="AA3" s="1047"/>
      <c r="AB3" s="1051"/>
      <c r="AC3" s="1052"/>
      <c r="AD3" s="1053"/>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21"/>
      <c r="I4" s="1021"/>
      <c r="J4" s="1021"/>
      <c r="K4" s="1021"/>
      <c r="L4" s="1021"/>
      <c r="M4" s="1021"/>
      <c r="N4" s="1021"/>
      <c r="O4" s="1022"/>
      <c r="P4" s="104"/>
      <c r="Q4" s="1029"/>
      <c r="R4" s="1029"/>
      <c r="S4" s="1029"/>
      <c r="T4" s="1029"/>
      <c r="U4" s="1029"/>
      <c r="V4" s="1029"/>
      <c r="W4" s="1029"/>
      <c r="X4" s="1030"/>
      <c r="Y4" s="1039" t="s">
        <v>12</v>
      </c>
      <c r="Z4" s="1040"/>
      <c r="AA4" s="1041"/>
      <c r="AB4" s="467"/>
      <c r="AC4" s="1043"/>
      <c r="AD4" s="104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23"/>
      <c r="H5" s="1024"/>
      <c r="I5" s="1024"/>
      <c r="J5" s="1024"/>
      <c r="K5" s="1024"/>
      <c r="L5" s="1024"/>
      <c r="M5" s="1024"/>
      <c r="N5" s="1024"/>
      <c r="O5" s="1025"/>
      <c r="P5" s="1031"/>
      <c r="Q5" s="1031"/>
      <c r="R5" s="1031"/>
      <c r="S5" s="1031"/>
      <c r="T5" s="1031"/>
      <c r="U5" s="1031"/>
      <c r="V5" s="1031"/>
      <c r="W5" s="1031"/>
      <c r="X5" s="1032"/>
      <c r="Y5" s="421" t="s">
        <v>54</v>
      </c>
      <c r="Z5" s="1036"/>
      <c r="AA5" s="1037"/>
      <c r="AB5" s="529"/>
      <c r="AC5" s="1042"/>
      <c r="AD5" s="104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6"/>
      <c r="H6" s="1027"/>
      <c r="I6" s="1027"/>
      <c r="J6" s="1027"/>
      <c r="K6" s="1027"/>
      <c r="L6" s="1027"/>
      <c r="M6" s="1027"/>
      <c r="N6" s="1027"/>
      <c r="O6" s="1028"/>
      <c r="P6" s="1033"/>
      <c r="Q6" s="1033"/>
      <c r="R6" s="1033"/>
      <c r="S6" s="1033"/>
      <c r="T6" s="1033"/>
      <c r="U6" s="1033"/>
      <c r="V6" s="1033"/>
      <c r="W6" s="1033"/>
      <c r="X6" s="1034"/>
      <c r="Y6" s="1035" t="s">
        <v>13</v>
      </c>
      <c r="Z6" s="1036"/>
      <c r="AA6" s="1037"/>
      <c r="AB6" s="597" t="s">
        <v>182</v>
      </c>
      <c r="AC6" s="1038"/>
      <c r="AD6" s="103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4"/>
      <c r="Z9" s="831"/>
      <c r="AA9" s="832"/>
      <c r="AB9" s="1048" t="s">
        <v>11</v>
      </c>
      <c r="AC9" s="1049"/>
      <c r="AD9" s="1050"/>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5"/>
      <c r="Z10" s="1046"/>
      <c r="AA10" s="1047"/>
      <c r="AB10" s="1051"/>
      <c r="AC10" s="1052"/>
      <c r="AD10" s="1053"/>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21"/>
      <c r="I11" s="1021"/>
      <c r="J11" s="1021"/>
      <c r="K11" s="1021"/>
      <c r="L11" s="1021"/>
      <c r="M11" s="1021"/>
      <c r="N11" s="1021"/>
      <c r="O11" s="1022"/>
      <c r="P11" s="104"/>
      <c r="Q11" s="1029"/>
      <c r="R11" s="1029"/>
      <c r="S11" s="1029"/>
      <c r="T11" s="1029"/>
      <c r="U11" s="1029"/>
      <c r="V11" s="1029"/>
      <c r="W11" s="1029"/>
      <c r="X11" s="1030"/>
      <c r="Y11" s="1039" t="s">
        <v>12</v>
      </c>
      <c r="Z11" s="1040"/>
      <c r="AA11" s="1041"/>
      <c r="AB11" s="467"/>
      <c r="AC11" s="1043"/>
      <c r="AD11" s="104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23"/>
      <c r="H12" s="1024"/>
      <c r="I12" s="1024"/>
      <c r="J12" s="1024"/>
      <c r="K12" s="1024"/>
      <c r="L12" s="1024"/>
      <c r="M12" s="1024"/>
      <c r="N12" s="1024"/>
      <c r="O12" s="1025"/>
      <c r="P12" s="1031"/>
      <c r="Q12" s="1031"/>
      <c r="R12" s="1031"/>
      <c r="S12" s="1031"/>
      <c r="T12" s="1031"/>
      <c r="U12" s="1031"/>
      <c r="V12" s="1031"/>
      <c r="W12" s="1031"/>
      <c r="X12" s="1032"/>
      <c r="Y12" s="421" t="s">
        <v>54</v>
      </c>
      <c r="Z12" s="1036"/>
      <c r="AA12" s="1037"/>
      <c r="AB12" s="529"/>
      <c r="AC12" s="1042"/>
      <c r="AD12" s="104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7" t="s">
        <v>182</v>
      </c>
      <c r="AC13" s="1038"/>
      <c r="AD13" s="103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4"/>
      <c r="Z16" s="831"/>
      <c r="AA16" s="832"/>
      <c r="AB16" s="1048" t="s">
        <v>11</v>
      </c>
      <c r="AC16" s="1049"/>
      <c r="AD16" s="1050"/>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5"/>
      <c r="Z17" s="1046"/>
      <c r="AA17" s="1047"/>
      <c r="AB17" s="1051"/>
      <c r="AC17" s="1052"/>
      <c r="AD17" s="1053"/>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21"/>
      <c r="I18" s="1021"/>
      <c r="J18" s="1021"/>
      <c r="K18" s="1021"/>
      <c r="L18" s="1021"/>
      <c r="M18" s="1021"/>
      <c r="N18" s="1021"/>
      <c r="O18" s="1022"/>
      <c r="P18" s="104"/>
      <c r="Q18" s="1029"/>
      <c r="R18" s="1029"/>
      <c r="S18" s="1029"/>
      <c r="T18" s="1029"/>
      <c r="U18" s="1029"/>
      <c r="V18" s="1029"/>
      <c r="W18" s="1029"/>
      <c r="X18" s="1030"/>
      <c r="Y18" s="1039" t="s">
        <v>12</v>
      </c>
      <c r="Z18" s="1040"/>
      <c r="AA18" s="1041"/>
      <c r="AB18" s="467"/>
      <c r="AC18" s="1043"/>
      <c r="AD18" s="104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23"/>
      <c r="H19" s="1024"/>
      <c r="I19" s="1024"/>
      <c r="J19" s="1024"/>
      <c r="K19" s="1024"/>
      <c r="L19" s="1024"/>
      <c r="M19" s="1024"/>
      <c r="N19" s="1024"/>
      <c r="O19" s="1025"/>
      <c r="P19" s="1031"/>
      <c r="Q19" s="1031"/>
      <c r="R19" s="1031"/>
      <c r="S19" s="1031"/>
      <c r="T19" s="1031"/>
      <c r="U19" s="1031"/>
      <c r="V19" s="1031"/>
      <c r="W19" s="1031"/>
      <c r="X19" s="1032"/>
      <c r="Y19" s="421" t="s">
        <v>54</v>
      </c>
      <c r="Z19" s="1036"/>
      <c r="AA19" s="1037"/>
      <c r="AB19" s="529"/>
      <c r="AC19" s="1042"/>
      <c r="AD19" s="104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7" t="s">
        <v>182</v>
      </c>
      <c r="AC20" s="1038"/>
      <c r="AD20" s="103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4"/>
      <c r="Z23" s="831"/>
      <c r="AA23" s="832"/>
      <c r="AB23" s="1048" t="s">
        <v>11</v>
      </c>
      <c r="AC23" s="1049"/>
      <c r="AD23" s="1050"/>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5"/>
      <c r="Z24" s="1046"/>
      <c r="AA24" s="1047"/>
      <c r="AB24" s="1051"/>
      <c r="AC24" s="1052"/>
      <c r="AD24" s="1053"/>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21"/>
      <c r="I25" s="1021"/>
      <c r="J25" s="1021"/>
      <c r="K25" s="1021"/>
      <c r="L25" s="1021"/>
      <c r="M25" s="1021"/>
      <c r="N25" s="1021"/>
      <c r="O25" s="1022"/>
      <c r="P25" s="104"/>
      <c r="Q25" s="1029"/>
      <c r="R25" s="1029"/>
      <c r="S25" s="1029"/>
      <c r="T25" s="1029"/>
      <c r="U25" s="1029"/>
      <c r="V25" s="1029"/>
      <c r="W25" s="1029"/>
      <c r="X25" s="1030"/>
      <c r="Y25" s="1039" t="s">
        <v>12</v>
      </c>
      <c r="Z25" s="1040"/>
      <c r="AA25" s="1041"/>
      <c r="AB25" s="467"/>
      <c r="AC25" s="1043"/>
      <c r="AD25" s="104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23"/>
      <c r="H26" s="1024"/>
      <c r="I26" s="1024"/>
      <c r="J26" s="1024"/>
      <c r="K26" s="1024"/>
      <c r="L26" s="1024"/>
      <c r="M26" s="1024"/>
      <c r="N26" s="1024"/>
      <c r="O26" s="1025"/>
      <c r="P26" s="1031"/>
      <c r="Q26" s="1031"/>
      <c r="R26" s="1031"/>
      <c r="S26" s="1031"/>
      <c r="T26" s="1031"/>
      <c r="U26" s="1031"/>
      <c r="V26" s="1031"/>
      <c r="W26" s="1031"/>
      <c r="X26" s="1032"/>
      <c r="Y26" s="421" t="s">
        <v>54</v>
      </c>
      <c r="Z26" s="1036"/>
      <c r="AA26" s="1037"/>
      <c r="AB26" s="529"/>
      <c r="AC26" s="1042"/>
      <c r="AD26" s="104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7" t="s">
        <v>182</v>
      </c>
      <c r="AC27" s="1038"/>
      <c r="AD27" s="103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4"/>
      <c r="Z30" s="831"/>
      <c r="AA30" s="832"/>
      <c r="AB30" s="1048" t="s">
        <v>11</v>
      </c>
      <c r="AC30" s="1049"/>
      <c r="AD30" s="1050"/>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5"/>
      <c r="Z31" s="1046"/>
      <c r="AA31" s="1047"/>
      <c r="AB31" s="1051"/>
      <c r="AC31" s="1052"/>
      <c r="AD31" s="1053"/>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21"/>
      <c r="I32" s="1021"/>
      <c r="J32" s="1021"/>
      <c r="K32" s="1021"/>
      <c r="L32" s="1021"/>
      <c r="M32" s="1021"/>
      <c r="N32" s="1021"/>
      <c r="O32" s="1022"/>
      <c r="P32" s="104"/>
      <c r="Q32" s="1029"/>
      <c r="R32" s="1029"/>
      <c r="S32" s="1029"/>
      <c r="T32" s="1029"/>
      <c r="U32" s="1029"/>
      <c r="V32" s="1029"/>
      <c r="W32" s="1029"/>
      <c r="X32" s="1030"/>
      <c r="Y32" s="1039" t="s">
        <v>12</v>
      </c>
      <c r="Z32" s="1040"/>
      <c r="AA32" s="1041"/>
      <c r="AB32" s="467"/>
      <c r="AC32" s="1043"/>
      <c r="AD32" s="104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23"/>
      <c r="H33" s="1024"/>
      <c r="I33" s="1024"/>
      <c r="J33" s="1024"/>
      <c r="K33" s="1024"/>
      <c r="L33" s="1024"/>
      <c r="M33" s="1024"/>
      <c r="N33" s="1024"/>
      <c r="O33" s="1025"/>
      <c r="P33" s="1031"/>
      <c r="Q33" s="1031"/>
      <c r="R33" s="1031"/>
      <c r="S33" s="1031"/>
      <c r="T33" s="1031"/>
      <c r="U33" s="1031"/>
      <c r="V33" s="1031"/>
      <c r="W33" s="1031"/>
      <c r="X33" s="1032"/>
      <c r="Y33" s="421" t="s">
        <v>54</v>
      </c>
      <c r="Z33" s="1036"/>
      <c r="AA33" s="1037"/>
      <c r="AB33" s="529"/>
      <c r="AC33" s="1042"/>
      <c r="AD33" s="104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7" t="s">
        <v>182</v>
      </c>
      <c r="AC34" s="1038"/>
      <c r="AD34" s="103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4"/>
      <c r="Z37" s="831"/>
      <c r="AA37" s="832"/>
      <c r="AB37" s="1048" t="s">
        <v>11</v>
      </c>
      <c r="AC37" s="1049"/>
      <c r="AD37" s="1050"/>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5"/>
      <c r="Z38" s="1046"/>
      <c r="AA38" s="1047"/>
      <c r="AB38" s="1051"/>
      <c r="AC38" s="1052"/>
      <c r="AD38" s="1053"/>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21"/>
      <c r="I39" s="1021"/>
      <c r="J39" s="1021"/>
      <c r="K39" s="1021"/>
      <c r="L39" s="1021"/>
      <c r="M39" s="1021"/>
      <c r="N39" s="1021"/>
      <c r="O39" s="1022"/>
      <c r="P39" s="104"/>
      <c r="Q39" s="1029"/>
      <c r="R39" s="1029"/>
      <c r="S39" s="1029"/>
      <c r="T39" s="1029"/>
      <c r="U39" s="1029"/>
      <c r="V39" s="1029"/>
      <c r="W39" s="1029"/>
      <c r="X39" s="1030"/>
      <c r="Y39" s="1039" t="s">
        <v>12</v>
      </c>
      <c r="Z39" s="1040"/>
      <c r="AA39" s="1041"/>
      <c r="AB39" s="467"/>
      <c r="AC39" s="1043"/>
      <c r="AD39" s="104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23"/>
      <c r="H40" s="1024"/>
      <c r="I40" s="1024"/>
      <c r="J40" s="1024"/>
      <c r="K40" s="1024"/>
      <c r="L40" s="1024"/>
      <c r="M40" s="1024"/>
      <c r="N40" s="1024"/>
      <c r="O40" s="1025"/>
      <c r="P40" s="1031"/>
      <c r="Q40" s="1031"/>
      <c r="R40" s="1031"/>
      <c r="S40" s="1031"/>
      <c r="T40" s="1031"/>
      <c r="U40" s="1031"/>
      <c r="V40" s="1031"/>
      <c r="W40" s="1031"/>
      <c r="X40" s="1032"/>
      <c r="Y40" s="421" t="s">
        <v>54</v>
      </c>
      <c r="Z40" s="1036"/>
      <c r="AA40" s="1037"/>
      <c r="AB40" s="529"/>
      <c r="AC40" s="1042"/>
      <c r="AD40" s="104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7" t="s">
        <v>182</v>
      </c>
      <c r="AC41" s="1038"/>
      <c r="AD41" s="103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4"/>
      <c r="Z44" s="831"/>
      <c r="AA44" s="832"/>
      <c r="AB44" s="1048" t="s">
        <v>11</v>
      </c>
      <c r="AC44" s="1049"/>
      <c r="AD44" s="1050"/>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5"/>
      <c r="Z45" s="1046"/>
      <c r="AA45" s="1047"/>
      <c r="AB45" s="1051"/>
      <c r="AC45" s="1052"/>
      <c r="AD45" s="1053"/>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21"/>
      <c r="I46" s="1021"/>
      <c r="J46" s="1021"/>
      <c r="K46" s="1021"/>
      <c r="L46" s="1021"/>
      <c r="M46" s="1021"/>
      <c r="N46" s="1021"/>
      <c r="O46" s="1022"/>
      <c r="P46" s="104"/>
      <c r="Q46" s="1029"/>
      <c r="R46" s="1029"/>
      <c r="S46" s="1029"/>
      <c r="T46" s="1029"/>
      <c r="U46" s="1029"/>
      <c r="V46" s="1029"/>
      <c r="W46" s="1029"/>
      <c r="X46" s="1030"/>
      <c r="Y46" s="1039" t="s">
        <v>12</v>
      </c>
      <c r="Z46" s="1040"/>
      <c r="AA46" s="1041"/>
      <c r="AB46" s="467"/>
      <c r="AC46" s="1043"/>
      <c r="AD46" s="104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23"/>
      <c r="H47" s="1024"/>
      <c r="I47" s="1024"/>
      <c r="J47" s="1024"/>
      <c r="K47" s="1024"/>
      <c r="L47" s="1024"/>
      <c r="M47" s="1024"/>
      <c r="N47" s="1024"/>
      <c r="O47" s="1025"/>
      <c r="P47" s="1031"/>
      <c r="Q47" s="1031"/>
      <c r="R47" s="1031"/>
      <c r="S47" s="1031"/>
      <c r="T47" s="1031"/>
      <c r="U47" s="1031"/>
      <c r="V47" s="1031"/>
      <c r="W47" s="1031"/>
      <c r="X47" s="1032"/>
      <c r="Y47" s="421" t="s">
        <v>54</v>
      </c>
      <c r="Z47" s="1036"/>
      <c r="AA47" s="1037"/>
      <c r="AB47" s="529"/>
      <c r="AC47" s="1042"/>
      <c r="AD47" s="104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7" t="s">
        <v>182</v>
      </c>
      <c r="AC48" s="1038"/>
      <c r="AD48" s="103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4"/>
      <c r="Z51" s="831"/>
      <c r="AA51" s="832"/>
      <c r="AB51" s="242" t="s">
        <v>11</v>
      </c>
      <c r="AC51" s="1049"/>
      <c r="AD51" s="1050"/>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5"/>
      <c r="Z52" s="1046"/>
      <c r="AA52" s="1047"/>
      <c r="AB52" s="1051"/>
      <c r="AC52" s="1052"/>
      <c r="AD52" s="1053"/>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21"/>
      <c r="I53" s="1021"/>
      <c r="J53" s="1021"/>
      <c r="K53" s="1021"/>
      <c r="L53" s="1021"/>
      <c r="M53" s="1021"/>
      <c r="N53" s="1021"/>
      <c r="O53" s="1022"/>
      <c r="P53" s="104"/>
      <c r="Q53" s="1029"/>
      <c r="R53" s="1029"/>
      <c r="S53" s="1029"/>
      <c r="T53" s="1029"/>
      <c r="U53" s="1029"/>
      <c r="V53" s="1029"/>
      <c r="W53" s="1029"/>
      <c r="X53" s="1030"/>
      <c r="Y53" s="1039" t="s">
        <v>12</v>
      </c>
      <c r="Z53" s="1040"/>
      <c r="AA53" s="1041"/>
      <c r="AB53" s="467"/>
      <c r="AC53" s="1043"/>
      <c r="AD53" s="104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23"/>
      <c r="H54" s="1024"/>
      <c r="I54" s="1024"/>
      <c r="J54" s="1024"/>
      <c r="K54" s="1024"/>
      <c r="L54" s="1024"/>
      <c r="M54" s="1024"/>
      <c r="N54" s="1024"/>
      <c r="O54" s="1025"/>
      <c r="P54" s="1031"/>
      <c r="Q54" s="1031"/>
      <c r="R54" s="1031"/>
      <c r="S54" s="1031"/>
      <c r="T54" s="1031"/>
      <c r="U54" s="1031"/>
      <c r="V54" s="1031"/>
      <c r="W54" s="1031"/>
      <c r="X54" s="1032"/>
      <c r="Y54" s="421" t="s">
        <v>54</v>
      </c>
      <c r="Z54" s="1036"/>
      <c r="AA54" s="1037"/>
      <c r="AB54" s="529"/>
      <c r="AC54" s="1042"/>
      <c r="AD54" s="104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7" t="s">
        <v>182</v>
      </c>
      <c r="AC55" s="1038"/>
      <c r="AD55" s="103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4"/>
      <c r="Z58" s="831"/>
      <c r="AA58" s="832"/>
      <c r="AB58" s="1048" t="s">
        <v>11</v>
      </c>
      <c r="AC58" s="1049"/>
      <c r="AD58" s="1050"/>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5"/>
      <c r="Z59" s="1046"/>
      <c r="AA59" s="1047"/>
      <c r="AB59" s="1051"/>
      <c r="AC59" s="1052"/>
      <c r="AD59" s="1053"/>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21"/>
      <c r="I60" s="1021"/>
      <c r="J60" s="1021"/>
      <c r="K60" s="1021"/>
      <c r="L60" s="1021"/>
      <c r="M60" s="1021"/>
      <c r="N60" s="1021"/>
      <c r="O60" s="1022"/>
      <c r="P60" s="104"/>
      <c r="Q60" s="1029"/>
      <c r="R60" s="1029"/>
      <c r="S60" s="1029"/>
      <c r="T60" s="1029"/>
      <c r="U60" s="1029"/>
      <c r="V60" s="1029"/>
      <c r="W60" s="1029"/>
      <c r="X60" s="1030"/>
      <c r="Y60" s="1039" t="s">
        <v>12</v>
      </c>
      <c r="Z60" s="1040"/>
      <c r="AA60" s="1041"/>
      <c r="AB60" s="467"/>
      <c r="AC60" s="1043"/>
      <c r="AD60" s="104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23"/>
      <c r="H61" s="1024"/>
      <c r="I61" s="1024"/>
      <c r="J61" s="1024"/>
      <c r="K61" s="1024"/>
      <c r="L61" s="1024"/>
      <c r="M61" s="1024"/>
      <c r="N61" s="1024"/>
      <c r="O61" s="1025"/>
      <c r="P61" s="1031"/>
      <c r="Q61" s="1031"/>
      <c r="R61" s="1031"/>
      <c r="S61" s="1031"/>
      <c r="T61" s="1031"/>
      <c r="U61" s="1031"/>
      <c r="V61" s="1031"/>
      <c r="W61" s="1031"/>
      <c r="X61" s="1032"/>
      <c r="Y61" s="421" t="s">
        <v>54</v>
      </c>
      <c r="Z61" s="1036"/>
      <c r="AA61" s="1037"/>
      <c r="AB61" s="529"/>
      <c r="AC61" s="1042"/>
      <c r="AD61" s="104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7" t="s">
        <v>182</v>
      </c>
      <c r="AC62" s="1038"/>
      <c r="AD62" s="103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4"/>
      <c r="Z65" s="831"/>
      <c r="AA65" s="832"/>
      <c r="AB65" s="1048" t="s">
        <v>11</v>
      </c>
      <c r="AC65" s="1049"/>
      <c r="AD65" s="1050"/>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5"/>
      <c r="Z66" s="1046"/>
      <c r="AA66" s="1047"/>
      <c r="AB66" s="1051"/>
      <c r="AC66" s="1052"/>
      <c r="AD66" s="1053"/>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21"/>
      <c r="I67" s="1021"/>
      <c r="J67" s="1021"/>
      <c r="K67" s="1021"/>
      <c r="L67" s="1021"/>
      <c r="M67" s="1021"/>
      <c r="N67" s="1021"/>
      <c r="O67" s="1022"/>
      <c r="P67" s="104"/>
      <c r="Q67" s="1029"/>
      <c r="R67" s="1029"/>
      <c r="S67" s="1029"/>
      <c r="T67" s="1029"/>
      <c r="U67" s="1029"/>
      <c r="V67" s="1029"/>
      <c r="W67" s="1029"/>
      <c r="X67" s="1030"/>
      <c r="Y67" s="1039" t="s">
        <v>12</v>
      </c>
      <c r="Z67" s="1040"/>
      <c r="AA67" s="1041"/>
      <c r="AB67" s="467"/>
      <c r="AC67" s="1043"/>
      <c r="AD67" s="104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23"/>
      <c r="H68" s="1024"/>
      <c r="I68" s="1024"/>
      <c r="J68" s="1024"/>
      <c r="K68" s="1024"/>
      <c r="L68" s="1024"/>
      <c r="M68" s="1024"/>
      <c r="N68" s="1024"/>
      <c r="O68" s="1025"/>
      <c r="P68" s="1031"/>
      <c r="Q68" s="1031"/>
      <c r="R68" s="1031"/>
      <c r="S68" s="1031"/>
      <c r="T68" s="1031"/>
      <c r="U68" s="1031"/>
      <c r="V68" s="1031"/>
      <c r="W68" s="1031"/>
      <c r="X68" s="1032"/>
      <c r="Y68" s="421" t="s">
        <v>54</v>
      </c>
      <c r="Z68" s="1036"/>
      <c r="AA68" s="1037"/>
      <c r="AB68" s="529"/>
      <c r="AC68" s="1042"/>
      <c r="AD68" s="104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6"/>
      <c r="H69" s="1027"/>
      <c r="I69" s="1027"/>
      <c r="J69" s="1027"/>
      <c r="K69" s="1027"/>
      <c r="L69" s="1027"/>
      <c r="M69" s="1027"/>
      <c r="N69" s="1027"/>
      <c r="O69" s="1028"/>
      <c r="P69" s="1033"/>
      <c r="Q69" s="1033"/>
      <c r="R69" s="1033"/>
      <c r="S69" s="1033"/>
      <c r="T69" s="1033"/>
      <c r="U69" s="1033"/>
      <c r="V69" s="1033"/>
      <c r="W69" s="1033"/>
      <c r="X69" s="1034"/>
      <c r="Y69" s="421" t="s">
        <v>13</v>
      </c>
      <c r="Z69" s="1036"/>
      <c r="AA69" s="103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598" t="s">
        <v>371</v>
      </c>
      <c r="H2" s="599"/>
      <c r="I2" s="599"/>
      <c r="J2" s="599"/>
      <c r="K2" s="599"/>
      <c r="L2" s="599"/>
      <c r="M2" s="599"/>
      <c r="N2" s="599"/>
      <c r="O2" s="599"/>
      <c r="P2" s="599"/>
      <c r="Q2" s="599"/>
      <c r="R2" s="599"/>
      <c r="S2" s="599"/>
      <c r="T2" s="599"/>
      <c r="U2" s="599"/>
      <c r="V2" s="599"/>
      <c r="W2" s="599"/>
      <c r="X2" s="599"/>
      <c r="Y2" s="599"/>
      <c r="Z2" s="599"/>
      <c r="AA2" s="599"/>
      <c r="AB2" s="600"/>
      <c r="AC2" s="598" t="s">
        <v>373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6"/>
      <c r="B4" s="1067"/>
      <c r="C4" s="1067"/>
      <c r="D4" s="1067"/>
      <c r="E4" s="1067"/>
      <c r="F4" s="1068"/>
      <c r="G4" s="673"/>
      <c r="H4" s="674"/>
      <c r="I4" s="674"/>
      <c r="J4" s="674"/>
      <c r="K4" s="675"/>
      <c r="L4" s="667"/>
      <c r="M4" s="668"/>
      <c r="N4" s="668"/>
      <c r="O4" s="668"/>
      <c r="P4" s="668"/>
      <c r="Q4" s="668"/>
      <c r="R4" s="668"/>
      <c r="S4" s="668"/>
      <c r="T4" s="668"/>
      <c r="U4" s="668"/>
      <c r="V4" s="668"/>
      <c r="W4" s="668"/>
      <c r="X4" s="669"/>
      <c r="Y4" s="391"/>
      <c r="Z4" s="392"/>
      <c r="AA4" s="392"/>
      <c r="AB4" s="837"/>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6"/>
      <c r="B5" s="1067"/>
      <c r="C5" s="1067"/>
      <c r="D5" s="1067"/>
      <c r="E5" s="1067"/>
      <c r="F5" s="106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6"/>
      <c r="B6" s="1067"/>
      <c r="C6" s="1067"/>
      <c r="D6" s="1067"/>
      <c r="E6" s="1067"/>
      <c r="F6" s="106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6"/>
      <c r="B7" s="1067"/>
      <c r="C7" s="1067"/>
      <c r="D7" s="1067"/>
      <c r="E7" s="1067"/>
      <c r="F7" s="106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6"/>
      <c r="B8" s="1067"/>
      <c r="C8" s="1067"/>
      <c r="D8" s="1067"/>
      <c r="E8" s="1067"/>
      <c r="F8" s="106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6"/>
      <c r="B9" s="1067"/>
      <c r="C9" s="1067"/>
      <c r="D9" s="1067"/>
      <c r="E9" s="1067"/>
      <c r="F9" s="106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6"/>
      <c r="B10" s="1067"/>
      <c r="C10" s="1067"/>
      <c r="D10" s="1067"/>
      <c r="E10" s="1067"/>
      <c r="F10" s="106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6"/>
      <c r="B11" s="1067"/>
      <c r="C11" s="1067"/>
      <c r="D11" s="1067"/>
      <c r="E11" s="1067"/>
      <c r="F11" s="106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6"/>
      <c r="B12" s="1067"/>
      <c r="C12" s="1067"/>
      <c r="D12" s="1067"/>
      <c r="E12" s="1067"/>
      <c r="F12" s="106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6"/>
      <c r="B13" s="1067"/>
      <c r="C13" s="1067"/>
      <c r="D13" s="1067"/>
      <c r="E13" s="1067"/>
      <c r="F13" s="106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6"/>
      <c r="B14" s="1067"/>
      <c r="C14" s="1067"/>
      <c r="D14" s="1067"/>
      <c r="E14" s="1067"/>
      <c r="F14" s="106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6"/>
      <c r="B15" s="1067"/>
      <c r="C15" s="1067"/>
      <c r="D15" s="1067"/>
      <c r="E15" s="1067"/>
      <c r="F15" s="1068"/>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66"/>
      <c r="B16" s="1067"/>
      <c r="C16" s="1067"/>
      <c r="D16" s="1067"/>
      <c r="E16" s="1067"/>
      <c r="F16" s="1068"/>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6"/>
      <c r="B17" s="1067"/>
      <c r="C17" s="1067"/>
      <c r="D17" s="1067"/>
      <c r="E17" s="1067"/>
      <c r="F17" s="1068"/>
      <c r="G17" s="673"/>
      <c r="H17" s="674"/>
      <c r="I17" s="674"/>
      <c r="J17" s="674"/>
      <c r="K17" s="675"/>
      <c r="L17" s="667"/>
      <c r="M17" s="668"/>
      <c r="N17" s="668"/>
      <c r="O17" s="668"/>
      <c r="P17" s="668"/>
      <c r="Q17" s="668"/>
      <c r="R17" s="668"/>
      <c r="S17" s="668"/>
      <c r="T17" s="668"/>
      <c r="U17" s="668"/>
      <c r="V17" s="668"/>
      <c r="W17" s="668"/>
      <c r="X17" s="669"/>
      <c r="Y17" s="391"/>
      <c r="Z17" s="392"/>
      <c r="AA17" s="392"/>
      <c r="AB17" s="837"/>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6"/>
      <c r="B18" s="1067"/>
      <c r="C18" s="1067"/>
      <c r="D18" s="1067"/>
      <c r="E18" s="1067"/>
      <c r="F18" s="106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6"/>
      <c r="B19" s="1067"/>
      <c r="C19" s="1067"/>
      <c r="D19" s="1067"/>
      <c r="E19" s="1067"/>
      <c r="F19" s="106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6"/>
      <c r="B20" s="1067"/>
      <c r="C20" s="1067"/>
      <c r="D20" s="1067"/>
      <c r="E20" s="1067"/>
      <c r="F20" s="106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6"/>
      <c r="B21" s="1067"/>
      <c r="C21" s="1067"/>
      <c r="D21" s="1067"/>
      <c r="E21" s="1067"/>
      <c r="F21" s="106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6"/>
      <c r="B22" s="1067"/>
      <c r="C22" s="1067"/>
      <c r="D22" s="1067"/>
      <c r="E22" s="1067"/>
      <c r="F22" s="106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6"/>
      <c r="B23" s="1067"/>
      <c r="C23" s="1067"/>
      <c r="D23" s="1067"/>
      <c r="E23" s="1067"/>
      <c r="F23" s="106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6"/>
      <c r="B24" s="1067"/>
      <c r="C24" s="1067"/>
      <c r="D24" s="1067"/>
      <c r="E24" s="1067"/>
      <c r="F24" s="106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6"/>
      <c r="B25" s="1067"/>
      <c r="C25" s="1067"/>
      <c r="D25" s="1067"/>
      <c r="E25" s="1067"/>
      <c r="F25" s="106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6"/>
      <c r="B26" s="1067"/>
      <c r="C26" s="1067"/>
      <c r="D26" s="1067"/>
      <c r="E26" s="1067"/>
      <c r="F26" s="106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6"/>
      <c r="B27" s="1067"/>
      <c r="C27" s="1067"/>
      <c r="D27" s="1067"/>
      <c r="E27" s="1067"/>
      <c r="F27" s="106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6"/>
      <c r="B28" s="1067"/>
      <c r="C28" s="1067"/>
      <c r="D28" s="1067"/>
      <c r="E28" s="1067"/>
      <c r="F28" s="1068"/>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66"/>
      <c r="B29" s="1067"/>
      <c r="C29" s="1067"/>
      <c r="D29" s="1067"/>
      <c r="E29" s="1067"/>
      <c r="F29" s="1068"/>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6"/>
      <c r="B30" s="1067"/>
      <c r="C30" s="1067"/>
      <c r="D30" s="1067"/>
      <c r="E30" s="1067"/>
      <c r="F30" s="1068"/>
      <c r="G30" s="673"/>
      <c r="H30" s="674"/>
      <c r="I30" s="674"/>
      <c r="J30" s="674"/>
      <c r="K30" s="675"/>
      <c r="L30" s="667"/>
      <c r="M30" s="668"/>
      <c r="N30" s="668"/>
      <c r="O30" s="668"/>
      <c r="P30" s="668"/>
      <c r="Q30" s="668"/>
      <c r="R30" s="668"/>
      <c r="S30" s="668"/>
      <c r="T30" s="668"/>
      <c r="U30" s="668"/>
      <c r="V30" s="668"/>
      <c r="W30" s="668"/>
      <c r="X30" s="669"/>
      <c r="Y30" s="391"/>
      <c r="Z30" s="392"/>
      <c r="AA30" s="392"/>
      <c r="AB30" s="837"/>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6"/>
      <c r="B31" s="1067"/>
      <c r="C31" s="1067"/>
      <c r="D31" s="1067"/>
      <c r="E31" s="1067"/>
      <c r="F31" s="106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6"/>
      <c r="B32" s="1067"/>
      <c r="C32" s="1067"/>
      <c r="D32" s="1067"/>
      <c r="E32" s="1067"/>
      <c r="F32" s="106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6"/>
      <c r="B33" s="1067"/>
      <c r="C33" s="1067"/>
      <c r="D33" s="1067"/>
      <c r="E33" s="1067"/>
      <c r="F33" s="106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6"/>
      <c r="B34" s="1067"/>
      <c r="C34" s="1067"/>
      <c r="D34" s="1067"/>
      <c r="E34" s="1067"/>
      <c r="F34" s="106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6"/>
      <c r="B35" s="1067"/>
      <c r="C35" s="1067"/>
      <c r="D35" s="1067"/>
      <c r="E35" s="1067"/>
      <c r="F35" s="106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6"/>
      <c r="B36" s="1067"/>
      <c r="C36" s="1067"/>
      <c r="D36" s="1067"/>
      <c r="E36" s="1067"/>
      <c r="F36" s="106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6"/>
      <c r="B37" s="1067"/>
      <c r="C37" s="1067"/>
      <c r="D37" s="1067"/>
      <c r="E37" s="1067"/>
      <c r="F37" s="106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6"/>
      <c r="B38" s="1067"/>
      <c r="C38" s="1067"/>
      <c r="D38" s="1067"/>
      <c r="E38" s="1067"/>
      <c r="F38" s="106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6"/>
      <c r="B39" s="1067"/>
      <c r="C39" s="1067"/>
      <c r="D39" s="1067"/>
      <c r="E39" s="1067"/>
      <c r="F39" s="106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6"/>
      <c r="B40" s="1067"/>
      <c r="C40" s="1067"/>
      <c r="D40" s="1067"/>
      <c r="E40" s="1067"/>
      <c r="F40" s="106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6"/>
      <c r="B41" s="1067"/>
      <c r="C41" s="1067"/>
      <c r="D41" s="1067"/>
      <c r="E41" s="1067"/>
      <c r="F41" s="1068"/>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66"/>
      <c r="B42" s="1067"/>
      <c r="C42" s="1067"/>
      <c r="D42" s="1067"/>
      <c r="E42" s="1067"/>
      <c r="F42" s="1068"/>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6"/>
      <c r="B43" s="1067"/>
      <c r="C43" s="1067"/>
      <c r="D43" s="1067"/>
      <c r="E43" s="1067"/>
      <c r="F43" s="1068"/>
      <c r="G43" s="673"/>
      <c r="H43" s="674"/>
      <c r="I43" s="674"/>
      <c r="J43" s="674"/>
      <c r="K43" s="675"/>
      <c r="L43" s="667"/>
      <c r="M43" s="668"/>
      <c r="N43" s="668"/>
      <c r="O43" s="668"/>
      <c r="P43" s="668"/>
      <c r="Q43" s="668"/>
      <c r="R43" s="668"/>
      <c r="S43" s="668"/>
      <c r="T43" s="668"/>
      <c r="U43" s="668"/>
      <c r="V43" s="668"/>
      <c r="W43" s="668"/>
      <c r="X43" s="669"/>
      <c r="Y43" s="391"/>
      <c r="Z43" s="392"/>
      <c r="AA43" s="392"/>
      <c r="AB43" s="837"/>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6"/>
      <c r="B44" s="1067"/>
      <c r="C44" s="1067"/>
      <c r="D44" s="1067"/>
      <c r="E44" s="1067"/>
      <c r="F44" s="106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6"/>
      <c r="B45" s="1067"/>
      <c r="C45" s="1067"/>
      <c r="D45" s="1067"/>
      <c r="E45" s="1067"/>
      <c r="F45" s="106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6"/>
      <c r="B46" s="1067"/>
      <c r="C46" s="1067"/>
      <c r="D46" s="1067"/>
      <c r="E46" s="1067"/>
      <c r="F46" s="106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6"/>
      <c r="B47" s="1067"/>
      <c r="C47" s="1067"/>
      <c r="D47" s="1067"/>
      <c r="E47" s="1067"/>
      <c r="F47" s="106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6"/>
      <c r="B48" s="1067"/>
      <c r="C48" s="1067"/>
      <c r="D48" s="1067"/>
      <c r="E48" s="1067"/>
      <c r="F48" s="106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6"/>
      <c r="B49" s="1067"/>
      <c r="C49" s="1067"/>
      <c r="D49" s="1067"/>
      <c r="E49" s="1067"/>
      <c r="F49" s="106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6"/>
      <c r="B50" s="1067"/>
      <c r="C50" s="1067"/>
      <c r="D50" s="1067"/>
      <c r="E50" s="1067"/>
      <c r="F50" s="106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6"/>
      <c r="B51" s="1067"/>
      <c r="C51" s="1067"/>
      <c r="D51" s="1067"/>
      <c r="E51" s="1067"/>
      <c r="F51" s="106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6"/>
      <c r="B52" s="1067"/>
      <c r="C52" s="1067"/>
      <c r="D52" s="1067"/>
      <c r="E52" s="1067"/>
      <c r="F52" s="106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72" t="s">
        <v>28</v>
      </c>
      <c r="B55" s="1073"/>
      <c r="C55" s="1073"/>
      <c r="D55" s="1073"/>
      <c r="E55" s="1073"/>
      <c r="F55" s="1074"/>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66"/>
      <c r="B56" s="1067"/>
      <c r="C56" s="1067"/>
      <c r="D56" s="1067"/>
      <c r="E56" s="1067"/>
      <c r="F56" s="1068"/>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6"/>
      <c r="B57" s="1067"/>
      <c r="C57" s="1067"/>
      <c r="D57" s="1067"/>
      <c r="E57" s="1067"/>
      <c r="F57" s="1068"/>
      <c r="G57" s="673"/>
      <c r="H57" s="674"/>
      <c r="I57" s="674"/>
      <c r="J57" s="674"/>
      <c r="K57" s="675"/>
      <c r="L57" s="667"/>
      <c r="M57" s="668"/>
      <c r="N57" s="668"/>
      <c r="O57" s="668"/>
      <c r="P57" s="668"/>
      <c r="Q57" s="668"/>
      <c r="R57" s="668"/>
      <c r="S57" s="668"/>
      <c r="T57" s="668"/>
      <c r="U57" s="668"/>
      <c r="V57" s="668"/>
      <c r="W57" s="668"/>
      <c r="X57" s="669"/>
      <c r="Y57" s="391"/>
      <c r="Z57" s="392"/>
      <c r="AA57" s="392"/>
      <c r="AB57" s="837"/>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6"/>
      <c r="B58" s="1067"/>
      <c r="C58" s="1067"/>
      <c r="D58" s="1067"/>
      <c r="E58" s="1067"/>
      <c r="F58" s="106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6"/>
      <c r="B59" s="1067"/>
      <c r="C59" s="1067"/>
      <c r="D59" s="1067"/>
      <c r="E59" s="1067"/>
      <c r="F59" s="106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6"/>
      <c r="B60" s="1067"/>
      <c r="C60" s="1067"/>
      <c r="D60" s="1067"/>
      <c r="E60" s="1067"/>
      <c r="F60" s="106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6"/>
      <c r="B61" s="1067"/>
      <c r="C61" s="1067"/>
      <c r="D61" s="1067"/>
      <c r="E61" s="1067"/>
      <c r="F61" s="106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6"/>
      <c r="B62" s="1067"/>
      <c r="C62" s="1067"/>
      <c r="D62" s="1067"/>
      <c r="E62" s="1067"/>
      <c r="F62" s="106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6"/>
      <c r="B63" s="1067"/>
      <c r="C63" s="1067"/>
      <c r="D63" s="1067"/>
      <c r="E63" s="1067"/>
      <c r="F63" s="106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6"/>
      <c r="B64" s="1067"/>
      <c r="C64" s="1067"/>
      <c r="D64" s="1067"/>
      <c r="E64" s="1067"/>
      <c r="F64" s="106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6"/>
      <c r="B65" s="1067"/>
      <c r="C65" s="1067"/>
      <c r="D65" s="1067"/>
      <c r="E65" s="1067"/>
      <c r="F65" s="106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6"/>
      <c r="B66" s="1067"/>
      <c r="C66" s="1067"/>
      <c r="D66" s="1067"/>
      <c r="E66" s="1067"/>
      <c r="F66" s="106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6"/>
      <c r="B67" s="1067"/>
      <c r="C67" s="1067"/>
      <c r="D67" s="1067"/>
      <c r="E67" s="1067"/>
      <c r="F67" s="106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6"/>
      <c r="B68" s="1067"/>
      <c r="C68" s="1067"/>
      <c r="D68" s="1067"/>
      <c r="E68" s="1067"/>
      <c r="F68" s="1068"/>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66"/>
      <c r="B69" s="1067"/>
      <c r="C69" s="1067"/>
      <c r="D69" s="1067"/>
      <c r="E69" s="1067"/>
      <c r="F69" s="1068"/>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6"/>
      <c r="B70" s="1067"/>
      <c r="C70" s="1067"/>
      <c r="D70" s="1067"/>
      <c r="E70" s="1067"/>
      <c r="F70" s="1068"/>
      <c r="G70" s="673"/>
      <c r="H70" s="674"/>
      <c r="I70" s="674"/>
      <c r="J70" s="674"/>
      <c r="K70" s="675"/>
      <c r="L70" s="667"/>
      <c r="M70" s="668"/>
      <c r="N70" s="668"/>
      <c r="O70" s="668"/>
      <c r="P70" s="668"/>
      <c r="Q70" s="668"/>
      <c r="R70" s="668"/>
      <c r="S70" s="668"/>
      <c r="T70" s="668"/>
      <c r="U70" s="668"/>
      <c r="V70" s="668"/>
      <c r="W70" s="668"/>
      <c r="X70" s="669"/>
      <c r="Y70" s="391"/>
      <c r="Z70" s="392"/>
      <c r="AA70" s="392"/>
      <c r="AB70" s="837"/>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6"/>
      <c r="B71" s="1067"/>
      <c r="C71" s="1067"/>
      <c r="D71" s="1067"/>
      <c r="E71" s="1067"/>
      <c r="F71" s="106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6"/>
      <c r="B72" s="1067"/>
      <c r="C72" s="1067"/>
      <c r="D72" s="1067"/>
      <c r="E72" s="1067"/>
      <c r="F72" s="106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6"/>
      <c r="B73" s="1067"/>
      <c r="C73" s="1067"/>
      <c r="D73" s="1067"/>
      <c r="E73" s="1067"/>
      <c r="F73" s="106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6"/>
      <c r="B74" s="1067"/>
      <c r="C74" s="1067"/>
      <c r="D74" s="1067"/>
      <c r="E74" s="1067"/>
      <c r="F74" s="106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6"/>
      <c r="B75" s="1067"/>
      <c r="C75" s="1067"/>
      <c r="D75" s="1067"/>
      <c r="E75" s="1067"/>
      <c r="F75" s="106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6"/>
      <c r="B76" s="1067"/>
      <c r="C76" s="1067"/>
      <c r="D76" s="1067"/>
      <c r="E76" s="1067"/>
      <c r="F76" s="106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6"/>
      <c r="B77" s="1067"/>
      <c r="C77" s="1067"/>
      <c r="D77" s="1067"/>
      <c r="E77" s="1067"/>
      <c r="F77" s="106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6"/>
      <c r="B78" s="1067"/>
      <c r="C78" s="1067"/>
      <c r="D78" s="1067"/>
      <c r="E78" s="1067"/>
      <c r="F78" s="106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6"/>
      <c r="B79" s="1067"/>
      <c r="C79" s="1067"/>
      <c r="D79" s="1067"/>
      <c r="E79" s="1067"/>
      <c r="F79" s="106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6"/>
      <c r="B80" s="1067"/>
      <c r="C80" s="1067"/>
      <c r="D80" s="1067"/>
      <c r="E80" s="1067"/>
      <c r="F80" s="106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6"/>
      <c r="B81" s="1067"/>
      <c r="C81" s="1067"/>
      <c r="D81" s="1067"/>
      <c r="E81" s="1067"/>
      <c r="F81" s="1068"/>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66"/>
      <c r="B82" s="1067"/>
      <c r="C82" s="1067"/>
      <c r="D82" s="1067"/>
      <c r="E82" s="1067"/>
      <c r="F82" s="1068"/>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6"/>
      <c r="B83" s="1067"/>
      <c r="C83" s="1067"/>
      <c r="D83" s="1067"/>
      <c r="E83" s="1067"/>
      <c r="F83" s="1068"/>
      <c r="G83" s="673"/>
      <c r="H83" s="674"/>
      <c r="I83" s="674"/>
      <c r="J83" s="674"/>
      <c r="K83" s="675"/>
      <c r="L83" s="667"/>
      <c r="M83" s="668"/>
      <c r="N83" s="668"/>
      <c r="O83" s="668"/>
      <c r="P83" s="668"/>
      <c r="Q83" s="668"/>
      <c r="R83" s="668"/>
      <c r="S83" s="668"/>
      <c r="T83" s="668"/>
      <c r="U83" s="668"/>
      <c r="V83" s="668"/>
      <c r="W83" s="668"/>
      <c r="X83" s="669"/>
      <c r="Y83" s="391"/>
      <c r="Z83" s="392"/>
      <c r="AA83" s="392"/>
      <c r="AB83" s="837"/>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6"/>
      <c r="B84" s="1067"/>
      <c r="C84" s="1067"/>
      <c r="D84" s="1067"/>
      <c r="E84" s="1067"/>
      <c r="F84" s="106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6"/>
      <c r="B85" s="1067"/>
      <c r="C85" s="1067"/>
      <c r="D85" s="1067"/>
      <c r="E85" s="1067"/>
      <c r="F85" s="106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6"/>
      <c r="B86" s="1067"/>
      <c r="C86" s="1067"/>
      <c r="D86" s="1067"/>
      <c r="E86" s="1067"/>
      <c r="F86" s="106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6"/>
      <c r="B87" s="1067"/>
      <c r="C87" s="1067"/>
      <c r="D87" s="1067"/>
      <c r="E87" s="1067"/>
      <c r="F87" s="106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6"/>
      <c r="B88" s="1067"/>
      <c r="C88" s="1067"/>
      <c r="D88" s="1067"/>
      <c r="E88" s="1067"/>
      <c r="F88" s="106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6"/>
      <c r="B89" s="1067"/>
      <c r="C89" s="1067"/>
      <c r="D89" s="1067"/>
      <c r="E89" s="1067"/>
      <c r="F89" s="106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6"/>
      <c r="B90" s="1067"/>
      <c r="C90" s="1067"/>
      <c r="D90" s="1067"/>
      <c r="E90" s="1067"/>
      <c r="F90" s="106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6"/>
      <c r="B91" s="1067"/>
      <c r="C91" s="1067"/>
      <c r="D91" s="1067"/>
      <c r="E91" s="1067"/>
      <c r="F91" s="106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6"/>
      <c r="B92" s="1067"/>
      <c r="C92" s="1067"/>
      <c r="D92" s="1067"/>
      <c r="E92" s="1067"/>
      <c r="F92" s="106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6"/>
      <c r="B93" s="1067"/>
      <c r="C93" s="1067"/>
      <c r="D93" s="1067"/>
      <c r="E93" s="1067"/>
      <c r="F93" s="106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6"/>
      <c r="B94" s="1067"/>
      <c r="C94" s="1067"/>
      <c r="D94" s="1067"/>
      <c r="E94" s="1067"/>
      <c r="F94" s="1068"/>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66"/>
      <c r="B95" s="1067"/>
      <c r="C95" s="1067"/>
      <c r="D95" s="1067"/>
      <c r="E95" s="1067"/>
      <c r="F95" s="1068"/>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6"/>
      <c r="B96" s="1067"/>
      <c r="C96" s="1067"/>
      <c r="D96" s="1067"/>
      <c r="E96" s="1067"/>
      <c r="F96" s="1068"/>
      <c r="G96" s="673"/>
      <c r="H96" s="674"/>
      <c r="I96" s="674"/>
      <c r="J96" s="674"/>
      <c r="K96" s="675"/>
      <c r="L96" s="667"/>
      <c r="M96" s="668"/>
      <c r="N96" s="668"/>
      <c r="O96" s="668"/>
      <c r="P96" s="668"/>
      <c r="Q96" s="668"/>
      <c r="R96" s="668"/>
      <c r="S96" s="668"/>
      <c r="T96" s="668"/>
      <c r="U96" s="668"/>
      <c r="V96" s="668"/>
      <c r="W96" s="668"/>
      <c r="X96" s="669"/>
      <c r="Y96" s="391"/>
      <c r="Z96" s="392"/>
      <c r="AA96" s="392"/>
      <c r="AB96" s="837"/>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6"/>
      <c r="B97" s="1067"/>
      <c r="C97" s="1067"/>
      <c r="D97" s="1067"/>
      <c r="E97" s="1067"/>
      <c r="F97" s="106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6"/>
      <c r="B98" s="1067"/>
      <c r="C98" s="1067"/>
      <c r="D98" s="1067"/>
      <c r="E98" s="1067"/>
      <c r="F98" s="106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6"/>
      <c r="B99" s="1067"/>
      <c r="C99" s="1067"/>
      <c r="D99" s="1067"/>
      <c r="E99" s="1067"/>
      <c r="F99" s="106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6"/>
      <c r="B100" s="1067"/>
      <c r="C100" s="1067"/>
      <c r="D100" s="1067"/>
      <c r="E100" s="1067"/>
      <c r="F100" s="106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6"/>
      <c r="B101" s="1067"/>
      <c r="C101" s="1067"/>
      <c r="D101" s="1067"/>
      <c r="E101" s="1067"/>
      <c r="F101" s="106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6"/>
      <c r="B102" s="1067"/>
      <c r="C102" s="1067"/>
      <c r="D102" s="1067"/>
      <c r="E102" s="1067"/>
      <c r="F102" s="106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6"/>
      <c r="B103" s="1067"/>
      <c r="C103" s="1067"/>
      <c r="D103" s="1067"/>
      <c r="E103" s="1067"/>
      <c r="F103" s="106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6"/>
      <c r="B104" s="1067"/>
      <c r="C104" s="1067"/>
      <c r="D104" s="1067"/>
      <c r="E104" s="1067"/>
      <c r="F104" s="106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6"/>
      <c r="B105" s="1067"/>
      <c r="C105" s="1067"/>
      <c r="D105" s="1067"/>
      <c r="E105" s="1067"/>
      <c r="F105" s="106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72" t="s">
        <v>28</v>
      </c>
      <c r="B108" s="1073"/>
      <c r="C108" s="1073"/>
      <c r="D108" s="1073"/>
      <c r="E108" s="1073"/>
      <c r="F108" s="1074"/>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66"/>
      <c r="B109" s="1067"/>
      <c r="C109" s="1067"/>
      <c r="D109" s="1067"/>
      <c r="E109" s="1067"/>
      <c r="F109" s="1068"/>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6"/>
      <c r="B110" s="1067"/>
      <c r="C110" s="1067"/>
      <c r="D110" s="1067"/>
      <c r="E110" s="1067"/>
      <c r="F110" s="1068"/>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37"/>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6"/>
      <c r="B111" s="1067"/>
      <c r="C111" s="1067"/>
      <c r="D111" s="1067"/>
      <c r="E111" s="1067"/>
      <c r="F111" s="106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6"/>
      <c r="B112" s="1067"/>
      <c r="C112" s="1067"/>
      <c r="D112" s="1067"/>
      <c r="E112" s="1067"/>
      <c r="F112" s="106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6"/>
      <c r="B113" s="1067"/>
      <c r="C113" s="1067"/>
      <c r="D113" s="1067"/>
      <c r="E113" s="1067"/>
      <c r="F113" s="106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6"/>
      <c r="B114" s="1067"/>
      <c r="C114" s="1067"/>
      <c r="D114" s="1067"/>
      <c r="E114" s="1067"/>
      <c r="F114" s="106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6"/>
      <c r="B115" s="1067"/>
      <c r="C115" s="1067"/>
      <c r="D115" s="1067"/>
      <c r="E115" s="1067"/>
      <c r="F115" s="106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6"/>
      <c r="B116" s="1067"/>
      <c r="C116" s="1067"/>
      <c r="D116" s="1067"/>
      <c r="E116" s="1067"/>
      <c r="F116" s="106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6"/>
      <c r="B117" s="1067"/>
      <c r="C117" s="1067"/>
      <c r="D117" s="1067"/>
      <c r="E117" s="1067"/>
      <c r="F117" s="106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6"/>
      <c r="B118" s="1067"/>
      <c r="C118" s="1067"/>
      <c r="D118" s="1067"/>
      <c r="E118" s="1067"/>
      <c r="F118" s="106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6"/>
      <c r="B119" s="1067"/>
      <c r="C119" s="1067"/>
      <c r="D119" s="1067"/>
      <c r="E119" s="1067"/>
      <c r="F119" s="106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6"/>
      <c r="B120" s="1067"/>
      <c r="C120" s="1067"/>
      <c r="D120" s="1067"/>
      <c r="E120" s="1067"/>
      <c r="F120" s="106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6"/>
      <c r="B121" s="1067"/>
      <c r="C121" s="1067"/>
      <c r="D121" s="1067"/>
      <c r="E121" s="1067"/>
      <c r="F121" s="1068"/>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66"/>
      <c r="B122" s="1067"/>
      <c r="C122" s="1067"/>
      <c r="D122" s="1067"/>
      <c r="E122" s="1067"/>
      <c r="F122" s="1068"/>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6"/>
      <c r="B123" s="1067"/>
      <c r="C123" s="1067"/>
      <c r="D123" s="1067"/>
      <c r="E123" s="1067"/>
      <c r="F123" s="1068"/>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37"/>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6"/>
      <c r="B124" s="1067"/>
      <c r="C124" s="1067"/>
      <c r="D124" s="1067"/>
      <c r="E124" s="1067"/>
      <c r="F124" s="106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6"/>
      <c r="B125" s="1067"/>
      <c r="C125" s="1067"/>
      <c r="D125" s="1067"/>
      <c r="E125" s="1067"/>
      <c r="F125" s="106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6"/>
      <c r="B126" s="1067"/>
      <c r="C126" s="1067"/>
      <c r="D126" s="1067"/>
      <c r="E126" s="1067"/>
      <c r="F126" s="106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6"/>
      <c r="B127" s="1067"/>
      <c r="C127" s="1067"/>
      <c r="D127" s="1067"/>
      <c r="E127" s="1067"/>
      <c r="F127" s="106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6"/>
      <c r="B128" s="1067"/>
      <c r="C128" s="1067"/>
      <c r="D128" s="1067"/>
      <c r="E128" s="1067"/>
      <c r="F128" s="106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6"/>
      <c r="B129" s="1067"/>
      <c r="C129" s="1067"/>
      <c r="D129" s="1067"/>
      <c r="E129" s="1067"/>
      <c r="F129" s="106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6"/>
      <c r="B130" s="1067"/>
      <c r="C130" s="1067"/>
      <c r="D130" s="1067"/>
      <c r="E130" s="1067"/>
      <c r="F130" s="106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6"/>
      <c r="B131" s="1067"/>
      <c r="C131" s="1067"/>
      <c r="D131" s="1067"/>
      <c r="E131" s="1067"/>
      <c r="F131" s="106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6"/>
      <c r="B132" s="1067"/>
      <c r="C132" s="1067"/>
      <c r="D132" s="1067"/>
      <c r="E132" s="1067"/>
      <c r="F132" s="106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6"/>
      <c r="B133" s="1067"/>
      <c r="C133" s="1067"/>
      <c r="D133" s="1067"/>
      <c r="E133" s="1067"/>
      <c r="F133" s="106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6"/>
      <c r="B134" s="1067"/>
      <c r="C134" s="1067"/>
      <c r="D134" s="1067"/>
      <c r="E134" s="1067"/>
      <c r="F134" s="1068"/>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66"/>
      <c r="B135" s="1067"/>
      <c r="C135" s="1067"/>
      <c r="D135" s="1067"/>
      <c r="E135" s="1067"/>
      <c r="F135" s="1068"/>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6"/>
      <c r="B136" s="1067"/>
      <c r="C136" s="1067"/>
      <c r="D136" s="1067"/>
      <c r="E136" s="1067"/>
      <c r="F136" s="1068"/>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37"/>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6"/>
      <c r="B137" s="1067"/>
      <c r="C137" s="1067"/>
      <c r="D137" s="1067"/>
      <c r="E137" s="1067"/>
      <c r="F137" s="106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6"/>
      <c r="B138" s="1067"/>
      <c r="C138" s="1067"/>
      <c r="D138" s="1067"/>
      <c r="E138" s="1067"/>
      <c r="F138" s="106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6"/>
      <c r="B139" s="1067"/>
      <c r="C139" s="1067"/>
      <c r="D139" s="1067"/>
      <c r="E139" s="1067"/>
      <c r="F139" s="106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6"/>
      <c r="B140" s="1067"/>
      <c r="C140" s="1067"/>
      <c r="D140" s="1067"/>
      <c r="E140" s="1067"/>
      <c r="F140" s="106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6"/>
      <c r="B141" s="1067"/>
      <c r="C141" s="1067"/>
      <c r="D141" s="1067"/>
      <c r="E141" s="1067"/>
      <c r="F141" s="106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6"/>
      <c r="B142" s="1067"/>
      <c r="C142" s="1067"/>
      <c r="D142" s="1067"/>
      <c r="E142" s="1067"/>
      <c r="F142" s="106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6"/>
      <c r="B143" s="1067"/>
      <c r="C143" s="1067"/>
      <c r="D143" s="1067"/>
      <c r="E143" s="1067"/>
      <c r="F143" s="106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6"/>
      <c r="B144" s="1067"/>
      <c r="C144" s="1067"/>
      <c r="D144" s="1067"/>
      <c r="E144" s="1067"/>
      <c r="F144" s="106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6"/>
      <c r="B145" s="1067"/>
      <c r="C145" s="1067"/>
      <c r="D145" s="1067"/>
      <c r="E145" s="1067"/>
      <c r="F145" s="106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6"/>
      <c r="B146" s="1067"/>
      <c r="C146" s="1067"/>
      <c r="D146" s="1067"/>
      <c r="E146" s="1067"/>
      <c r="F146" s="106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6"/>
      <c r="B147" s="1067"/>
      <c r="C147" s="1067"/>
      <c r="D147" s="1067"/>
      <c r="E147" s="1067"/>
      <c r="F147" s="1068"/>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66"/>
      <c r="B148" s="1067"/>
      <c r="C148" s="1067"/>
      <c r="D148" s="1067"/>
      <c r="E148" s="1067"/>
      <c r="F148" s="1068"/>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6"/>
      <c r="B149" s="1067"/>
      <c r="C149" s="1067"/>
      <c r="D149" s="1067"/>
      <c r="E149" s="1067"/>
      <c r="F149" s="1068"/>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37"/>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6"/>
      <c r="B150" s="1067"/>
      <c r="C150" s="1067"/>
      <c r="D150" s="1067"/>
      <c r="E150" s="1067"/>
      <c r="F150" s="106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6"/>
      <c r="B151" s="1067"/>
      <c r="C151" s="1067"/>
      <c r="D151" s="1067"/>
      <c r="E151" s="1067"/>
      <c r="F151" s="106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6"/>
      <c r="B152" s="1067"/>
      <c r="C152" s="1067"/>
      <c r="D152" s="1067"/>
      <c r="E152" s="1067"/>
      <c r="F152" s="106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6"/>
      <c r="B153" s="1067"/>
      <c r="C153" s="1067"/>
      <c r="D153" s="1067"/>
      <c r="E153" s="1067"/>
      <c r="F153" s="106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6"/>
      <c r="B154" s="1067"/>
      <c r="C154" s="1067"/>
      <c r="D154" s="1067"/>
      <c r="E154" s="1067"/>
      <c r="F154" s="106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6"/>
      <c r="B155" s="1067"/>
      <c r="C155" s="1067"/>
      <c r="D155" s="1067"/>
      <c r="E155" s="1067"/>
      <c r="F155" s="106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6"/>
      <c r="B156" s="1067"/>
      <c r="C156" s="1067"/>
      <c r="D156" s="1067"/>
      <c r="E156" s="1067"/>
      <c r="F156" s="106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6"/>
      <c r="B157" s="1067"/>
      <c r="C157" s="1067"/>
      <c r="D157" s="1067"/>
      <c r="E157" s="1067"/>
      <c r="F157" s="106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6"/>
      <c r="B158" s="1067"/>
      <c r="C158" s="1067"/>
      <c r="D158" s="1067"/>
      <c r="E158" s="1067"/>
      <c r="F158" s="106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72" t="s">
        <v>28</v>
      </c>
      <c r="B161" s="1073"/>
      <c r="C161" s="1073"/>
      <c r="D161" s="1073"/>
      <c r="E161" s="1073"/>
      <c r="F161" s="1074"/>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66"/>
      <c r="B162" s="1067"/>
      <c r="C162" s="1067"/>
      <c r="D162" s="1067"/>
      <c r="E162" s="1067"/>
      <c r="F162" s="1068"/>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6"/>
      <c r="B163" s="1067"/>
      <c r="C163" s="1067"/>
      <c r="D163" s="1067"/>
      <c r="E163" s="1067"/>
      <c r="F163" s="1068"/>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37"/>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6"/>
      <c r="B164" s="1067"/>
      <c r="C164" s="1067"/>
      <c r="D164" s="1067"/>
      <c r="E164" s="1067"/>
      <c r="F164" s="106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6"/>
      <c r="B165" s="1067"/>
      <c r="C165" s="1067"/>
      <c r="D165" s="1067"/>
      <c r="E165" s="1067"/>
      <c r="F165" s="106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6"/>
      <c r="B166" s="1067"/>
      <c r="C166" s="1067"/>
      <c r="D166" s="1067"/>
      <c r="E166" s="1067"/>
      <c r="F166" s="106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6"/>
      <c r="B167" s="1067"/>
      <c r="C167" s="1067"/>
      <c r="D167" s="1067"/>
      <c r="E167" s="1067"/>
      <c r="F167" s="106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6"/>
      <c r="B168" s="1067"/>
      <c r="C168" s="1067"/>
      <c r="D168" s="1067"/>
      <c r="E168" s="1067"/>
      <c r="F168" s="106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6"/>
      <c r="B169" s="1067"/>
      <c r="C169" s="1067"/>
      <c r="D169" s="1067"/>
      <c r="E169" s="1067"/>
      <c r="F169" s="106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6"/>
      <c r="B170" s="1067"/>
      <c r="C170" s="1067"/>
      <c r="D170" s="1067"/>
      <c r="E170" s="1067"/>
      <c r="F170" s="106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6"/>
      <c r="B171" s="1067"/>
      <c r="C171" s="1067"/>
      <c r="D171" s="1067"/>
      <c r="E171" s="1067"/>
      <c r="F171" s="106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6"/>
      <c r="B172" s="1067"/>
      <c r="C172" s="1067"/>
      <c r="D172" s="1067"/>
      <c r="E172" s="1067"/>
      <c r="F172" s="106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6"/>
      <c r="B173" s="1067"/>
      <c r="C173" s="1067"/>
      <c r="D173" s="1067"/>
      <c r="E173" s="1067"/>
      <c r="F173" s="106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6"/>
      <c r="B174" s="1067"/>
      <c r="C174" s="1067"/>
      <c r="D174" s="1067"/>
      <c r="E174" s="1067"/>
      <c r="F174" s="1068"/>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66"/>
      <c r="B175" s="1067"/>
      <c r="C175" s="1067"/>
      <c r="D175" s="1067"/>
      <c r="E175" s="1067"/>
      <c r="F175" s="1068"/>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6"/>
      <c r="B176" s="1067"/>
      <c r="C176" s="1067"/>
      <c r="D176" s="1067"/>
      <c r="E176" s="1067"/>
      <c r="F176" s="1068"/>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37"/>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6"/>
      <c r="B177" s="1067"/>
      <c r="C177" s="1067"/>
      <c r="D177" s="1067"/>
      <c r="E177" s="1067"/>
      <c r="F177" s="106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6"/>
      <c r="B178" s="1067"/>
      <c r="C178" s="1067"/>
      <c r="D178" s="1067"/>
      <c r="E178" s="1067"/>
      <c r="F178" s="106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6"/>
      <c r="B179" s="1067"/>
      <c r="C179" s="1067"/>
      <c r="D179" s="1067"/>
      <c r="E179" s="1067"/>
      <c r="F179" s="106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6"/>
      <c r="B180" s="1067"/>
      <c r="C180" s="1067"/>
      <c r="D180" s="1067"/>
      <c r="E180" s="1067"/>
      <c r="F180" s="106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6"/>
      <c r="B181" s="1067"/>
      <c r="C181" s="1067"/>
      <c r="D181" s="1067"/>
      <c r="E181" s="1067"/>
      <c r="F181" s="106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6"/>
      <c r="B182" s="1067"/>
      <c r="C182" s="1067"/>
      <c r="D182" s="1067"/>
      <c r="E182" s="1067"/>
      <c r="F182" s="106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6"/>
      <c r="B183" s="1067"/>
      <c r="C183" s="1067"/>
      <c r="D183" s="1067"/>
      <c r="E183" s="1067"/>
      <c r="F183" s="106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6"/>
      <c r="B184" s="1067"/>
      <c r="C184" s="1067"/>
      <c r="D184" s="1067"/>
      <c r="E184" s="1067"/>
      <c r="F184" s="106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6"/>
      <c r="B185" s="1067"/>
      <c r="C185" s="1067"/>
      <c r="D185" s="1067"/>
      <c r="E185" s="1067"/>
      <c r="F185" s="106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6"/>
      <c r="B186" s="1067"/>
      <c r="C186" s="1067"/>
      <c r="D186" s="1067"/>
      <c r="E186" s="1067"/>
      <c r="F186" s="106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6"/>
      <c r="B187" s="1067"/>
      <c r="C187" s="1067"/>
      <c r="D187" s="1067"/>
      <c r="E187" s="1067"/>
      <c r="F187" s="1068"/>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66"/>
      <c r="B188" s="1067"/>
      <c r="C188" s="1067"/>
      <c r="D188" s="1067"/>
      <c r="E188" s="1067"/>
      <c r="F188" s="1068"/>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6"/>
      <c r="B189" s="1067"/>
      <c r="C189" s="1067"/>
      <c r="D189" s="1067"/>
      <c r="E189" s="1067"/>
      <c r="F189" s="1068"/>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37"/>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6"/>
      <c r="B190" s="1067"/>
      <c r="C190" s="1067"/>
      <c r="D190" s="1067"/>
      <c r="E190" s="1067"/>
      <c r="F190" s="106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6"/>
      <c r="B191" s="1067"/>
      <c r="C191" s="1067"/>
      <c r="D191" s="1067"/>
      <c r="E191" s="1067"/>
      <c r="F191" s="106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6"/>
      <c r="B192" s="1067"/>
      <c r="C192" s="1067"/>
      <c r="D192" s="1067"/>
      <c r="E192" s="1067"/>
      <c r="F192" s="106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6"/>
      <c r="B193" s="1067"/>
      <c r="C193" s="1067"/>
      <c r="D193" s="1067"/>
      <c r="E193" s="1067"/>
      <c r="F193" s="106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6"/>
      <c r="B194" s="1067"/>
      <c r="C194" s="1067"/>
      <c r="D194" s="1067"/>
      <c r="E194" s="1067"/>
      <c r="F194" s="106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6"/>
      <c r="B195" s="1067"/>
      <c r="C195" s="1067"/>
      <c r="D195" s="1067"/>
      <c r="E195" s="1067"/>
      <c r="F195" s="106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6"/>
      <c r="B196" s="1067"/>
      <c r="C196" s="1067"/>
      <c r="D196" s="1067"/>
      <c r="E196" s="1067"/>
      <c r="F196" s="106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6"/>
      <c r="B197" s="1067"/>
      <c r="C197" s="1067"/>
      <c r="D197" s="1067"/>
      <c r="E197" s="1067"/>
      <c r="F197" s="106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6"/>
      <c r="B198" s="1067"/>
      <c r="C198" s="1067"/>
      <c r="D198" s="1067"/>
      <c r="E198" s="1067"/>
      <c r="F198" s="106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6"/>
      <c r="B199" s="1067"/>
      <c r="C199" s="1067"/>
      <c r="D199" s="1067"/>
      <c r="E199" s="1067"/>
      <c r="F199" s="106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6"/>
      <c r="B200" s="1067"/>
      <c r="C200" s="1067"/>
      <c r="D200" s="1067"/>
      <c r="E200" s="1067"/>
      <c r="F200" s="1068"/>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66"/>
      <c r="B201" s="1067"/>
      <c r="C201" s="1067"/>
      <c r="D201" s="1067"/>
      <c r="E201" s="1067"/>
      <c r="F201" s="1068"/>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6"/>
      <c r="B202" s="1067"/>
      <c r="C202" s="1067"/>
      <c r="D202" s="1067"/>
      <c r="E202" s="1067"/>
      <c r="F202" s="1068"/>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37"/>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6"/>
      <c r="B203" s="1067"/>
      <c r="C203" s="1067"/>
      <c r="D203" s="1067"/>
      <c r="E203" s="1067"/>
      <c r="F203" s="106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6"/>
      <c r="B204" s="1067"/>
      <c r="C204" s="1067"/>
      <c r="D204" s="1067"/>
      <c r="E204" s="1067"/>
      <c r="F204" s="106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6"/>
      <c r="B205" s="1067"/>
      <c r="C205" s="1067"/>
      <c r="D205" s="1067"/>
      <c r="E205" s="1067"/>
      <c r="F205" s="106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6"/>
      <c r="B206" s="1067"/>
      <c r="C206" s="1067"/>
      <c r="D206" s="1067"/>
      <c r="E206" s="1067"/>
      <c r="F206" s="106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6"/>
      <c r="B207" s="1067"/>
      <c r="C207" s="1067"/>
      <c r="D207" s="1067"/>
      <c r="E207" s="1067"/>
      <c r="F207" s="106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6"/>
      <c r="B208" s="1067"/>
      <c r="C208" s="1067"/>
      <c r="D208" s="1067"/>
      <c r="E208" s="1067"/>
      <c r="F208" s="106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6"/>
      <c r="B209" s="1067"/>
      <c r="C209" s="1067"/>
      <c r="D209" s="1067"/>
      <c r="E209" s="1067"/>
      <c r="F209" s="106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6"/>
      <c r="B210" s="1067"/>
      <c r="C210" s="1067"/>
      <c r="D210" s="1067"/>
      <c r="E210" s="1067"/>
      <c r="F210" s="106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6"/>
      <c r="B211" s="1067"/>
      <c r="C211" s="1067"/>
      <c r="D211" s="1067"/>
      <c r="E211" s="1067"/>
      <c r="F211" s="106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66"/>
      <c r="B215" s="1067"/>
      <c r="C215" s="1067"/>
      <c r="D215" s="1067"/>
      <c r="E215" s="1067"/>
      <c r="F215" s="1068"/>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6"/>
      <c r="B216" s="1067"/>
      <c r="C216" s="1067"/>
      <c r="D216" s="1067"/>
      <c r="E216" s="1067"/>
      <c r="F216" s="1068"/>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37"/>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6"/>
      <c r="B217" s="1067"/>
      <c r="C217" s="1067"/>
      <c r="D217" s="1067"/>
      <c r="E217" s="1067"/>
      <c r="F217" s="106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6"/>
      <c r="B218" s="1067"/>
      <c r="C218" s="1067"/>
      <c r="D218" s="1067"/>
      <c r="E218" s="1067"/>
      <c r="F218" s="106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6"/>
      <c r="B219" s="1067"/>
      <c r="C219" s="1067"/>
      <c r="D219" s="1067"/>
      <c r="E219" s="1067"/>
      <c r="F219" s="106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6"/>
      <c r="B220" s="1067"/>
      <c r="C220" s="1067"/>
      <c r="D220" s="1067"/>
      <c r="E220" s="1067"/>
      <c r="F220" s="106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6"/>
      <c r="B221" s="1067"/>
      <c r="C221" s="1067"/>
      <c r="D221" s="1067"/>
      <c r="E221" s="1067"/>
      <c r="F221" s="106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6"/>
      <c r="B222" s="1067"/>
      <c r="C222" s="1067"/>
      <c r="D222" s="1067"/>
      <c r="E222" s="1067"/>
      <c r="F222" s="106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6"/>
      <c r="B223" s="1067"/>
      <c r="C223" s="1067"/>
      <c r="D223" s="1067"/>
      <c r="E223" s="1067"/>
      <c r="F223" s="106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6"/>
      <c r="B224" s="1067"/>
      <c r="C224" s="1067"/>
      <c r="D224" s="1067"/>
      <c r="E224" s="1067"/>
      <c r="F224" s="106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6"/>
      <c r="B225" s="1067"/>
      <c r="C225" s="1067"/>
      <c r="D225" s="1067"/>
      <c r="E225" s="1067"/>
      <c r="F225" s="106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6"/>
      <c r="B226" s="1067"/>
      <c r="C226" s="1067"/>
      <c r="D226" s="1067"/>
      <c r="E226" s="1067"/>
      <c r="F226" s="106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6"/>
      <c r="B227" s="1067"/>
      <c r="C227" s="1067"/>
      <c r="D227" s="1067"/>
      <c r="E227" s="1067"/>
      <c r="F227" s="1068"/>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66"/>
      <c r="B228" s="1067"/>
      <c r="C228" s="1067"/>
      <c r="D228" s="1067"/>
      <c r="E228" s="1067"/>
      <c r="F228" s="1068"/>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6"/>
      <c r="B229" s="1067"/>
      <c r="C229" s="1067"/>
      <c r="D229" s="1067"/>
      <c r="E229" s="1067"/>
      <c r="F229" s="1068"/>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37"/>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6"/>
      <c r="B230" s="1067"/>
      <c r="C230" s="1067"/>
      <c r="D230" s="1067"/>
      <c r="E230" s="1067"/>
      <c r="F230" s="106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6"/>
      <c r="B231" s="1067"/>
      <c r="C231" s="1067"/>
      <c r="D231" s="1067"/>
      <c r="E231" s="1067"/>
      <c r="F231" s="106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6"/>
      <c r="B232" s="1067"/>
      <c r="C232" s="1067"/>
      <c r="D232" s="1067"/>
      <c r="E232" s="1067"/>
      <c r="F232" s="106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6"/>
      <c r="B233" s="1067"/>
      <c r="C233" s="1067"/>
      <c r="D233" s="1067"/>
      <c r="E233" s="1067"/>
      <c r="F233" s="106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6"/>
      <c r="B234" s="1067"/>
      <c r="C234" s="1067"/>
      <c r="D234" s="1067"/>
      <c r="E234" s="1067"/>
      <c r="F234" s="106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6"/>
      <c r="B235" s="1067"/>
      <c r="C235" s="1067"/>
      <c r="D235" s="1067"/>
      <c r="E235" s="1067"/>
      <c r="F235" s="106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6"/>
      <c r="B236" s="1067"/>
      <c r="C236" s="1067"/>
      <c r="D236" s="1067"/>
      <c r="E236" s="1067"/>
      <c r="F236" s="106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6"/>
      <c r="B237" s="1067"/>
      <c r="C237" s="1067"/>
      <c r="D237" s="1067"/>
      <c r="E237" s="1067"/>
      <c r="F237" s="106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6"/>
      <c r="B238" s="1067"/>
      <c r="C238" s="1067"/>
      <c r="D238" s="1067"/>
      <c r="E238" s="1067"/>
      <c r="F238" s="106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6"/>
      <c r="B239" s="1067"/>
      <c r="C239" s="1067"/>
      <c r="D239" s="1067"/>
      <c r="E239" s="1067"/>
      <c r="F239" s="106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6"/>
      <c r="B240" s="1067"/>
      <c r="C240" s="1067"/>
      <c r="D240" s="1067"/>
      <c r="E240" s="1067"/>
      <c r="F240" s="1068"/>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66"/>
      <c r="B241" s="1067"/>
      <c r="C241" s="1067"/>
      <c r="D241" s="1067"/>
      <c r="E241" s="1067"/>
      <c r="F241" s="1068"/>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6"/>
      <c r="B242" s="1067"/>
      <c r="C242" s="1067"/>
      <c r="D242" s="1067"/>
      <c r="E242" s="1067"/>
      <c r="F242" s="1068"/>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37"/>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6"/>
      <c r="B243" s="1067"/>
      <c r="C243" s="1067"/>
      <c r="D243" s="1067"/>
      <c r="E243" s="1067"/>
      <c r="F243" s="106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6"/>
      <c r="B244" s="1067"/>
      <c r="C244" s="1067"/>
      <c r="D244" s="1067"/>
      <c r="E244" s="1067"/>
      <c r="F244" s="106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6"/>
      <c r="B245" s="1067"/>
      <c r="C245" s="1067"/>
      <c r="D245" s="1067"/>
      <c r="E245" s="1067"/>
      <c r="F245" s="106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6"/>
      <c r="B246" s="1067"/>
      <c r="C246" s="1067"/>
      <c r="D246" s="1067"/>
      <c r="E246" s="1067"/>
      <c r="F246" s="106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6"/>
      <c r="B247" s="1067"/>
      <c r="C247" s="1067"/>
      <c r="D247" s="1067"/>
      <c r="E247" s="1067"/>
      <c r="F247" s="106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6"/>
      <c r="B248" s="1067"/>
      <c r="C248" s="1067"/>
      <c r="D248" s="1067"/>
      <c r="E248" s="1067"/>
      <c r="F248" s="106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6"/>
      <c r="B249" s="1067"/>
      <c r="C249" s="1067"/>
      <c r="D249" s="1067"/>
      <c r="E249" s="1067"/>
      <c r="F249" s="106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6"/>
      <c r="B250" s="1067"/>
      <c r="C250" s="1067"/>
      <c r="D250" s="1067"/>
      <c r="E250" s="1067"/>
      <c r="F250" s="106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6"/>
      <c r="B251" s="1067"/>
      <c r="C251" s="1067"/>
      <c r="D251" s="1067"/>
      <c r="E251" s="1067"/>
      <c r="F251" s="106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6"/>
      <c r="B252" s="1067"/>
      <c r="C252" s="1067"/>
      <c r="D252" s="1067"/>
      <c r="E252" s="1067"/>
      <c r="F252" s="106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6"/>
      <c r="B253" s="1067"/>
      <c r="C253" s="1067"/>
      <c r="D253" s="1067"/>
      <c r="E253" s="1067"/>
      <c r="F253" s="1068"/>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66"/>
      <c r="B254" s="1067"/>
      <c r="C254" s="1067"/>
      <c r="D254" s="1067"/>
      <c r="E254" s="1067"/>
      <c r="F254" s="1068"/>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6"/>
      <c r="B255" s="1067"/>
      <c r="C255" s="1067"/>
      <c r="D255" s="1067"/>
      <c r="E255" s="1067"/>
      <c r="F255" s="1068"/>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37"/>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6"/>
      <c r="B256" s="1067"/>
      <c r="C256" s="1067"/>
      <c r="D256" s="1067"/>
      <c r="E256" s="1067"/>
      <c r="F256" s="106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6"/>
      <c r="B257" s="1067"/>
      <c r="C257" s="1067"/>
      <c r="D257" s="1067"/>
      <c r="E257" s="1067"/>
      <c r="F257" s="106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6"/>
      <c r="B258" s="1067"/>
      <c r="C258" s="1067"/>
      <c r="D258" s="1067"/>
      <c r="E258" s="1067"/>
      <c r="F258" s="106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6"/>
      <c r="B259" s="1067"/>
      <c r="C259" s="1067"/>
      <c r="D259" s="1067"/>
      <c r="E259" s="1067"/>
      <c r="F259" s="106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6"/>
      <c r="B260" s="1067"/>
      <c r="C260" s="1067"/>
      <c r="D260" s="1067"/>
      <c r="E260" s="1067"/>
      <c r="F260" s="106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6"/>
      <c r="B261" s="1067"/>
      <c r="C261" s="1067"/>
      <c r="D261" s="1067"/>
      <c r="E261" s="1067"/>
      <c r="F261" s="106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6"/>
      <c r="B262" s="1067"/>
      <c r="C262" s="1067"/>
      <c r="D262" s="1067"/>
      <c r="E262" s="1067"/>
      <c r="F262" s="106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6"/>
      <c r="B263" s="1067"/>
      <c r="C263" s="1067"/>
      <c r="D263" s="1067"/>
      <c r="E263" s="1067"/>
      <c r="F263" s="106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6"/>
      <c r="B264" s="1067"/>
      <c r="C264" s="1067"/>
      <c r="D264" s="1067"/>
      <c r="E264" s="1067"/>
      <c r="F264" s="106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2020-06-18T01:47:37Z</cp:lastPrinted>
  <dcterms:created xsi:type="dcterms:W3CDTF">2012-03-13T00:50:25Z</dcterms:created>
  <dcterms:modified xsi:type="dcterms:W3CDTF">2020-10-08T15:52:19Z</dcterms:modified>
</cp:coreProperties>
</file>