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<sst xmlns="http://schemas.openxmlformats.org/spreadsheetml/2006/main" count="2910" uniqueCount="655">
  <si>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</si>
  <si>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</si>
  <si>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</si>
  <si>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</si>
  <si>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</si>
  <si>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</si>
  <si>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</si>
  <si>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</si>
  <si>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</si>
  <si>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</si>
  <si>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</si>
  <si>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</si>
  <si>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</si>
  <si>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</si>
  <si>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</si>
  <si>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</si>
  <si>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</si>
  <si>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</si>
  <si>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</si>
  <si>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</si>
  <si>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</si>
  <si>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</si>
  <si>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</si>
  <si>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</si>
  <si>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</si>
  <si>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</si>
  <si>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</si>
  <si>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</si>
  <si>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</si>
  <si>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</si>
  <si>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</si>
  <si>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</si>
  <si>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</si>
  <si>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</si>
  <si>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</si>
  <si>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</si>
  <si>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</si>
  <si>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</si>
  <si>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</si>
  <si>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</si>
  <si>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</si>
  <si>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</si>
  <si>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</si>
  <si>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</si>
  <si>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</si>
  <si>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</si>
  <si>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</si>
  <si>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</si>
  <si>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</si>
  <si>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</si>
  <si>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</si>
  <si>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</si>
  <si>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</si>
  <si>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</si>
  <si>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</si>
  <si>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</si>
  <si>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</si>
  <si>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</si>
  <si>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</si>
  <si>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</si>
  <si>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</si>
  <si>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</si>
  <si>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</si>
  <si>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</si>
  <si>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</si>
  <si>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</si>
  <si>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</si>
  <si>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</si>
  <si>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</si>
  <si>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</si>
  <si>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</si>
  <si>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</si>
  <si>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</si>
  <si>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</si>
  <si>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</si>
  <si>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</si>
  <si>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</si>
  <si>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</si>
  <si>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</si>
  <si>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</si>
  <si>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</si>
  <si>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</si>
  <si>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</si>
  <si>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</si>
  <si>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</si>
  <si>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</si>
  <si>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</si>
  <si>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</si>
  <si>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</si>
  <si>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</si>
  <si>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</si>
  <si>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</si>
  <si>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</si>
  <si>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</si>
  <si>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</si>
  <si>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</si>
  <si>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</si>
  <si>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</si>
  <si>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</si>
  <si>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</si>
  <si>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</si>
  <si>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</si>
  <si>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</si>
  <si>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</si>
  <si>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</si>
  <si>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</si>
  <si>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</si>
  <si>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</si>
  <si>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</si>
  <si>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</si>
  <si>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</si>
  <si>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</si>
  <si>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</si>
  <si>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</si>
  <si>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</si>
  <si>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</si>
  <si>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</si>
  <si>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</si>
  <si>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</si>
  <si>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</si>
  <si>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</si>
  <si>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</si>
  <si>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</si>
  <si>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</si>
  <si>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</si>
  <si>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</si>
  <si>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</si>
  <si>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</si>
  <si>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</si>
  <si>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</si>
  <si>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</si>
  <si>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</si>
  <si>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</si>
  <si>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</si>
  <si>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</si>
  <si>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</si>
  <si>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</si>
  <si>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</si>
  <si>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</si>
  <si>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</si>
  <si>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</si>
  <si>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</si>
  <si>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</si>
  <si>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</si>
  <si>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</si>
  <si>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</si>
  <si>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</si>
  <si>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</si>
  <si>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</si>
  <si>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</si>
  <si>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</si>
  <si>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</si>
  <si>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</si>
  <si>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</si>
  <si>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</si>
  <si>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</si>
  <si>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</si>
  <si>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</si>
  <si>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</si>
  <si>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</si>
  <si>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</si>
  <si>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</si>
  <si>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</si>
  <si>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</si>
  <si>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</si>
  <si>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</si>
  <si>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</si>
  <si>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</si>
  <si>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</si>
  <si>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</si>
  <si>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</si>
  <si>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</si>
  <si>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</si>
  <si>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</si>
  <si>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</si>
  <si>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</si>
  <si>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</si>
  <si>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</si>
  <si>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</si>
  <si>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</si>
  <si>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</si>
  <si>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</si>
  <si>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</si>
  <si>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</si>
  <si>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</si>
  <si>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</si>
  <si>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</si>
  <si>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</si>
  <si>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</si>
  <si>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</si>
  <si>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</si>
  <si>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</si>
  <si>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</si>
  <si>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</si>
  <si>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</si>
  <si>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</si>
  <si>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</si>
  <si>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</si>
  <si>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</si>
  <si>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</si>
  <si>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</si>
  <si>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</si>
  <si>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</si>
  <si>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</si>
  <si>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</si>
  <si>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</si>
  <si>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</si>
  <si>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</si>
  <si>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</si>
  <si>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</si>
  <si>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</si>
  <si>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</si>
  <si>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</si>
  <si>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</si>
  <si>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</si>
  <si>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</si>
  <si>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</si>
  <si>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</si>
  <si>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</si>
  <si>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</si>
  <si>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</si>
  <si>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</si>
  <si>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</si>
  <si>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</si>
  <si>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</si>
  <si>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</si>
  <si>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</si>
  <si>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</si>
  <si>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</si>
  <si>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</si>
  <si>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</si>
  <si>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</si>
  <si>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</si>
  <si>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</si>
  <si>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</si>
  <si>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</si>
  <si>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</si>
  <si>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</si>
  <si>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</si>
  <si>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</si>
  <si>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</si>
  <si>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</si>
  <si>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</si>
  <si>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</si>
  <si>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</si>
  <si>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</si>
  <si>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</si>
  <si>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</si>
  <si>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</si>
  <si>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</si>
  <si>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</si>
  <si>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</si>
  <si>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</si>
  <si>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</si>
  <si>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</si>
  <si>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</si>
  <si>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</si>
  <si>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</si>
  <si>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</si>
  <si>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</si>
  <si>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</si>
  <si>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</si>
  <si>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</si>
  <si>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</si>
  <si>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</si>
  <si>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</si>
  <si>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</si>
  <si>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</si>
  <si>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</si>
  <si>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</si>
  <si>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</si>
  <si>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</si>
  <si>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</si>
  <si>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</si>
  <si>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</si>
  <si>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</si>
  <si>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</si>
  <si>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</si>
  <si>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</si>
  <si>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</si>
  <si>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</si>
  <si>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</si>
  <si>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</si>
  <si>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</si>
  <si>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</si>
  <si>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</si>
  <si>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</si>
  <si>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</si>
  <si>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</si>
  <si>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</si>
  <si>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</si>
  <si>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</si>
  <si>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</si>
  <si>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</si>
  <si>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</si>
  <si>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</si>
  <si>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</si>
  <si>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</si>
  <si>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</si>
  <si>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</si>
  <si>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</si>
  <si>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</si>
  <si>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</si>
  <si>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</si>
  <si>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</si>
  <si>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</si>
  <si>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</si>
  <si>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</si>
  <si>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</si>
  <si>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</si>
  <si>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</si>
  <si>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</si>
  <si>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</si>
  <si>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</si>
  <si>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</si>
  <si>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</si>
  <si>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</si>
  <si>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</si>
  <si>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</si>
  <si>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</si>
  <si>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</si>
  <si>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</si>
  <si>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</si>
  <si>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</si>
  <si>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</si>
  <si>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</si>
  <si>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</si>
  <si>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</si>
  <si>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</si>
  <si>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</si>
  <si>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</si>
  <si>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</si>
  <si>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</si>
  <si>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</si>
  <si>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</si>
  <si>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</si>
  <si>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</si>
  <si>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</si>
  <si>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</si>
  <si>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</si>
  <si>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</si>
  <si>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</si>
  <si>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</si>
  <si>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</si>
  <si>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</si>
  <si>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</si>
  <si>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</si>
  <si>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</si>
  <si>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</si>
  <si>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</si>
  <si>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</si>
  <si>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</si>
  <si>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</si>
  <si>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</si>
  <si>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</si>
  <si>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</si>
  <si>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</si>
  <si>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</si>
  <si>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</si>
  <si>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</si>
  <si>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</si>
  <si>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</si>
  <si>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</si>
  <si>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</si>
  <si>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</si>
  <si>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</si>
  <si>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</si>
  <si>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</si>
  <si>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</si>
  <si>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</si>
  <si>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</si>
  <si>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</si>
  <si>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</si>
  <si>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</si>
  <si>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</si>
  <si>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</si>
  <si>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</si>
  <si>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</si>
  <si>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</si>
  <si>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</si>
  <si>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</si>
  <si>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</si>
  <si>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</si>
  <si>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</si>
  <si>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</si>
  <si>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</si>
  <si>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</si>
  <si>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</si>
  <si>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</si>
  <si>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</si>
  <si>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</si>
  <si>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</si>
  <si>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</si>
  <si>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</si>
  <si>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</si>
  <si>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</si>
  <si>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</si>
  <si>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</si>
  <si>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</si>
  <si>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</si>
  <si>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</si>
  <si>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</si>
  <si>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</si>
  <si>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</si>
  <si>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</si>
  <si>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</si>
  <si>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</si>
  <si>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</si>
  <si>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</si>
  <si>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</si>
  <si>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</si>
  <si>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</si>
  <si>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</si>
  <si>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</si>
  <si>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</si>
  <si>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</si>
  <si>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</si>
  <si>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</si>
  <si>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</si>
  <si>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</si>
  <si>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</si>
  <si>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</si>
  <si>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</si>
  <si>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</si>
  <si>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</si>
  <si>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</si>
  <si>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</si>
  <si>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</si>
  <si>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</si>
  <si>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</si>
  <si>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</si>
  <si>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</si>
  <si>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</si>
  <si>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</si>
  <si>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</si>
  <si>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</si>
  <si>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</si>
  <si>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</si>
  <si>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</si>
  <si>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</si>
  <si>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</si>
  <si>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</si>
  <si>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</si>
  <si>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</si>
  <si>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</si>
  <si>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</si>
  <si>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</si>
  <si>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</si>
  <si>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</si>
  <si>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</si>
  <si>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</si>
  <si>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</si>
  <si>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</si>
  <si>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</si>
  <si>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</si>
  <si>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</si>
  <si>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</si>
  <si>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</si>
  <si>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</si>
  <si>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</si>
  <si>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</si>
  <si>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</si>
  <si>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</si>
  <si>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</si>
  <si>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</si>
  <si>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</si>
  <si>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</si>
  <si>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</si>
  <si>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</si>
  <si>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</si>
  <si>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</si>
  <si>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</si>
  <si>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</si>
  <si>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</si>
  <si>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</si>
  <si>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</si>
  <si>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</si>
  <si>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</si>
  <si>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</si>
  <si>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</si>
  <si>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</si>
  <si>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</si>
  <si>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</si>
  <si>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</si>
  <si>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</si>
  <si>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</si>
  <si>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</si>
  <si>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</si>
  <si>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</si>
  <si>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</si>
  <si>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</si>
  <si>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</si>
  <si>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</si>
  <si>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</si>
  <si>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</si>
  <si>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</si>
  <si>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</si>
  <si>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</si>
  <si>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</si>
  <si>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</si>
  <si>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</si>
  <si>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</si>
  <si>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</si>
  <si>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</si>
  <si>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</si>
  <si>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</si>
  <si>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</si>
  <si>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</si>
  <si>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</si>
  <si>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</si>
  <si>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</si>
  <si>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</si>
  <si>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</si>
  <si>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</si>
  <si>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</si>
  <si>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</si>
  <si>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</si>
  <si>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</si>
  <si>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</si>
  <si>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</si>
  <si>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</si>
  <si>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</si>
  <si>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</si>
  <si>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</si>
  <si>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</si>
  <si>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</si>
  <si>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</si>
  <si>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</si>
  <si>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</si>
  <si>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</si>
  <si>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</si>
  <si>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</si>
  <si>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</si>
  <si>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</si>
  <si>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</si>
  <si>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</si>
  <si>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</si>
  <si>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</si>
  <si>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</si>
  <si>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</si>
  <si>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</si>
  <si>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</si>
  <si>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</si>
  <si>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</si>
  <si>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</si>
  <si>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</si>
  <si>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</si>
  <si>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</si>
  <si>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</si>
  <si>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</si>
  <si>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</si>
  <si>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</si>
  <si>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</si>
  <si>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</si>
  <si>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</si>
  <si>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</si>
  <si>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</si>
  <si>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</si>
  <si>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</si>
  <si>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</si>
  <si>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</si>
  <si>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</si>
  <si>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</si>
  <si>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</si>
  <si>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</si>
  <si>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</si>
  <si>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</si>
  <si>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</si>
  <si>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</si>
  <si>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</si>
  <si>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</si>
  <si>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</si>
  <si>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</si>
  <si>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</si>
  <si>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</si>
  <si>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外国人医師等研修受入推進事業</t>
  </si>
  <si>
    <t>平成２６年度</t>
  </si>
  <si>
    <t>総務課医療国際展開推進室</t>
  </si>
  <si>
    <t>医療の国際展開のための施策として、新興国等各国保健省との協力関係構築を通じて、我が国の先端医療についての技術移転や、公的医療保険制度に関する知見や経験の移転を推進する。</t>
  </si>
  <si>
    <t>厚生労働省と協力覚書を交換した国々（平成30年3月時点20ヵ国）等への医療・保健分野での協力を行う。</t>
  </si>
  <si>
    <t>病院等</t>
  </si>
  <si>
    <t>-</t>
    <phoneticPr fontId="5"/>
  </si>
  <si>
    <t>-</t>
    <phoneticPr fontId="5"/>
  </si>
  <si>
    <t>所管課における集計</t>
  </si>
  <si>
    <t>百万円</t>
  </si>
  <si>
    <t>　　X/Y</t>
  </si>
  <si>
    <t>施策大目標１　地域において必要な医療を提供できる体制を整備すること</t>
  </si>
  <si>
    <t>日常生活圏の中で良質かつ適切な医療が効率的に提供できる体制を整備すること（施策目標Ⅰ－１－１）</t>
  </si>
  <si>
    <t>医師や医療従事者等を諸外国へ派遣し、又は諸外国からの研修生を我が国の医療機関等へ受け入れることにより、外国人患者を受け入れる医療機関等の質の向上が図られ、ひいては地域において必要な医療を提供できる体制整備に寄与する。</t>
  </si>
  <si>
    <t>成長戦略や健康・医療戦略等において、日本の医療技術・サービスの国際展開を推進すると明示されており、社会のニーズを反映している。</t>
    <rPh sb="0" eb="2">
      <t>セイチョウ</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</si>
  <si>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</si>
  <si>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</si>
  <si>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t>
  </si>
  <si>
    <t>-</t>
    <phoneticPr fontId="5"/>
  </si>
  <si>
    <t>無</t>
  </si>
  <si>
    <t>必要最低限の経費のみを計上しており、妥当である。</t>
  </si>
  <si>
    <t>事業の実施に必要最低限の経費しか計上していないため単位当たりコストの削減は困難であるが、引き続きコスト削減に努める。</t>
  </si>
  <si>
    <t>適切な事業実施のため、適切に行われている。</t>
  </si>
  <si>
    <t>費目、使途については、旅費や庁費等必要最低限としている。</t>
  </si>
  <si>
    <t>成果目標を達成している。</t>
  </si>
  <si>
    <t>成果実績からみて実効性の高い手段といえる。</t>
  </si>
  <si>
    <t>見込みにあった活動実績となっている。</t>
  </si>
  <si>
    <t>引き続き、我が国の医療従事者や医療政策等に見識を有する専門家等を諸外国に派遣、または諸外国からの研修生を我が国の医療機関等へ受け入れるなどし、人材交流を通じて、日本の医療技術等の国際展開を着実に推進した。</t>
    <rPh sb="0" eb="1">
      <t>ヒ</t>
    </rPh>
    <rPh sb="2" eb="3">
      <t>ツヅ</t>
    </rPh>
    <rPh sb="5" eb="6">
      <t>ワ</t>
    </rPh>
    <rPh sb="7" eb="8">
      <t>クニ</t>
    </rPh>
    <rPh sb="9" eb="11">
      <t>イリョウ</t>
    </rPh>
    <rPh sb="11" eb="14">
      <t>ジュウジシャ</t>
    </rPh>
    <rPh sb="15" eb="17">
      <t>イリョウ</t>
    </rPh>
    <rPh sb="17" eb="19">
      <t>セイサク</t>
    </rPh>
    <rPh sb="19" eb="20">
      <t>トウ</t>
    </rPh>
    <rPh sb="21" eb="23">
      <t>ケンシキ</t>
    </rPh>
    <rPh sb="24" eb="25">
      <t>ユウ</t>
    </rPh>
    <rPh sb="27" eb="30">
      <t>センモンカ</t>
    </rPh>
    <rPh sb="30" eb="31">
      <t>トウ</t>
    </rPh>
    <rPh sb="32" eb="35">
      <t>ショガイコク</t>
    </rPh>
    <rPh sb="36" eb="38">
      <t>ハケン</t>
    </rPh>
    <rPh sb="42" eb="45">
      <t>ショガイコク</t>
    </rPh>
    <rPh sb="48" eb="51">
      <t>ケンシュウセイ</t>
    </rPh>
    <rPh sb="52" eb="53">
      <t>ワ</t>
    </rPh>
    <rPh sb="54" eb="55">
      <t>クニ</t>
    </rPh>
    <rPh sb="56" eb="58">
      <t>イリョウ</t>
    </rPh>
    <rPh sb="58" eb="60">
      <t>キカン</t>
    </rPh>
    <rPh sb="60" eb="61">
      <t>トウ</t>
    </rPh>
    <rPh sb="62" eb="63">
      <t>ウ</t>
    </rPh>
    <rPh sb="64" eb="65">
      <t>イ</t>
    </rPh>
    <rPh sb="71" eb="73">
      <t>ジンザイ</t>
    </rPh>
    <rPh sb="73" eb="75">
      <t>コウリュウ</t>
    </rPh>
    <rPh sb="76" eb="77">
      <t>ツウ</t>
    </rPh>
    <rPh sb="80" eb="82">
      <t>ニホン</t>
    </rPh>
    <rPh sb="83" eb="85">
      <t>イリョウ</t>
    </rPh>
    <rPh sb="85" eb="87">
      <t>ギジュツ</t>
    </rPh>
    <rPh sb="87" eb="88">
      <t>トウ</t>
    </rPh>
    <rPh sb="89" eb="91">
      <t>コクサイ</t>
    </rPh>
    <rPh sb="91" eb="93">
      <t>テンカイ</t>
    </rPh>
    <rPh sb="94" eb="96">
      <t>チャクジツ</t>
    </rPh>
    <rPh sb="97" eb="99">
      <t>スイシン</t>
    </rPh>
    <phoneticPr fontId="3"/>
  </si>
  <si>
    <t>コストの観点に留意しつつ、政府が進める医療の国際展開に資するよう、諸外国への政策形成支援や医療技術の研修事業を引き続き進めていく。</t>
    <rPh sb="13" eb="15">
      <t>セイフ</t>
    </rPh>
    <phoneticPr fontId="3"/>
  </si>
  <si>
    <t>新26-001</t>
  </si>
  <si>
    <t>28</t>
  </si>
  <si>
    <t>27</t>
  </si>
  <si>
    <t>0026</t>
  </si>
  <si>
    <t>厚生労働省</t>
    <rPh sb="0" eb="2">
      <t>コウセイ</t>
    </rPh>
    <rPh sb="2" eb="5">
      <t>ロウドウショウ</t>
    </rPh>
    <phoneticPr fontId="5"/>
  </si>
  <si>
    <t>0026</t>
    <phoneticPr fontId="5"/>
  </si>
  <si>
    <t>A.国立研究開発法人国立国際医療研究センター</t>
    <phoneticPr fontId="5"/>
  </si>
  <si>
    <t>国立研究開発法人国立国際医療研究センター</t>
    <phoneticPr fontId="5"/>
  </si>
  <si>
    <t>医療技術等国際展開推進事業</t>
    <rPh sb="0" eb="2">
      <t>イリョウ</t>
    </rPh>
    <rPh sb="2" eb="4">
      <t>ギジュツ</t>
    </rPh>
    <rPh sb="4" eb="5">
      <t>ナド</t>
    </rPh>
    <rPh sb="5" eb="7">
      <t>コクサイ</t>
    </rPh>
    <rPh sb="7" eb="9">
      <t>テンカイ</t>
    </rPh>
    <rPh sb="9" eb="11">
      <t>スイシン</t>
    </rPh>
    <rPh sb="11" eb="13">
      <t>ジギョウ</t>
    </rPh>
    <phoneticPr fontId="5"/>
  </si>
  <si>
    <t>-</t>
    <phoneticPr fontId="5"/>
  </si>
  <si>
    <t>一般社団法人 日本臨床衛生検査技師会</t>
    <phoneticPr fontId="5"/>
  </si>
  <si>
    <t>室長：鈴木　貴士</t>
    <rPh sb="0" eb="2">
      <t>シツチョウ</t>
    </rPh>
    <rPh sb="3" eb="5">
      <t>スズキ</t>
    </rPh>
    <rPh sb="6" eb="8">
      <t>タカシ</t>
    </rPh>
    <phoneticPr fontId="5"/>
  </si>
  <si>
    <t>－</t>
    <phoneticPr fontId="5"/>
  </si>
  <si>
    <t>-</t>
    <phoneticPr fontId="5"/>
  </si>
  <si>
    <t>-</t>
    <phoneticPr fontId="5"/>
  </si>
  <si>
    <t>-</t>
    <phoneticPr fontId="5"/>
  </si>
  <si>
    <t>-</t>
    <phoneticPr fontId="5"/>
  </si>
  <si>
    <t>-</t>
    <phoneticPr fontId="5"/>
  </si>
  <si>
    <t>B.一般社団法人 日本臨床衛生検査技師会</t>
    <phoneticPr fontId="5"/>
  </si>
  <si>
    <t>旅費</t>
    <rPh sb="0" eb="2">
      <t>リョヒ</t>
    </rPh>
    <phoneticPr fontId="5"/>
  </si>
  <si>
    <t>委託費</t>
    <rPh sb="0" eb="2">
      <t>イタク</t>
    </rPh>
    <rPh sb="2" eb="3">
      <t>ヒ</t>
    </rPh>
    <phoneticPr fontId="5"/>
  </si>
  <si>
    <t>職員基本給</t>
    <rPh sb="0" eb="2">
      <t>ショクイン</t>
    </rPh>
    <rPh sb="2" eb="5">
      <t>キホンキュウ</t>
    </rPh>
    <phoneticPr fontId="5"/>
  </si>
  <si>
    <t>管理費</t>
    <rPh sb="0" eb="3">
      <t>カンリヒ</t>
    </rPh>
    <phoneticPr fontId="5"/>
  </si>
  <si>
    <t>職員旅費</t>
    <rPh sb="0" eb="2">
      <t>ショクイン</t>
    </rPh>
    <rPh sb="2" eb="4">
      <t>リョヒ</t>
    </rPh>
    <phoneticPr fontId="5"/>
  </si>
  <si>
    <t>委託事業</t>
    <rPh sb="0" eb="2">
      <t>イタク</t>
    </rPh>
    <rPh sb="2" eb="4">
      <t>ジギョウ</t>
    </rPh>
    <phoneticPr fontId="5"/>
  </si>
  <si>
    <t>人件費</t>
    <rPh sb="0" eb="3">
      <t>ジンケンヒ</t>
    </rPh>
    <phoneticPr fontId="5"/>
  </si>
  <si>
    <t>一般管理費</t>
    <rPh sb="0" eb="2">
      <t>イッパン</t>
    </rPh>
    <rPh sb="2" eb="5">
      <t>カンリヒ</t>
    </rPh>
    <phoneticPr fontId="5"/>
  </si>
  <si>
    <t>その他</t>
    <rPh sb="2" eb="3">
      <t>ホカ</t>
    </rPh>
    <phoneticPr fontId="5"/>
  </si>
  <si>
    <t>諸謝金備品費等</t>
    <rPh sb="0" eb="3">
      <t>ショシャキン</t>
    </rPh>
    <rPh sb="3" eb="6">
      <t>ビヒンヒ</t>
    </rPh>
    <rPh sb="6" eb="7">
      <t>ナド</t>
    </rPh>
    <phoneticPr fontId="5"/>
  </si>
  <si>
    <t>講演経費等</t>
    <rPh sb="0" eb="2">
      <t>コウエン</t>
    </rPh>
    <rPh sb="2" eb="4">
      <t>ケイヒ</t>
    </rPh>
    <rPh sb="4" eb="5">
      <t>ナド</t>
    </rPh>
    <phoneticPr fontId="5"/>
  </si>
  <si>
    <t>研修会開催</t>
    <rPh sb="0" eb="3">
      <t>ケンシュウカイ</t>
    </rPh>
    <rPh sb="3" eb="5">
      <t>カイサイ</t>
    </rPh>
    <phoneticPr fontId="5"/>
  </si>
  <si>
    <t>-</t>
    <phoneticPr fontId="5"/>
  </si>
  <si>
    <t>-</t>
    <phoneticPr fontId="5"/>
  </si>
  <si>
    <t>医療施設運営費等補助金</t>
    <rPh sb="0" eb="2">
      <t>イリョウ</t>
    </rPh>
    <rPh sb="2" eb="4">
      <t>シセツ</t>
    </rPh>
    <rPh sb="4" eb="7">
      <t>ウンエイヒ</t>
    </rPh>
    <rPh sb="7" eb="8">
      <t>トウ</t>
    </rPh>
    <rPh sb="8" eb="11">
      <t>ホジョキン</t>
    </rPh>
    <phoneticPr fontId="3"/>
  </si>
  <si>
    <t>-</t>
    <phoneticPr fontId="5"/>
  </si>
  <si>
    <t>-</t>
    <phoneticPr fontId="5"/>
  </si>
  <si>
    <t>-</t>
    <phoneticPr fontId="5"/>
  </si>
  <si>
    <t>我が国の医療政策や社会保障制度等に見識を有する者や医療現場の知見を有する医師や医療従事者等を諸外国へ派遣し、又は諸外国からの研修生を我が国の医療機関等へ受け入れる。
補助先：国立研究開発法人国立国際医療研究センター（補助率：定額(10/10相当)）</t>
    <rPh sb="83" eb="85">
      <t>ホジョ</t>
    </rPh>
    <rPh sb="85" eb="86">
      <t>サキ</t>
    </rPh>
    <rPh sb="87" eb="95">
      <t>コクリツケンキュウカイハツホウジン</t>
    </rPh>
    <rPh sb="95" eb="97">
      <t>コクリツ</t>
    </rPh>
    <rPh sb="97" eb="99">
      <t>コクサイ</t>
    </rPh>
    <rPh sb="99" eb="101">
      <t>イリョウ</t>
    </rPh>
    <rPh sb="101" eb="103">
      <t>ケンキュウ</t>
    </rPh>
    <rPh sb="108" eb="111">
      <t>ホジョリツ</t>
    </rPh>
    <rPh sb="112" eb="114">
      <t>テイガク</t>
    </rPh>
    <rPh sb="120" eb="122">
      <t>ソウトウ</t>
    </rPh>
    <phoneticPr fontId="5"/>
  </si>
  <si>
    <t>外部事業実施主体数</t>
    <rPh sb="0" eb="2">
      <t>ガイブ</t>
    </rPh>
    <rPh sb="6" eb="8">
      <t>シュタイ</t>
    </rPh>
    <phoneticPr fontId="5"/>
  </si>
  <si>
    <t>事業実施数</t>
    <rPh sb="0" eb="2">
      <t>ジギョウ</t>
    </rPh>
    <phoneticPr fontId="5"/>
  </si>
  <si>
    <t>件</t>
    <rPh sb="0" eb="1">
      <t>ケン</t>
    </rPh>
    <phoneticPr fontId="5"/>
  </si>
  <si>
    <t>440百万円／29件</t>
    <rPh sb="3" eb="4">
      <t>ヒャク</t>
    </rPh>
    <rPh sb="4" eb="6">
      <t>マンエン</t>
    </rPh>
    <rPh sb="9" eb="10">
      <t>ケン</t>
    </rPh>
    <phoneticPr fontId="3"/>
  </si>
  <si>
    <t>415百万円
/31件</t>
    <rPh sb="10" eb="11">
      <t>ケン</t>
    </rPh>
    <phoneticPr fontId="5"/>
  </si>
  <si>
    <t>440百万円／38件</t>
    <rPh sb="9" eb="10">
      <t>ケン</t>
    </rPh>
    <phoneticPr fontId="5"/>
  </si>
  <si>
    <t>440百万/30件</t>
    <rPh sb="3" eb="5">
      <t>ヒャクマン</t>
    </rPh>
    <rPh sb="8" eb="9">
      <t>ケン</t>
    </rPh>
    <phoneticPr fontId="5"/>
  </si>
  <si>
    <t>単位当たりコスト　＝ X ／ Y
X：「執行額」　Y：「事業数」　　　　　　　　　　　　　　</t>
    <phoneticPr fontId="5"/>
  </si>
  <si>
    <t>-</t>
    <phoneticPr fontId="5"/>
  </si>
  <si>
    <t>－</t>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</si>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</sst>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50800</xdr:colOff>
      <xdr:row>742</xdr:row>
      <xdr:rowOff>8217</xdr:rowOff>
    </xdr:from>
    <xdr:to>
      <xdr:col>36</xdr:col>
      <xdr:colOff>0</xdr:colOff>
      <xdr:row>744</xdr:row>
      <xdr:rowOff>268942</xdr:rowOff>
    </xdr:to>
    <xdr:sp macro="" textlink="">
      <xdr:nvSpPr>
        <xdr:cNvPr id="2" name="正方形/長方形 1"/>
        <xdr:cNvSpPr/>
      </xdr:nvSpPr>
      <xdr:spPr>
        <a:xfrm>
          <a:off x="3851275" y="40222767"/>
          <a:ext cx="3349625" cy="9655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４４０百万円</a:t>
          </a:r>
        </a:p>
      </xdr:txBody>
    </xdr:sp>
    <xdr:clientData/>
  </xdr:twoCellAnchor>
  <xdr:twoCellAnchor>
    <xdr:from>
      <xdr:col>27</xdr:col>
      <xdr:colOff>130969</xdr:colOff>
      <xdr:row>745</xdr:row>
      <xdr:rowOff>35719</xdr:rowOff>
    </xdr:from>
    <xdr:to>
      <xdr:col>27</xdr:col>
      <xdr:colOff>142875</xdr:colOff>
      <xdr:row>747</xdr:row>
      <xdr:rowOff>83344</xdr:rowOff>
    </xdr:to>
    <xdr:cxnSp macro="">
      <xdr:nvCxnSpPr>
        <xdr:cNvPr id="3" name="直線矢印コネクタ 2"/>
        <xdr:cNvCxnSpPr/>
      </xdr:nvCxnSpPr>
      <xdr:spPr>
        <a:xfrm>
          <a:off x="5531644" y="41307544"/>
          <a:ext cx="11906" cy="7524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127001</xdr:colOff>
      <xdr:row>747</xdr:row>
      <xdr:rowOff>192555</xdr:rowOff>
    </xdr:from>
    <xdr:to>
      <xdr:col>43</xdr:col>
      <xdr:colOff>76201</xdr:colOff>
      <xdr:row>750</xdr:row>
      <xdr:rowOff>152400</xdr:rowOff>
    </xdr:to>
    <xdr:sp macro="" textlink="">
      <xdr:nvSpPr>
        <xdr:cNvPr id="4" name="正方形/長方形 3"/>
        <xdr:cNvSpPr/>
      </xdr:nvSpPr>
      <xdr:spPr>
        <a:xfrm>
          <a:off x="2727326" y="42169230"/>
          <a:ext cx="5949950" cy="101712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４４０百万円</a:t>
          </a:r>
        </a:p>
      </xdr:txBody>
    </xdr:sp>
    <xdr:clientData/>
  </xdr:twoCellAnchor>
  <xdr:twoCellAnchor>
    <xdr:from>
      <xdr:col>28</xdr:col>
      <xdr:colOff>55331</xdr:colOff>
      <xdr:row>745</xdr:row>
      <xdr:rowOff>183496</xdr:rowOff>
    </xdr:from>
    <xdr:to>
      <xdr:col>37</xdr:col>
      <xdr:colOff>35719</xdr:colOff>
      <xdr:row>746</xdr:row>
      <xdr:rowOff>138673</xdr:rowOff>
    </xdr:to>
    <xdr:sp macro="" textlink="">
      <xdr:nvSpPr>
        <xdr:cNvPr id="5" name="正方形/長方形 4"/>
        <xdr:cNvSpPr/>
      </xdr:nvSpPr>
      <xdr:spPr>
        <a:xfrm>
          <a:off x="5656031" y="41455321"/>
          <a:ext cx="1780613" cy="3076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14</xdr:col>
      <xdr:colOff>179294</xdr:colOff>
      <xdr:row>750</xdr:row>
      <xdr:rowOff>250638</xdr:rowOff>
    </xdr:from>
    <xdr:to>
      <xdr:col>41</xdr:col>
      <xdr:colOff>33618</xdr:colOff>
      <xdr:row>753</xdr:row>
      <xdr:rowOff>209550</xdr:rowOff>
    </xdr:to>
    <xdr:sp macro="" textlink="">
      <xdr:nvSpPr>
        <xdr:cNvPr id="6" name="Text Box 842"/>
        <xdr:cNvSpPr txBox="1">
          <a:spLocks noChangeArrowheads="1"/>
        </xdr:cNvSpPr>
      </xdr:nvSpPr>
      <xdr:spPr bwMode="auto">
        <a:xfrm>
          <a:off x="2979644" y="43284588"/>
          <a:ext cx="5254999" cy="1016187"/>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13</xdr:col>
      <xdr:colOff>89648</xdr:colOff>
      <xdr:row>750</xdr:row>
      <xdr:rowOff>217954</xdr:rowOff>
    </xdr:from>
    <xdr:to>
      <xdr:col>43</xdr:col>
      <xdr:colOff>0</xdr:colOff>
      <xdr:row>753</xdr:row>
      <xdr:rowOff>159684</xdr:rowOff>
    </xdr:to>
    <xdr:sp macro="" textlink="">
      <xdr:nvSpPr>
        <xdr:cNvPr id="7" name="大かっこ 6"/>
        <xdr:cNvSpPr/>
      </xdr:nvSpPr>
      <xdr:spPr>
        <a:xfrm>
          <a:off x="2689973" y="43251904"/>
          <a:ext cx="5911102" cy="9990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59531</xdr:colOff>
      <xdr:row>752</xdr:row>
      <xdr:rowOff>261938</xdr:rowOff>
    </xdr:from>
    <xdr:to>
      <xdr:col>27</xdr:col>
      <xdr:colOff>59531</xdr:colOff>
      <xdr:row>754</xdr:row>
      <xdr:rowOff>190501</xdr:rowOff>
    </xdr:to>
    <xdr:cxnSp macro="">
      <xdr:nvCxnSpPr>
        <xdr:cNvPr id="8" name="直線矢印コネクタ 7"/>
        <xdr:cNvCxnSpPr/>
      </xdr:nvCxnSpPr>
      <xdr:spPr>
        <a:xfrm>
          <a:off x="5460206" y="44000738"/>
          <a:ext cx="0" cy="63341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170389</xdr:colOff>
      <xdr:row>753</xdr:row>
      <xdr:rowOff>259789</xdr:rowOff>
    </xdr:from>
    <xdr:to>
      <xdr:col>42</xdr:col>
      <xdr:colOff>0</xdr:colOff>
      <xdr:row>754</xdr:row>
      <xdr:rowOff>196056</xdr:rowOff>
    </xdr:to>
    <xdr:sp macro="" textlink="">
      <xdr:nvSpPr>
        <xdr:cNvPr id="9" name="正方形/長方形 8"/>
        <xdr:cNvSpPr/>
      </xdr:nvSpPr>
      <xdr:spPr>
        <a:xfrm>
          <a:off x="5571064" y="44351014"/>
          <a:ext cx="2829986" cy="2886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127000</xdr:colOff>
      <xdr:row>754</xdr:row>
      <xdr:rowOff>292674</xdr:rowOff>
    </xdr:from>
    <xdr:to>
      <xdr:col>42</xdr:col>
      <xdr:colOff>133865</xdr:colOff>
      <xdr:row>756</xdr:row>
      <xdr:rowOff>292100</xdr:rowOff>
    </xdr:to>
    <xdr:sp macro="" textlink="">
      <xdr:nvSpPr>
        <xdr:cNvPr id="10" name="正方形/長方形 9"/>
        <xdr:cNvSpPr/>
      </xdr:nvSpPr>
      <xdr:spPr>
        <a:xfrm>
          <a:off x="3092622" y="44982944"/>
          <a:ext cx="4826000" cy="72023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Ｂ．　株式会社　等（２３</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200">
              <a:solidFill>
                <a:sysClr val="windowText" lastClr="000000"/>
              </a:solidFill>
            </a:rPr>
            <a:t>１７３百万円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補助額一位：一般社団法人 日本臨床衛生検査技師会（８百万円）</a:t>
          </a:r>
          <a:endParaRPr kumimoji="1" lang="en-US" altLang="ja-JP" sz="12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19</xdr:col>
      <xdr:colOff>134470</xdr:colOff>
      <xdr:row>757</xdr:row>
      <xdr:rowOff>2861</xdr:rowOff>
    </xdr:from>
    <xdr:to>
      <xdr:col>36</xdr:col>
      <xdr:colOff>0</xdr:colOff>
      <xdr:row>758</xdr:row>
      <xdr:rowOff>100853</xdr:rowOff>
    </xdr:to>
    <xdr:sp macro="" textlink="">
      <xdr:nvSpPr>
        <xdr:cNvPr id="11" name="大かっこ 10"/>
        <xdr:cNvSpPr/>
      </xdr:nvSpPr>
      <xdr:spPr>
        <a:xfrm>
          <a:off x="3934945" y="45503786"/>
          <a:ext cx="3265955" cy="76474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22408</xdr:colOff>
      <xdr:row>757</xdr:row>
      <xdr:rowOff>70219</xdr:rowOff>
    </xdr:from>
    <xdr:ext cx="2554944" cy="275717"/>
    <xdr:sp macro="" textlink="">
      <xdr:nvSpPr>
        <xdr:cNvPr id="12" name="テキスト ボックス 11"/>
        <xdr:cNvSpPr txBox="1"/>
      </xdr:nvSpPr>
      <xdr:spPr>
        <a:xfrm>
          <a:off x="4222933" y="45571144"/>
          <a:ext cx="25549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ＭＳ Ｐゴシック" panose="020B0600070205080204" pitchFamily="50" charset="-128"/>
              <a:ea typeface="ＭＳ Ｐゴシック" panose="020B0600070205080204" pitchFamily="50" charset="-128"/>
            </a:rPr>
            <a:t>諸外国からの研修生の受入等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R18" sqref="AR18:AX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24</v>
      </c>
      <c r="AT2" s="970"/>
      <c r="AU2" s="970"/>
      <c r="AV2" s="51" t="str">
        <f>IF(AW2="", "", "-")</f>
        <v/>
      </c>
      <c r="AW2" s="915"/>
      <c r="AX2" s="915"/>
    </row>
    <row r="3" spans="1:50" ht="21" customHeight="1" thickBot="1" x14ac:dyDescent="0.2">
      <c r="A3" s="870" t="s">
        <v>430</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576</v>
      </c>
      <c r="H5" s="843"/>
      <c r="I5" s="843"/>
      <c r="J5" s="843"/>
      <c r="K5" s="843"/>
      <c r="L5" s="843"/>
      <c r="M5" s="844" t="s">
        <v>66</v>
      </c>
      <c r="N5" s="845"/>
      <c r="O5" s="845"/>
      <c r="P5" s="845"/>
      <c r="Q5" s="845"/>
      <c r="R5" s="846"/>
      <c r="S5" s="847" t="s">
        <v>70</v>
      </c>
      <c r="T5" s="843"/>
      <c r="U5" s="843"/>
      <c r="V5" s="843"/>
      <c r="W5" s="843"/>
      <c r="X5" s="848"/>
      <c r="Y5" s="701" t="s">
        <v>3</v>
      </c>
      <c r="Z5" s="549"/>
      <c r="AA5" s="549"/>
      <c r="AB5" s="549"/>
      <c r="AC5" s="549"/>
      <c r="AD5" s="550"/>
      <c r="AE5" s="702" t="s">
        <v>577</v>
      </c>
      <c r="AF5" s="702"/>
      <c r="AG5" s="702"/>
      <c r="AH5" s="702"/>
      <c r="AI5" s="702"/>
      <c r="AJ5" s="702"/>
      <c r="AK5" s="702"/>
      <c r="AL5" s="702"/>
      <c r="AM5" s="702"/>
      <c r="AN5" s="702"/>
      <c r="AO5" s="702"/>
      <c r="AP5" s="703"/>
      <c r="AQ5" s="704" t="s">
        <v>615</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616</v>
      </c>
      <c r="H7" s="505"/>
      <c r="I7" s="505"/>
      <c r="J7" s="505"/>
      <c r="K7" s="505"/>
      <c r="L7" s="505"/>
      <c r="M7" s="505"/>
      <c r="N7" s="505"/>
      <c r="O7" s="505"/>
      <c r="P7" s="505"/>
      <c r="Q7" s="505"/>
      <c r="R7" s="505"/>
      <c r="S7" s="505"/>
      <c r="T7" s="505"/>
      <c r="U7" s="505"/>
      <c r="V7" s="505"/>
      <c r="W7" s="505"/>
      <c r="X7" s="506"/>
      <c r="Y7" s="926" t="s">
        <v>394</v>
      </c>
      <c r="Z7" s="449"/>
      <c r="AA7" s="449"/>
      <c r="AB7" s="449"/>
      <c r="AC7" s="449"/>
      <c r="AD7" s="927"/>
      <c r="AE7" s="916" t="s">
        <v>569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1" t="s">
        <v>259</v>
      </c>
      <c r="B8" s="502"/>
      <c r="C8" s="502"/>
      <c r="D8" s="502"/>
      <c r="E8" s="502"/>
      <c r="F8" s="503"/>
      <c r="G8" s="937" t="str">
        <f>入力規則等!A27</f>
        <v>-</v>
      </c>
      <c r="H8" s="723"/>
      <c r="I8" s="723"/>
      <c r="J8" s="723"/>
      <c r="K8" s="723"/>
      <c r="L8" s="723"/>
      <c r="M8" s="723"/>
      <c r="N8" s="723"/>
      <c r="O8" s="723"/>
      <c r="P8" s="723"/>
      <c r="Q8" s="723"/>
      <c r="R8" s="723"/>
      <c r="S8" s="723"/>
      <c r="T8" s="723"/>
      <c r="U8" s="723"/>
      <c r="V8" s="723"/>
      <c r="W8" s="723"/>
      <c r="X8" s="938"/>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641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0" t="s">
        <v>24</v>
      </c>
      <c r="B12" s="981"/>
      <c r="C12" s="981"/>
      <c r="D12" s="981"/>
      <c r="E12" s="981"/>
      <c r="F12" s="982"/>
      <c r="G12" s="763"/>
      <c r="H12" s="764"/>
      <c r="I12" s="764"/>
      <c r="J12" s="764"/>
      <c r="K12" s="764"/>
      <c r="L12" s="764"/>
      <c r="M12" s="764"/>
      <c r="N12" s="764"/>
      <c r="O12" s="764"/>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415</v>
      </c>
      <c r="Q13" s="661"/>
      <c r="R13" s="661"/>
      <c r="S13" s="661"/>
      <c r="T13" s="661"/>
      <c r="U13" s="661"/>
      <c r="V13" s="662"/>
      <c r="W13" s="660">
        <v>440</v>
      </c>
      <c r="X13" s="661"/>
      <c r="Y13" s="661"/>
      <c r="Z13" s="661"/>
      <c r="AA13" s="661"/>
      <c r="AB13" s="661"/>
      <c r="AC13" s="662"/>
      <c r="AD13" s="660">
        <v>440</v>
      </c>
      <c r="AE13" s="661"/>
      <c r="AF13" s="661"/>
      <c r="AG13" s="661"/>
      <c r="AH13" s="661"/>
      <c r="AI13" s="661"/>
      <c r="AJ13" s="662"/>
      <c r="AK13" s="660">
        <v>440</v>
      </c>
      <c r="AL13" s="661"/>
      <c r="AM13" s="661"/>
      <c r="AN13" s="661"/>
      <c r="AO13" s="661"/>
      <c r="AP13" s="661"/>
      <c r="AQ13" s="662"/>
      <c r="AR13" s="923">
        <v>440</v>
      </c>
      <c r="AS13" s="924"/>
      <c r="AT13" s="924"/>
      <c r="AU13" s="924"/>
      <c r="AV13" s="924"/>
      <c r="AW13" s="924"/>
      <c r="AX13" s="925"/>
    </row>
    <row r="14" spans="1:50" ht="21" customHeight="1" x14ac:dyDescent="0.15">
      <c r="A14" s="617"/>
      <c r="B14" s="618"/>
      <c r="C14" s="618"/>
      <c r="D14" s="618"/>
      <c r="E14" s="618"/>
      <c r="F14" s="619"/>
      <c r="G14" s="728"/>
      <c r="H14" s="729"/>
      <c r="I14" s="714" t="s">
        <v>8</v>
      </c>
      <c r="J14" s="765"/>
      <c r="K14" s="765"/>
      <c r="L14" s="765"/>
      <c r="M14" s="765"/>
      <c r="N14" s="765"/>
      <c r="O14" s="766"/>
      <c r="P14" s="660" t="s">
        <v>569</v>
      </c>
      <c r="Q14" s="661"/>
      <c r="R14" s="661"/>
      <c r="S14" s="661"/>
      <c r="T14" s="661"/>
      <c r="U14" s="661"/>
      <c r="V14" s="662"/>
      <c r="W14" s="660" t="s">
        <v>569</v>
      </c>
      <c r="X14" s="661"/>
      <c r="Y14" s="661"/>
      <c r="Z14" s="661"/>
      <c r="AA14" s="661"/>
      <c r="AB14" s="661"/>
      <c r="AC14" s="662"/>
      <c r="AD14" s="660" t="s">
        <v>638</v>
      </c>
      <c r="AE14" s="661"/>
      <c r="AF14" s="661"/>
      <c r="AG14" s="661"/>
      <c r="AH14" s="661"/>
      <c r="AI14" s="661"/>
      <c r="AJ14" s="662"/>
      <c r="AK14" s="660" t="s">
        <v>654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569</v>
      </c>
      <c r="Q15" s="661"/>
      <c r="R15" s="661"/>
      <c r="S15" s="661"/>
      <c r="T15" s="661"/>
      <c r="U15" s="661"/>
      <c r="V15" s="662"/>
      <c r="W15" s="660" t="s">
        <v>569</v>
      </c>
      <c r="X15" s="661"/>
      <c r="Y15" s="661"/>
      <c r="Z15" s="661"/>
      <c r="AA15" s="661"/>
      <c r="AB15" s="661"/>
      <c r="AC15" s="662"/>
      <c r="AD15" s="660" t="s">
        <v>569</v>
      </c>
      <c r="AE15" s="661"/>
      <c r="AF15" s="661"/>
      <c r="AG15" s="661"/>
      <c r="AH15" s="661"/>
      <c r="AI15" s="661"/>
      <c r="AJ15" s="662"/>
      <c r="AK15" s="660" t="s">
        <v>640</v>
      </c>
      <c r="AL15" s="661"/>
      <c r="AM15" s="661"/>
      <c r="AN15" s="661"/>
      <c r="AO15" s="661"/>
      <c r="AP15" s="661"/>
      <c r="AQ15" s="662"/>
      <c r="AR15" s="660" t="s">
        <v>654</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569</v>
      </c>
      <c r="Q16" s="661"/>
      <c r="R16" s="661"/>
      <c r="S16" s="661"/>
      <c r="T16" s="661"/>
      <c r="U16" s="661"/>
      <c r="V16" s="662"/>
      <c r="W16" s="660" t="s">
        <v>569</v>
      </c>
      <c r="X16" s="661"/>
      <c r="Y16" s="661"/>
      <c r="Z16" s="661"/>
      <c r="AA16" s="661"/>
      <c r="AB16" s="661"/>
      <c r="AC16" s="662"/>
      <c r="AD16" s="660" t="s">
        <v>639</v>
      </c>
      <c r="AE16" s="661"/>
      <c r="AF16" s="661"/>
      <c r="AG16" s="661"/>
      <c r="AH16" s="661"/>
      <c r="AI16" s="661"/>
      <c r="AJ16" s="662"/>
      <c r="AK16" s="660" t="s">
        <v>654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569</v>
      </c>
      <c r="Q17" s="661"/>
      <c r="R17" s="661"/>
      <c r="S17" s="661"/>
      <c r="T17" s="661"/>
      <c r="U17" s="661"/>
      <c r="V17" s="662"/>
      <c r="W17" s="660" t="s">
        <v>569</v>
      </c>
      <c r="X17" s="661"/>
      <c r="Y17" s="661"/>
      <c r="Z17" s="661"/>
      <c r="AA17" s="661"/>
      <c r="AB17" s="661"/>
      <c r="AC17" s="662"/>
      <c r="AD17" s="660" t="s">
        <v>639</v>
      </c>
      <c r="AE17" s="661"/>
      <c r="AF17" s="661"/>
      <c r="AG17" s="661"/>
      <c r="AH17" s="661"/>
      <c r="AI17" s="661"/>
      <c r="AJ17" s="662"/>
      <c r="AK17" s="660" t="s">
        <v>654</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0"/>
      <c r="H18" s="731"/>
      <c r="I18" s="719" t="s">
        <v>20</v>
      </c>
      <c r="J18" s="720"/>
      <c r="K18" s="720"/>
      <c r="L18" s="720"/>
      <c r="M18" s="720"/>
      <c r="N18" s="720"/>
      <c r="O18" s="721"/>
      <c r="P18" s="881">
        <f>SUM(P13:V17)</f>
        <v>415</v>
      </c>
      <c r="Q18" s="882"/>
      <c r="R18" s="882"/>
      <c r="S18" s="882"/>
      <c r="T18" s="882"/>
      <c r="U18" s="882"/>
      <c r="V18" s="883"/>
      <c r="W18" s="881">
        <f>SUM(W13:AC17)</f>
        <v>440</v>
      </c>
      <c r="X18" s="882"/>
      <c r="Y18" s="882"/>
      <c r="Z18" s="882"/>
      <c r="AA18" s="882"/>
      <c r="AB18" s="882"/>
      <c r="AC18" s="883"/>
      <c r="AD18" s="881">
        <f>SUM(AD13:AJ17)</f>
        <v>440</v>
      </c>
      <c r="AE18" s="882"/>
      <c r="AF18" s="882"/>
      <c r="AG18" s="882"/>
      <c r="AH18" s="882"/>
      <c r="AI18" s="882"/>
      <c r="AJ18" s="883"/>
      <c r="AK18" s="881">
        <f>SUM(AK13:AQ17)</f>
        <v>440</v>
      </c>
      <c r="AL18" s="882"/>
      <c r="AM18" s="882"/>
      <c r="AN18" s="882"/>
      <c r="AO18" s="882"/>
      <c r="AP18" s="882"/>
      <c r="AQ18" s="883"/>
      <c r="AR18" s="881">
        <f>SUM(AR13:AX17)</f>
        <v>440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415</v>
      </c>
      <c r="Q19" s="661"/>
      <c r="R19" s="661"/>
      <c r="S19" s="661"/>
      <c r="T19" s="661"/>
      <c r="U19" s="661"/>
      <c r="V19" s="662"/>
      <c r="W19" s="660">
        <v>440</v>
      </c>
      <c r="X19" s="661"/>
      <c r="Y19" s="661"/>
      <c r="Z19" s="661"/>
      <c r="AA19" s="661"/>
      <c r="AB19" s="661"/>
      <c r="AC19" s="662"/>
      <c r="AD19" s="660">
        <v>440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3"/>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433</v>
      </c>
      <c r="B22" s="951"/>
      <c r="C22" s="951"/>
      <c r="D22" s="951"/>
      <c r="E22" s="951"/>
      <c r="F22" s="952"/>
      <c r="G22" s="988" t="s">
        <v>337</v>
      </c>
      <c r="H22" s="220"/>
      <c r="I22" s="220"/>
      <c r="J22" s="220"/>
      <c r="K22" s="220"/>
      <c r="L22" s="220"/>
      <c r="M22" s="220"/>
      <c r="N22" s="220"/>
      <c r="O22" s="221"/>
      <c r="P22" s="939" t="s">
        <v>434</v>
      </c>
      <c r="Q22" s="220"/>
      <c r="R22" s="220"/>
      <c r="S22" s="220"/>
      <c r="T22" s="220"/>
      <c r="U22" s="220"/>
      <c r="V22" s="221"/>
      <c r="W22" s="939" t="s">
        <v>435</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637</v>
      </c>
      <c r="H23" s="990"/>
      <c r="I23" s="990"/>
      <c r="J23" s="990"/>
      <c r="K23" s="990"/>
      <c r="L23" s="990"/>
      <c r="M23" s="990"/>
      <c r="N23" s="990"/>
      <c r="O23" s="991"/>
      <c r="P23" s="923">
        <v>440</v>
      </c>
      <c r="Q23" s="924"/>
      <c r="R23" s="924"/>
      <c r="S23" s="924"/>
      <c r="T23" s="924"/>
      <c r="U23" s="924"/>
      <c r="V23" s="940"/>
      <c r="W23" s="923">
        <v>440</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60"/>
      <c r="Q24" s="661"/>
      <c r="R24" s="661"/>
      <c r="S24" s="661"/>
      <c r="T24" s="661"/>
      <c r="U24" s="661"/>
      <c r="V24" s="662"/>
      <c r="W24" s="660"/>
      <c r="X24" s="661"/>
      <c r="Y24" s="661"/>
      <c r="Z24" s="661"/>
      <c r="AA24" s="661"/>
      <c r="AB24" s="661"/>
      <c r="AC24" s="662"/>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60"/>
      <c r="Q25" s="661"/>
      <c r="R25" s="661"/>
      <c r="S25" s="661"/>
      <c r="T25" s="661"/>
      <c r="U25" s="661"/>
      <c r="V25" s="662"/>
      <c r="W25" s="660"/>
      <c r="X25" s="661"/>
      <c r="Y25" s="661"/>
      <c r="Z25" s="661"/>
      <c r="AA25" s="661"/>
      <c r="AB25" s="661"/>
      <c r="AC25" s="662"/>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60"/>
      <c r="Q26" s="661"/>
      <c r="R26" s="661"/>
      <c r="S26" s="661"/>
      <c r="T26" s="661"/>
      <c r="U26" s="661"/>
      <c r="V26" s="662"/>
      <c r="W26" s="660"/>
      <c r="X26" s="661"/>
      <c r="Y26" s="661"/>
      <c r="Z26" s="661"/>
      <c r="AA26" s="661"/>
      <c r="AB26" s="661"/>
      <c r="AC26" s="662"/>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60"/>
      <c r="Q27" s="661"/>
      <c r="R27" s="661"/>
      <c r="S27" s="661"/>
      <c r="T27" s="661"/>
      <c r="U27" s="661"/>
      <c r="V27" s="662"/>
      <c r="W27" s="660"/>
      <c r="X27" s="661"/>
      <c r="Y27" s="661"/>
      <c r="Z27" s="661"/>
      <c r="AA27" s="661"/>
      <c r="AB27" s="661"/>
      <c r="AC27" s="662"/>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81">
        <f>P29-SUM(P23:P27)</f>
        <v>0</v>
      </c>
      <c r="Q28" s="882"/>
      <c r="R28" s="882"/>
      <c r="S28" s="882"/>
      <c r="T28" s="882"/>
      <c r="U28" s="882"/>
      <c r="V28" s="883"/>
      <c r="W28" s="881">
        <f>W29-SUM(W23:W27)</f>
        <v>0</v>
      </c>
      <c r="X28" s="882"/>
      <c r="Y28" s="882"/>
      <c r="Z28" s="882"/>
      <c r="AA28" s="882"/>
      <c r="AB28" s="882"/>
      <c r="AC28" s="883"/>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60">
        <f>AK13</f>
        <v>440</v>
      </c>
      <c r="Q29" s="661"/>
      <c r="R29" s="661"/>
      <c r="S29" s="661"/>
      <c r="T29" s="661"/>
      <c r="U29" s="661"/>
      <c r="V29" s="662"/>
      <c r="W29" s="971">
        <f>AR13</f>
        <v>440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397</v>
      </c>
      <c r="AF30" s="862"/>
      <c r="AG30" s="862"/>
      <c r="AH30" s="863"/>
      <c r="AI30" s="861" t="s">
        <v>419</v>
      </c>
      <c r="AJ30" s="862"/>
      <c r="AK30" s="862"/>
      <c r="AL30" s="863"/>
      <c r="AM30" s="919" t="s">
        <v>424</v>
      </c>
      <c r="AN30" s="919"/>
      <c r="AO30" s="919"/>
      <c r="AP30" s="861"/>
      <c r="AQ30" s="770" t="s">
        <v>235</v>
      </c>
      <c r="AR30" s="771"/>
      <c r="AS30" s="771"/>
      <c r="AT30" s="772"/>
      <c r="AU30" s="777" t="s">
        <v>134</v>
      </c>
      <c r="AV30" s="777"/>
      <c r="AW30" s="777"/>
      <c r="AX30" s="92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639</v>
      </c>
      <c r="AR31" s="199"/>
      <c r="AS31" s="132" t="s">
        <v>236</v>
      </c>
      <c r="AT31" s="133"/>
      <c r="AU31" s="198">
        <v>6</v>
      </c>
      <c r="AV31" s="198"/>
      <c r="AW31" s="401" t="s">
        <v>181</v>
      </c>
      <c r="AX31" s="402"/>
    </row>
    <row r="32" spans="1:50" ht="23.25" customHeight="1" x14ac:dyDescent="0.15">
      <c r="A32" s="406"/>
      <c r="B32" s="404"/>
      <c r="C32" s="404"/>
      <c r="D32" s="404"/>
      <c r="E32" s="404"/>
      <c r="F32" s="405"/>
      <c r="G32" s="567" t="s">
        <v>579</v>
      </c>
      <c r="H32" s="568"/>
      <c r="I32" s="568"/>
      <c r="J32" s="568"/>
      <c r="K32" s="568"/>
      <c r="L32" s="568"/>
      <c r="M32" s="568"/>
      <c r="N32" s="568"/>
      <c r="O32" s="569"/>
      <c r="P32" s="104" t="s">
        <v>642</v>
      </c>
      <c r="Q32" s="104"/>
      <c r="R32" s="104"/>
      <c r="S32" s="104"/>
      <c r="T32" s="104"/>
      <c r="U32" s="104"/>
      <c r="V32" s="104"/>
      <c r="W32" s="104"/>
      <c r="X32" s="105"/>
      <c r="Y32" s="477" t="s">
        <v>12</v>
      </c>
      <c r="Z32" s="537"/>
      <c r="AA32" s="538"/>
      <c r="AB32" s="467" t="s">
        <v>580</v>
      </c>
      <c r="AC32" s="467"/>
      <c r="AD32" s="467"/>
      <c r="AE32" s="216">
        <v>19</v>
      </c>
      <c r="AF32" s="217"/>
      <c r="AG32" s="217"/>
      <c r="AH32" s="217"/>
      <c r="AI32" s="216">
        <v>19</v>
      </c>
      <c r="AJ32" s="217"/>
      <c r="AK32" s="217"/>
      <c r="AL32" s="217"/>
      <c r="AM32" s="216">
        <v>23</v>
      </c>
      <c r="AN32" s="217"/>
      <c r="AO32" s="217"/>
      <c r="AP32" s="217"/>
      <c r="AQ32" s="340" t="s">
        <v>569</v>
      </c>
      <c r="AR32" s="206"/>
      <c r="AS32" s="206"/>
      <c r="AT32" s="341"/>
      <c r="AU32" s="217" t="s">
        <v>581</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580</v>
      </c>
      <c r="AC33" s="529"/>
      <c r="AD33" s="529"/>
      <c r="AE33" s="216">
        <v>19</v>
      </c>
      <c r="AF33" s="217"/>
      <c r="AG33" s="217"/>
      <c r="AH33" s="217"/>
      <c r="AI33" s="216">
        <v>19</v>
      </c>
      <c r="AJ33" s="217"/>
      <c r="AK33" s="217"/>
      <c r="AL33" s="217"/>
      <c r="AM33" s="216">
        <v>19</v>
      </c>
      <c r="AN33" s="217"/>
      <c r="AO33" s="217"/>
      <c r="AP33" s="217"/>
      <c r="AQ33" s="340" t="s">
        <v>569</v>
      </c>
      <c r="AR33" s="206"/>
      <c r="AS33" s="206"/>
      <c r="AT33" s="341"/>
      <c r="AU33" s="217">
        <v>25</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100</v>
      </c>
      <c r="AF34" s="217"/>
      <c r="AG34" s="217"/>
      <c r="AH34" s="217"/>
      <c r="AI34" s="216">
        <v>100</v>
      </c>
      <c r="AJ34" s="217"/>
      <c r="AK34" s="217"/>
      <c r="AL34" s="217"/>
      <c r="AM34" s="216">
        <v>121</v>
      </c>
      <c r="AN34" s="217"/>
      <c r="AO34" s="217"/>
      <c r="AP34" s="217"/>
      <c r="AQ34" s="340" t="s">
        <v>569</v>
      </c>
      <c r="AR34" s="206"/>
      <c r="AS34" s="206"/>
      <c r="AT34" s="341"/>
      <c r="AU34" s="217" t="s">
        <v>582</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397</v>
      </c>
      <c r="AF37" s="243"/>
      <c r="AG37" s="243"/>
      <c r="AH37" s="244"/>
      <c r="AI37" s="242" t="s">
        <v>395</v>
      </c>
      <c r="AJ37" s="243"/>
      <c r="AK37" s="243"/>
      <c r="AL37" s="244"/>
      <c r="AM37" s="248" t="s">
        <v>424</v>
      </c>
      <c r="AN37" s="248"/>
      <c r="AO37" s="248"/>
      <c r="AP37" s="248"/>
      <c r="AQ37" s="150" t="s">
        <v>235</v>
      </c>
      <c r="AR37" s="151"/>
      <c r="AS37" s="151"/>
      <c r="AT37" s="152"/>
      <c r="AU37" s="417" t="s">
        <v>134</v>
      </c>
      <c r="AV37" s="417"/>
      <c r="AW37" s="417"/>
      <c r="AX37" s="914"/>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397</v>
      </c>
      <c r="AF44" s="243"/>
      <c r="AG44" s="243"/>
      <c r="AH44" s="244"/>
      <c r="AI44" s="242" t="s">
        <v>395</v>
      </c>
      <c r="AJ44" s="243"/>
      <c r="AK44" s="243"/>
      <c r="AL44" s="244"/>
      <c r="AM44" s="248" t="s">
        <v>424</v>
      </c>
      <c r="AN44" s="248"/>
      <c r="AO44" s="248"/>
      <c r="AP44" s="248"/>
      <c r="AQ44" s="150" t="s">
        <v>235</v>
      </c>
      <c r="AR44" s="151"/>
      <c r="AS44" s="151"/>
      <c r="AT44" s="152"/>
      <c r="AU44" s="417" t="s">
        <v>134</v>
      </c>
      <c r="AV44" s="417"/>
      <c r="AW44" s="417"/>
      <c r="AX44" s="914"/>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397</v>
      </c>
      <c r="AF51" s="243"/>
      <c r="AG51" s="243"/>
      <c r="AH51" s="244"/>
      <c r="AI51" s="242" t="s">
        <v>395</v>
      </c>
      <c r="AJ51" s="243"/>
      <c r="AK51" s="243"/>
      <c r="AL51" s="244"/>
      <c r="AM51" s="248" t="s">
        <v>424</v>
      </c>
      <c r="AN51" s="248"/>
      <c r="AO51" s="248"/>
      <c r="AP51" s="248"/>
      <c r="AQ51" s="150" t="s">
        <v>235</v>
      </c>
      <c r="AR51" s="151"/>
      <c r="AS51" s="151"/>
      <c r="AT51" s="152"/>
      <c r="AU51" s="928" t="s">
        <v>134</v>
      </c>
      <c r="AV51" s="928"/>
      <c r="AW51" s="928"/>
      <c r="AX51" s="929"/>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397</v>
      </c>
      <c r="AF58" s="243"/>
      <c r="AG58" s="243"/>
      <c r="AH58" s="244"/>
      <c r="AI58" s="242" t="s">
        <v>395</v>
      </c>
      <c r="AJ58" s="243"/>
      <c r="AK58" s="243"/>
      <c r="AL58" s="244"/>
      <c r="AM58" s="248" t="s">
        <v>424</v>
      </c>
      <c r="AN58" s="248"/>
      <c r="AO58" s="248"/>
      <c r="AP58" s="248"/>
      <c r="AQ58" s="150" t="s">
        <v>235</v>
      </c>
      <c r="AR58" s="151"/>
      <c r="AS58" s="151"/>
      <c r="AT58" s="152"/>
      <c r="AU58" s="928" t="s">
        <v>134</v>
      </c>
      <c r="AV58" s="928"/>
      <c r="AW58" s="928"/>
      <c r="AX58" s="929"/>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4"/>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397</v>
      </c>
      <c r="AF100" s="546"/>
      <c r="AG100" s="546"/>
      <c r="AH100" s="547"/>
      <c r="AI100" s="545" t="s">
        <v>417</v>
      </c>
      <c r="AJ100" s="546"/>
      <c r="AK100" s="546"/>
      <c r="AL100" s="547"/>
      <c r="AM100" s="545" t="s">
        <v>424</v>
      </c>
      <c r="AN100" s="546"/>
      <c r="AO100" s="546"/>
      <c r="AP100" s="547"/>
      <c r="AQ100" s="318" t="s">
        <v>437</v>
      </c>
      <c r="AR100" s="319"/>
      <c r="AS100" s="319"/>
      <c r="AT100" s="320"/>
      <c r="AU100" s="318" t="s">
        <v>438</v>
      </c>
      <c r="AV100" s="319"/>
      <c r="AW100" s="319"/>
      <c r="AX100" s="321"/>
    </row>
    <row r="101" spans="1:60" ht="23.25" customHeight="1" x14ac:dyDescent="0.15">
      <c r="A101" s="428"/>
      <c r="B101" s="429"/>
      <c r="C101" s="429"/>
      <c r="D101" s="429"/>
      <c r="E101" s="429"/>
      <c r="F101" s="430"/>
      <c r="G101" s="104" t="s">
        <v>643</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644</v>
      </c>
      <c r="AC101" s="467"/>
      <c r="AD101" s="467"/>
      <c r="AE101" s="216">
        <v>31</v>
      </c>
      <c r="AF101" s="217"/>
      <c r="AG101" s="217"/>
      <c r="AH101" s="218"/>
      <c r="AI101" s="216">
        <v>29</v>
      </c>
      <c r="AJ101" s="217"/>
      <c r="AK101" s="217"/>
      <c r="AL101" s="218"/>
      <c r="AM101" s="216">
        <v>38</v>
      </c>
      <c r="AN101" s="217"/>
      <c r="AO101" s="217"/>
      <c r="AP101" s="218"/>
      <c r="AQ101" s="216" t="s">
        <v>639</v>
      </c>
      <c r="AR101" s="217"/>
      <c r="AS101" s="217"/>
      <c r="AT101" s="218"/>
      <c r="AU101" s="216" t="s">
        <v>640</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644</v>
      </c>
      <c r="AC102" s="467"/>
      <c r="AD102" s="467"/>
      <c r="AE102" s="424">
        <v>30</v>
      </c>
      <c r="AF102" s="424"/>
      <c r="AG102" s="424"/>
      <c r="AH102" s="424"/>
      <c r="AI102" s="424">
        <v>30</v>
      </c>
      <c r="AJ102" s="424"/>
      <c r="AK102" s="424"/>
      <c r="AL102" s="424"/>
      <c r="AM102" s="424">
        <v>30</v>
      </c>
      <c r="AN102" s="424"/>
      <c r="AO102" s="424"/>
      <c r="AP102" s="424"/>
      <c r="AQ102" s="271">
        <v>30</v>
      </c>
      <c r="AR102" s="272"/>
      <c r="AS102" s="272"/>
      <c r="AT102" s="317"/>
      <c r="AU102" s="271" t="s">
        <v>639</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2" t="s">
        <v>437</v>
      </c>
      <c r="AR103" s="283"/>
      <c r="AS103" s="283"/>
      <c r="AT103" s="322"/>
      <c r="AU103" s="282" t="s">
        <v>438</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2" t="s">
        <v>437</v>
      </c>
      <c r="AR106" s="283"/>
      <c r="AS106" s="283"/>
      <c r="AT106" s="322"/>
      <c r="AU106" s="282" t="s">
        <v>438</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2" t="s">
        <v>437</v>
      </c>
      <c r="AR109" s="283"/>
      <c r="AS109" s="283"/>
      <c r="AT109" s="322"/>
      <c r="AU109" s="282" t="s">
        <v>438</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2" t="s">
        <v>437</v>
      </c>
      <c r="AR112" s="283"/>
      <c r="AS112" s="283"/>
      <c r="AT112" s="322"/>
      <c r="AU112" s="282" t="s">
        <v>438</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397</v>
      </c>
      <c r="AF115" s="422"/>
      <c r="AG115" s="422"/>
      <c r="AH115" s="423"/>
      <c r="AI115" s="421" t="s">
        <v>395</v>
      </c>
      <c r="AJ115" s="422"/>
      <c r="AK115" s="422"/>
      <c r="AL115" s="423"/>
      <c r="AM115" s="421" t="s">
        <v>424</v>
      </c>
      <c r="AN115" s="422"/>
      <c r="AO115" s="422"/>
      <c r="AP115" s="423"/>
      <c r="AQ115" s="594" t="s">
        <v>439</v>
      </c>
      <c r="AR115" s="595"/>
      <c r="AS115" s="595"/>
      <c r="AT115" s="595"/>
      <c r="AU115" s="595"/>
      <c r="AV115" s="595"/>
      <c r="AW115" s="595"/>
      <c r="AX115" s="596"/>
    </row>
    <row r="116" spans="1:50" ht="23.25" customHeight="1" x14ac:dyDescent="0.15">
      <c r="A116" s="445"/>
      <c r="B116" s="446"/>
      <c r="C116" s="446"/>
      <c r="D116" s="446"/>
      <c r="E116" s="446"/>
      <c r="F116" s="447"/>
      <c r="G116" s="396" t="s">
        <v>649</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584</v>
      </c>
      <c r="AC116" s="469"/>
      <c r="AD116" s="470"/>
      <c r="AE116" s="424">
        <v>13.4</v>
      </c>
      <c r="AF116" s="424"/>
      <c r="AG116" s="424"/>
      <c r="AH116" s="424"/>
      <c r="AI116" s="424">
        <v>15.2</v>
      </c>
      <c r="AJ116" s="424"/>
      <c r="AK116" s="424"/>
      <c r="AL116" s="424"/>
      <c r="AM116" s="424">
        <v>11.6</v>
      </c>
      <c r="AN116" s="424"/>
      <c r="AO116" s="424"/>
      <c r="AP116" s="424"/>
      <c r="AQ116" s="216">
        <v>14.7</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585</v>
      </c>
      <c r="AC117" s="479"/>
      <c r="AD117" s="480"/>
      <c r="AE117" s="901" t="s">
        <v>646</v>
      </c>
      <c r="AF117" s="557"/>
      <c r="AG117" s="557"/>
      <c r="AH117" s="557"/>
      <c r="AI117" s="557" t="s">
        <v>645</v>
      </c>
      <c r="AJ117" s="557"/>
      <c r="AK117" s="557"/>
      <c r="AL117" s="557"/>
      <c r="AM117" s="557" t="s">
        <v>647</v>
      </c>
      <c r="AN117" s="557"/>
      <c r="AO117" s="557"/>
      <c r="AP117" s="557"/>
      <c r="AQ117" s="557" t="s">
        <v>648</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397</v>
      </c>
      <c r="AF118" s="422"/>
      <c r="AG118" s="422"/>
      <c r="AH118" s="423"/>
      <c r="AI118" s="421" t="s">
        <v>395</v>
      </c>
      <c r="AJ118" s="422"/>
      <c r="AK118" s="422"/>
      <c r="AL118" s="423"/>
      <c r="AM118" s="421" t="s">
        <v>424</v>
      </c>
      <c r="AN118" s="422"/>
      <c r="AO118" s="422"/>
      <c r="AP118" s="423"/>
      <c r="AQ118" s="594" t="s">
        <v>439</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397</v>
      </c>
      <c r="AF121" s="422"/>
      <c r="AG121" s="422"/>
      <c r="AH121" s="423"/>
      <c r="AI121" s="421" t="s">
        <v>395</v>
      </c>
      <c r="AJ121" s="422"/>
      <c r="AK121" s="422"/>
      <c r="AL121" s="423"/>
      <c r="AM121" s="421" t="s">
        <v>424</v>
      </c>
      <c r="AN121" s="422"/>
      <c r="AO121" s="422"/>
      <c r="AP121" s="423"/>
      <c r="AQ121" s="594" t="s">
        <v>439</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397</v>
      </c>
      <c r="AF124" s="422"/>
      <c r="AG124" s="422"/>
      <c r="AH124" s="423"/>
      <c r="AI124" s="421" t="s">
        <v>395</v>
      </c>
      <c r="AJ124" s="422"/>
      <c r="AK124" s="422"/>
      <c r="AL124" s="423"/>
      <c r="AM124" s="421" t="s">
        <v>424</v>
      </c>
      <c r="AN124" s="422"/>
      <c r="AO124" s="422"/>
      <c r="AP124" s="423"/>
      <c r="AQ124" s="594" t="s">
        <v>439</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3"/>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4"/>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21" t="s">
        <v>397</v>
      </c>
      <c r="AF127" s="422"/>
      <c r="AG127" s="422"/>
      <c r="AH127" s="423"/>
      <c r="AI127" s="421" t="s">
        <v>395</v>
      </c>
      <c r="AJ127" s="422"/>
      <c r="AK127" s="422"/>
      <c r="AL127" s="423"/>
      <c r="AM127" s="421" t="s">
        <v>424</v>
      </c>
      <c r="AN127" s="422"/>
      <c r="AO127" s="422"/>
      <c r="AP127" s="423"/>
      <c r="AQ127" s="594" t="s">
        <v>439</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412</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639</v>
      </c>
      <c r="AR133" s="198"/>
      <c r="AS133" s="132" t="s">
        <v>236</v>
      </c>
      <c r="AT133" s="133"/>
      <c r="AU133" s="199" t="s">
        <v>639</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650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574</v>
      </c>
      <c r="AN135" s="206"/>
      <c r="AO135" s="206"/>
      <c r="AP135" s="206"/>
      <c r="AQ135" s="205" t="s">
        <v>573</v>
      </c>
      <c r="AR135" s="206"/>
      <c r="AS135" s="206"/>
      <c r="AT135" s="206"/>
      <c r="AU135" s="205" t="s">
        <v>573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5"/>
      <c r="E430" s="173" t="s">
        <v>405</v>
      </c>
      <c r="F430" s="902"/>
      <c r="G430" s="903" t="s">
        <v>255</v>
      </c>
      <c r="H430" s="122"/>
      <c r="I430" s="122"/>
      <c r="J430" s="904" t="s">
        <v>569</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617</v>
      </c>
      <c r="AF432" s="199"/>
      <c r="AG432" s="132" t="s">
        <v>236</v>
      </c>
      <c r="AH432" s="133"/>
      <c r="AI432" s="155"/>
      <c r="AJ432" s="155"/>
      <c r="AK432" s="155"/>
      <c r="AL432" s="153"/>
      <c r="AM432" s="155"/>
      <c r="AN432" s="155"/>
      <c r="AO432" s="155"/>
      <c r="AP432" s="153"/>
      <c r="AQ432" s="593" t="s">
        <v>618</v>
      </c>
      <c r="AR432" s="199"/>
      <c r="AS432" s="132" t="s">
        <v>236</v>
      </c>
      <c r="AT432" s="133"/>
      <c r="AU432" s="199" t="s">
        <v>619</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620</v>
      </c>
      <c r="AF457" s="199"/>
      <c r="AG457" s="132" t="s">
        <v>236</v>
      </c>
      <c r="AH457" s="133"/>
      <c r="AI457" s="155"/>
      <c r="AJ457" s="155"/>
      <c r="AK457" s="155"/>
      <c r="AL457" s="153"/>
      <c r="AM457" s="155"/>
      <c r="AN457" s="155"/>
      <c r="AO457" s="155"/>
      <c r="AP457" s="153"/>
      <c r="AQ457" s="593" t="s">
        <v>621</v>
      </c>
      <c r="AR457" s="199"/>
      <c r="AS457" s="132" t="s">
        <v>236</v>
      </c>
      <c r="AT457" s="133"/>
      <c r="AU457" s="199" t="s">
        <v>620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42"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563</v>
      </c>
      <c r="AE702" s="346"/>
      <c r="AF702" s="346"/>
      <c r="AG702" s="388" t="s">
        <v>589</v>
      </c>
      <c r="AH702" s="389"/>
      <c r="AI702" s="389"/>
      <c r="AJ702" s="389"/>
      <c r="AK702" s="389"/>
      <c r="AL702" s="389"/>
      <c r="AM702" s="389"/>
      <c r="AN702" s="389"/>
      <c r="AO702" s="389"/>
      <c r="AP702" s="389"/>
      <c r="AQ702" s="389"/>
      <c r="AR702" s="389"/>
      <c r="AS702" s="389"/>
      <c r="AT702" s="389"/>
      <c r="AU702" s="389"/>
      <c r="AV702" s="389"/>
      <c r="AW702" s="389"/>
      <c r="AX702" s="390"/>
    </row>
    <row r="703" spans="1:50" ht="42"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563</v>
      </c>
      <c r="AE703" s="327"/>
      <c r="AF703" s="327"/>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563</v>
      </c>
      <c r="AE704" s="786"/>
      <c r="AF704" s="786"/>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592</v>
      </c>
      <c r="AE705" s="718"/>
      <c r="AF705" s="718"/>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1.5" customHeight="1" x14ac:dyDescent="0.15">
      <c r="A706" s="645"/>
      <c r="B706" s="646"/>
      <c r="C706" s="797"/>
      <c r="D706" s="798"/>
      <c r="E706" s="733" t="s">
        <v>386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594</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594</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563</v>
      </c>
      <c r="AE708" s="608"/>
      <c r="AF708" s="608"/>
      <c r="AG708" s="745" t="s">
        <v>595</v>
      </c>
      <c r="AH708" s="746"/>
      <c r="AI708" s="746"/>
      <c r="AJ708" s="746"/>
      <c r="AK708" s="746"/>
      <c r="AL708" s="746"/>
      <c r="AM708" s="746"/>
      <c r="AN708" s="746"/>
      <c r="AO708" s="746"/>
      <c r="AP708" s="746"/>
      <c r="AQ708" s="746"/>
      <c r="AR708" s="746"/>
      <c r="AS708" s="746"/>
      <c r="AT708" s="746"/>
      <c r="AU708" s="746"/>
      <c r="AV708" s="746"/>
      <c r="AW708" s="746"/>
      <c r="AX708" s="747"/>
    </row>
    <row r="709" spans="1:50" ht="4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563</v>
      </c>
      <c r="AE709" s="327"/>
      <c r="AF709" s="327"/>
      <c r="AG709" s="100" t="s">
        <v>596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563</v>
      </c>
      <c r="AE710" s="327"/>
      <c r="AF710" s="327"/>
      <c r="AG710" s="100" t="s">
        <v>597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563</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592</v>
      </c>
      <c r="AE712" s="786"/>
      <c r="AF712" s="786"/>
      <c r="AG712" s="813" t="s">
        <v>593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592</v>
      </c>
      <c r="AE713" s="327"/>
      <c r="AF713" s="666"/>
      <c r="AG713" s="100" t="s">
        <v>593</v>
      </c>
      <c r="AH713" s="101"/>
      <c r="AI713" s="101"/>
      <c r="AJ713" s="101"/>
      <c r="AK713" s="101"/>
      <c r="AL713" s="101"/>
      <c r="AM713" s="101"/>
      <c r="AN713" s="101"/>
      <c r="AO713" s="101"/>
      <c r="AP713" s="101"/>
      <c r="AQ713" s="101"/>
      <c r="AR713" s="101"/>
      <c r="AS713" s="101"/>
      <c r="AT713" s="101"/>
      <c r="AU713" s="101"/>
      <c r="AV713" s="101"/>
      <c r="AW713" s="101"/>
      <c r="AX713" s="102"/>
    </row>
    <row r="714" spans="1:50" ht="4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563</v>
      </c>
      <c r="AE714" s="811"/>
      <c r="AF714" s="812"/>
      <c r="AG714" s="739" t="s">
        <v>596</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563</v>
      </c>
      <c r="AE715" s="608"/>
      <c r="AF715" s="659"/>
      <c r="AG715" s="745" t="s">
        <v>599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563</v>
      </c>
      <c r="AE716" s="630"/>
      <c r="AF716" s="630"/>
      <c r="AG716" s="100" t="s">
        <v>600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563</v>
      </c>
      <c r="AE717" s="327"/>
      <c r="AF717" s="327"/>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592</v>
      </c>
      <c r="AE718" s="327"/>
      <c r="AF718" s="327"/>
      <c r="AG718" s="126" t="s">
        <v>569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592</v>
      </c>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602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603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t="s">
        <v>652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2" t="s">
        <v>138</v>
      </c>
      <c r="B731" s="803"/>
      <c r="C731" s="803"/>
      <c r="D731" s="803"/>
      <c r="E731" s="804"/>
      <c r="F731" s="732" t="s">
        <v>653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6" t="s">
        <v>138</v>
      </c>
      <c r="B733" s="677"/>
      <c r="C733" s="677"/>
      <c r="D733" s="677"/>
      <c r="E733" s="678"/>
      <c r="F733" s="640" t="s">
        <v>651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2" t="s">
        <v>408</v>
      </c>
      <c r="B737" s="209"/>
      <c r="C737" s="209"/>
      <c r="D737" s="210"/>
      <c r="E737" s="993" t="s">
        <v>569</v>
      </c>
      <c r="F737" s="993"/>
      <c r="G737" s="993"/>
      <c r="H737" s="993"/>
      <c r="I737" s="993"/>
      <c r="J737" s="993"/>
      <c r="K737" s="993"/>
      <c r="L737" s="993"/>
      <c r="M737" s="993"/>
      <c r="N737" s="365" t="s">
        <v>403</v>
      </c>
      <c r="O737" s="365"/>
      <c r="P737" s="365"/>
      <c r="Q737" s="365"/>
      <c r="R737" s="993" t="s">
        <v>569</v>
      </c>
      <c r="S737" s="993"/>
      <c r="T737" s="993"/>
      <c r="U737" s="993"/>
      <c r="V737" s="993"/>
      <c r="W737" s="993"/>
      <c r="X737" s="993"/>
      <c r="Y737" s="993"/>
      <c r="Z737" s="993"/>
      <c r="AA737" s="365" t="s">
        <v>402</v>
      </c>
      <c r="AB737" s="365"/>
      <c r="AC737" s="365"/>
      <c r="AD737" s="365"/>
      <c r="AE737" s="993" t="s">
        <v>569</v>
      </c>
      <c r="AF737" s="993"/>
      <c r="AG737" s="993"/>
      <c r="AH737" s="993"/>
      <c r="AI737" s="993"/>
      <c r="AJ737" s="993"/>
      <c r="AK737" s="993"/>
      <c r="AL737" s="993"/>
      <c r="AM737" s="993"/>
      <c r="AN737" s="365" t="s">
        <v>401</v>
      </c>
      <c r="AO737" s="365"/>
      <c r="AP737" s="365"/>
      <c r="AQ737" s="365"/>
      <c r="AR737" s="999" t="s">
        <v>569</v>
      </c>
      <c r="AS737" s="1000"/>
      <c r="AT737" s="1000"/>
      <c r="AU737" s="1000"/>
      <c r="AV737" s="1000"/>
      <c r="AW737" s="1000"/>
      <c r="AX737" s="1001"/>
      <c r="AY737" s="88"/>
      <c r="AZ737" s="88"/>
    </row>
    <row r="738" spans="1:52" ht="24.75" customHeight="1" x14ac:dyDescent="0.15">
      <c r="A738" s="992" t="s">
        <v>400</v>
      </c>
      <c r="B738" s="209"/>
      <c r="C738" s="209"/>
      <c r="D738" s="210"/>
      <c r="E738" s="993" t="s">
        <v>604</v>
      </c>
      <c r="F738" s="993"/>
      <c r="G738" s="993"/>
      <c r="H738" s="993"/>
      <c r="I738" s="993"/>
      <c r="J738" s="993"/>
      <c r="K738" s="993"/>
      <c r="L738" s="993"/>
      <c r="M738" s="993"/>
      <c r="N738" s="365" t="s">
        <v>399</v>
      </c>
      <c r="O738" s="365"/>
      <c r="P738" s="365"/>
      <c r="Q738" s="365"/>
      <c r="R738" s="993" t="s">
        <v>605</v>
      </c>
      <c r="S738" s="993"/>
      <c r="T738" s="993"/>
      <c r="U738" s="993"/>
      <c r="V738" s="993"/>
      <c r="W738" s="993"/>
      <c r="X738" s="993"/>
      <c r="Y738" s="993"/>
      <c r="Z738" s="993"/>
      <c r="AA738" s="365" t="s">
        <v>398</v>
      </c>
      <c r="AB738" s="365"/>
      <c r="AC738" s="365"/>
      <c r="AD738" s="365"/>
      <c r="AE738" s="993" t="s">
        <v>606</v>
      </c>
      <c r="AF738" s="993"/>
      <c r="AG738" s="993"/>
      <c r="AH738" s="993"/>
      <c r="AI738" s="993"/>
      <c r="AJ738" s="993"/>
      <c r="AK738" s="993"/>
      <c r="AL738" s="993"/>
      <c r="AM738" s="993"/>
      <c r="AN738" s="365" t="s">
        <v>397</v>
      </c>
      <c r="AO738" s="365"/>
      <c r="AP738" s="365"/>
      <c r="AQ738" s="365"/>
      <c r="AR738" s="999" t="s">
        <v>607</v>
      </c>
      <c r="AS738" s="1000"/>
      <c r="AT738" s="1000"/>
      <c r="AU738" s="1000"/>
      <c r="AV738" s="1000"/>
      <c r="AW738" s="1000"/>
      <c r="AX738" s="1001"/>
    </row>
    <row r="739" spans="1:52" ht="24.75" customHeight="1" x14ac:dyDescent="0.15">
      <c r="A739" s="992" t="s">
        <v>396</v>
      </c>
      <c r="B739" s="209"/>
      <c r="C739" s="209"/>
      <c r="D739" s="210"/>
      <c r="E739" s="993" t="s">
        <v>609</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420</v>
      </c>
      <c r="B740" s="975"/>
      <c r="C740" s="975"/>
      <c r="D740" s="976"/>
      <c r="E740" s="977" t="s">
        <v>608</v>
      </c>
      <c r="F740" s="978"/>
      <c r="G740" s="978"/>
      <c r="H740" s="92" t="str">
        <f>IF(E740="", "", "(")</f>
        <v>(</v>
      </c>
      <c r="I740" s="978"/>
      <c r="J740" s="978"/>
      <c r="K740" s="92" t="str">
        <f>IF(OR(I740="　", I740=""), "", "-")</f>
        <v/>
      </c>
      <c r="L740" s="979">
        <v>26</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7" t="s">
        <v>389</v>
      </c>
      <c r="B741" s="618"/>
      <c r="C741" s="618"/>
      <c r="D741" s="618"/>
      <c r="E741" s="618"/>
      <c r="F741" s="61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391</v>
      </c>
      <c r="B780" s="632"/>
      <c r="C780" s="632"/>
      <c r="D780" s="632"/>
      <c r="E780" s="632"/>
      <c r="F780" s="633"/>
      <c r="G780" s="598" t="s">
        <v>610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622</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623</v>
      </c>
      <c r="H782" s="674"/>
      <c r="I782" s="674"/>
      <c r="J782" s="674"/>
      <c r="K782" s="675"/>
      <c r="L782" s="667" t="s">
        <v>627</v>
      </c>
      <c r="M782" s="668"/>
      <c r="N782" s="668"/>
      <c r="O782" s="668"/>
      <c r="P782" s="668"/>
      <c r="Q782" s="668"/>
      <c r="R782" s="668"/>
      <c r="S782" s="668"/>
      <c r="T782" s="668"/>
      <c r="U782" s="668"/>
      <c r="V782" s="668"/>
      <c r="W782" s="668"/>
      <c r="X782" s="669"/>
      <c r="Y782" s="391">
        <v>107</v>
      </c>
      <c r="Z782" s="392"/>
      <c r="AA782" s="392"/>
      <c r="AB782" s="808"/>
      <c r="AC782" s="673" t="s">
        <v>633</v>
      </c>
      <c r="AD782" s="674"/>
      <c r="AE782" s="674"/>
      <c r="AF782" s="674"/>
      <c r="AG782" s="675"/>
      <c r="AH782" s="667" t="s">
        <v>634</v>
      </c>
      <c r="AI782" s="668"/>
      <c r="AJ782" s="668"/>
      <c r="AK782" s="668"/>
      <c r="AL782" s="668"/>
      <c r="AM782" s="668"/>
      <c r="AN782" s="668"/>
      <c r="AO782" s="668"/>
      <c r="AP782" s="668"/>
      <c r="AQ782" s="668"/>
      <c r="AR782" s="668"/>
      <c r="AS782" s="668"/>
      <c r="AT782" s="669"/>
      <c r="AU782" s="391">
        <v>8</v>
      </c>
      <c r="AV782" s="392"/>
      <c r="AW782" s="392"/>
      <c r="AX782" s="393"/>
    </row>
    <row r="783" spans="1:50" ht="24.75" customHeight="1" x14ac:dyDescent="0.15">
      <c r="A783" s="634"/>
      <c r="B783" s="635"/>
      <c r="C783" s="635"/>
      <c r="D783" s="635"/>
      <c r="E783" s="635"/>
      <c r="F783" s="636"/>
      <c r="G783" s="609" t="s">
        <v>624</v>
      </c>
      <c r="H783" s="610"/>
      <c r="I783" s="610"/>
      <c r="J783" s="610"/>
      <c r="K783" s="611"/>
      <c r="L783" s="601" t="s">
        <v>628</v>
      </c>
      <c r="M783" s="602"/>
      <c r="N783" s="602"/>
      <c r="O783" s="602"/>
      <c r="P783" s="602"/>
      <c r="Q783" s="602"/>
      <c r="R783" s="602"/>
      <c r="S783" s="602"/>
      <c r="T783" s="602"/>
      <c r="U783" s="602"/>
      <c r="V783" s="602"/>
      <c r="W783" s="602"/>
      <c r="X783" s="603"/>
      <c r="Y783" s="604">
        <v>87</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625</v>
      </c>
      <c r="H784" s="610"/>
      <c r="I784" s="610"/>
      <c r="J784" s="610"/>
      <c r="K784" s="611"/>
      <c r="L784" s="601" t="s">
        <v>629</v>
      </c>
      <c r="M784" s="602"/>
      <c r="N784" s="602"/>
      <c r="O784" s="602"/>
      <c r="P784" s="602"/>
      <c r="Q784" s="602"/>
      <c r="R784" s="602"/>
      <c r="S784" s="602"/>
      <c r="T784" s="602"/>
      <c r="U784" s="602"/>
      <c r="V784" s="602"/>
      <c r="W784" s="602"/>
      <c r="X784" s="603"/>
      <c r="Y784" s="604">
        <v>56</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626</v>
      </c>
      <c r="H785" s="610"/>
      <c r="I785" s="610"/>
      <c r="J785" s="610"/>
      <c r="K785" s="611"/>
      <c r="L785" s="601" t="s">
        <v>630</v>
      </c>
      <c r="M785" s="602"/>
      <c r="N785" s="602"/>
      <c r="O785" s="602"/>
      <c r="P785" s="602"/>
      <c r="Q785" s="602"/>
      <c r="R785" s="602"/>
      <c r="S785" s="602"/>
      <c r="T785" s="602"/>
      <c r="U785" s="602"/>
      <c r="V785" s="602"/>
      <c r="W785" s="602"/>
      <c r="X785" s="603"/>
      <c r="Y785" s="604">
        <v>40</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631</v>
      </c>
      <c r="H786" s="610"/>
      <c r="I786" s="610"/>
      <c r="J786" s="610"/>
      <c r="K786" s="611"/>
      <c r="L786" s="601" t="s">
        <v>632</v>
      </c>
      <c r="M786" s="602"/>
      <c r="N786" s="602"/>
      <c r="O786" s="602"/>
      <c r="P786" s="602"/>
      <c r="Q786" s="602"/>
      <c r="R786" s="602"/>
      <c r="S786" s="602"/>
      <c r="T786" s="602"/>
      <c r="U786" s="602"/>
      <c r="V786" s="602"/>
      <c r="W786" s="602"/>
      <c r="X786" s="603"/>
      <c r="Y786" s="604">
        <v>150</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440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8</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61" t="s">
        <v>611</v>
      </c>
      <c r="D838" s="347"/>
      <c r="E838" s="347"/>
      <c r="F838" s="347"/>
      <c r="G838" s="347"/>
      <c r="H838" s="347"/>
      <c r="I838" s="347"/>
      <c r="J838" s="348">
        <v>8011105004456</v>
      </c>
      <c r="K838" s="349"/>
      <c r="L838" s="349"/>
      <c r="M838" s="349"/>
      <c r="N838" s="349"/>
      <c r="O838" s="349"/>
      <c r="P838" s="362" t="s">
        <v>612</v>
      </c>
      <c r="Q838" s="350"/>
      <c r="R838" s="350"/>
      <c r="S838" s="350"/>
      <c r="T838" s="350"/>
      <c r="U838" s="350"/>
      <c r="V838" s="350"/>
      <c r="W838" s="350"/>
      <c r="X838" s="350"/>
      <c r="Y838" s="351">
        <v>440</v>
      </c>
      <c r="Z838" s="352"/>
      <c r="AA838" s="352"/>
      <c r="AB838" s="353"/>
      <c r="AC838" s="363" t="s">
        <v>384</v>
      </c>
      <c r="AD838" s="371"/>
      <c r="AE838" s="371"/>
      <c r="AF838" s="371"/>
      <c r="AG838" s="371"/>
      <c r="AH838" s="372" t="s">
        <v>413</v>
      </c>
      <c r="AI838" s="373"/>
      <c r="AJ838" s="373"/>
      <c r="AK838" s="373"/>
      <c r="AL838" s="357" t="s">
        <v>613</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45.75" customHeight="1" x14ac:dyDescent="0.15">
      <c r="A871" s="376">
        <v>1</v>
      </c>
      <c r="B871" s="376">
        <v>1</v>
      </c>
      <c r="C871" s="361" t="s">
        <v>614</v>
      </c>
      <c r="D871" s="347"/>
      <c r="E871" s="347"/>
      <c r="F871" s="347"/>
      <c r="G871" s="347"/>
      <c r="H871" s="347"/>
      <c r="I871" s="347"/>
      <c r="J871" s="348">
        <v>9010805001943</v>
      </c>
      <c r="K871" s="349"/>
      <c r="L871" s="349"/>
      <c r="M871" s="349"/>
      <c r="N871" s="349"/>
      <c r="O871" s="349"/>
      <c r="P871" s="362" t="s">
        <v>612</v>
      </c>
      <c r="Q871" s="350"/>
      <c r="R871" s="350"/>
      <c r="S871" s="350"/>
      <c r="T871" s="350"/>
      <c r="U871" s="350"/>
      <c r="V871" s="350"/>
      <c r="W871" s="350"/>
      <c r="X871" s="350"/>
      <c r="Y871" s="351">
        <v>8</v>
      </c>
      <c r="Z871" s="352"/>
      <c r="AA871" s="352"/>
      <c r="AB871" s="353"/>
      <c r="AC871" s="363" t="s">
        <v>384</v>
      </c>
      <c r="AD871" s="371"/>
      <c r="AE871" s="371"/>
      <c r="AF871" s="371"/>
      <c r="AG871" s="371"/>
      <c r="AH871" s="377" t="s">
        <v>635</v>
      </c>
      <c r="AI871" s="378"/>
      <c r="AJ871" s="378"/>
      <c r="AK871" s="379"/>
      <c r="AL871" s="357" t="s">
        <v>636</v>
      </c>
      <c r="AM871" s="358"/>
      <c r="AN871" s="358"/>
      <c r="AO871" s="359"/>
      <c r="AP871" s="360" t="s">
        <v>413</v>
      </c>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7"/>
      <c r="AI872" s="378"/>
      <c r="AJ872" s="378"/>
      <c r="AK872" s="379"/>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71"/>
      <c r="AE873" s="371"/>
      <c r="AF873" s="371"/>
      <c r="AG873" s="371"/>
      <c r="AH873" s="377"/>
      <c r="AI873" s="378"/>
      <c r="AJ873" s="378"/>
      <c r="AK873" s="379"/>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7"/>
      <c r="AI874" s="378"/>
      <c r="AJ874" s="378"/>
      <c r="AK874" s="379"/>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7"/>
      <c r="AI875" s="378"/>
      <c r="AJ875" s="378"/>
      <c r="AK875" s="379"/>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7"/>
      <c r="AI876" s="378"/>
      <c r="AJ876" s="378"/>
      <c r="AK876" s="379"/>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77"/>
      <c r="AI877" s="378"/>
      <c r="AJ877" s="378"/>
      <c r="AK877" s="379"/>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7"/>
      <c r="AI878" s="378"/>
      <c r="AJ878" s="378"/>
      <c r="AK878" s="379"/>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7"/>
      <c r="AI879" s="378"/>
      <c r="AJ879" s="378"/>
      <c r="AK879" s="379"/>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63"/>
      <c r="AD880" s="371"/>
      <c r="AE880" s="371"/>
      <c r="AF880" s="371"/>
      <c r="AG880" s="371"/>
      <c r="AH880" s="377"/>
      <c r="AI880" s="378"/>
      <c r="AJ880" s="378"/>
      <c r="AK880" s="379"/>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35">
      <formula>IF(RIGHT(TEXT(P14,"0.#"),1)=".",FALSE,TRUE)</formula>
    </cfRule>
    <cfRule type="expression" dxfId="2812" priority="14036">
      <formula>IF(RIGHT(TEXT(P14,"0.#"),1)=".",TRUE,FALSE)</formula>
    </cfRule>
  </conditionalFormatting>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2">
    <cfRule type="expression" dxfId="2807" priority="13903">
      <formula>IF(RIGHT(TEXT(Y792,"0.#"),1)=".",FALSE,TRUE)</formula>
    </cfRule>
    <cfRule type="expression" dxfId="2806" priority="13904">
      <formula>IF(RIGHT(TEXT(Y792,"0.#"),1)=".",TRUE,FALSE)</formula>
    </cfRule>
  </conditionalFormatting>
  <conditionalFormatting sqref="Y823:Y830 Y821 Y810:Y817 Y808 Y797:Y804 Y795">
    <cfRule type="expression" dxfId="2805" priority="13685">
      <formula>IF(RIGHT(TEXT(Y795,"0.#"),1)=".",FALSE,TRUE)</formula>
    </cfRule>
    <cfRule type="expression" dxfId="2804" priority="13686">
      <formula>IF(RIGHT(TEXT(Y795,"0.#"),1)=".",TRUE,FALSE)</formula>
    </cfRule>
  </conditionalFormatting>
  <conditionalFormatting sqref="P16:AQ17 P15:AX15 P13:AX13">
    <cfRule type="expression" dxfId="2803" priority="13733">
      <formula>IF(RIGHT(TEXT(P13,"0.#"),1)=".",FALSE,TRUE)</formula>
    </cfRule>
    <cfRule type="expression" dxfId="2802" priority="13734">
      <formula>IF(RIGHT(TEXT(P13,"0.#"),1)=".",TRUE,FALSE)</formula>
    </cfRule>
  </conditionalFormatting>
  <conditionalFormatting sqref="P19:AJ19">
    <cfRule type="expression" dxfId="2801" priority="13731">
      <formula>IF(RIGHT(TEXT(P19,"0.#"),1)=".",FALSE,TRUE)</formula>
    </cfRule>
    <cfRule type="expression" dxfId="2800" priority="13732">
      <formula>IF(RIGHT(TEXT(P19,"0.#"),1)=".",TRUE,FALSE)</formula>
    </cfRule>
  </conditionalFormatting>
  <conditionalFormatting sqref="AE101 AQ101">
    <cfRule type="expression" dxfId="2799" priority="13723">
      <formula>IF(RIGHT(TEXT(AE101,"0.#"),1)=".",FALSE,TRUE)</formula>
    </cfRule>
    <cfRule type="expression" dxfId="2798" priority="13724">
      <formula>IF(RIGHT(TEXT(AE101,"0.#"),1)=".",TRUE,FALSE)</formula>
    </cfRule>
  </conditionalFormatting>
  <conditionalFormatting sqref="AU792">
    <cfRule type="expression" dxfId="2797" priority="13705">
      <formula>IF(RIGHT(TEXT(AU792,"0.#"),1)=".",FALSE,TRUE)</formula>
    </cfRule>
    <cfRule type="expression" dxfId="2796" priority="13706">
      <formula>IF(RIGHT(TEXT(AU792,"0.#"),1)=".",TRUE,FALSE)</formula>
    </cfRule>
  </conditionalFormatting>
  <conditionalFormatting sqref="Y822 Y809 Y796">
    <cfRule type="expression" dxfId="2795" priority="13689">
      <formula>IF(RIGHT(TEXT(Y796,"0.#"),1)=".",FALSE,TRUE)</formula>
    </cfRule>
    <cfRule type="expression" dxfId="2794" priority="13690">
      <formula>IF(RIGHT(TEXT(Y796,"0.#"),1)=".",TRUE,FALSE)</formula>
    </cfRule>
  </conditionalFormatting>
  <conditionalFormatting sqref="Y831 Y818 Y805">
    <cfRule type="expression" dxfId="2793" priority="13687">
      <formula>IF(RIGHT(TEXT(Y805,"0.#"),1)=".",FALSE,TRUE)</formula>
    </cfRule>
    <cfRule type="expression" dxfId="2792" priority="13688">
      <formula>IF(RIGHT(TEXT(Y805,"0.#"),1)=".",TRUE,FALSE)</formula>
    </cfRule>
  </conditionalFormatting>
  <conditionalFormatting sqref="AU822 AU809 AU796">
    <cfRule type="expression" dxfId="2791" priority="13683">
      <formula>IF(RIGHT(TEXT(AU796,"0.#"),1)=".",FALSE,TRUE)</formula>
    </cfRule>
    <cfRule type="expression" dxfId="2790" priority="13684">
      <formula>IF(RIGHT(TEXT(AU796,"0.#"),1)=".",TRUE,FALSE)</formula>
    </cfRule>
  </conditionalFormatting>
  <conditionalFormatting sqref="AU831 AU818 AU805">
    <cfRule type="expression" dxfId="2789" priority="13681">
      <formula>IF(RIGHT(TEXT(AU805,"0.#"),1)=".",FALSE,TRUE)</formula>
    </cfRule>
    <cfRule type="expression" dxfId="2788" priority="13682">
      <formula>IF(RIGHT(TEXT(AU805,"0.#"),1)=".",TRUE,FALSE)</formula>
    </cfRule>
  </conditionalFormatting>
  <conditionalFormatting sqref="AU823:AU830 AU821 AU810:AU817 AU808 AU797:AU804 AU795">
    <cfRule type="expression" dxfId="2787" priority="13679">
      <formula>IF(RIGHT(TEXT(AU795,"0.#"),1)=".",FALSE,TRUE)</formula>
    </cfRule>
    <cfRule type="expression" dxfId="2786" priority="13680">
      <formula>IF(RIGHT(TEXT(AU795,"0.#"),1)=".",TRUE,FALSE)</formula>
    </cfRule>
  </conditionalFormatting>
  <conditionalFormatting sqref="AM87">
    <cfRule type="expression" dxfId="2785" priority="13333">
      <formula>IF(RIGHT(TEXT(AM87,"0.#"),1)=".",FALSE,TRUE)</formula>
    </cfRule>
    <cfRule type="expression" dxfId="2784" priority="13334">
      <formula>IF(RIGHT(TEXT(AM87,"0.#"),1)=".",TRUE,FALSE)</formula>
    </cfRule>
  </conditionalFormatting>
  <conditionalFormatting sqref="AE55">
    <cfRule type="expression" dxfId="2783" priority="13401">
      <formula>IF(RIGHT(TEXT(AE55,"0.#"),1)=".",FALSE,TRUE)</formula>
    </cfRule>
    <cfRule type="expression" dxfId="2782" priority="13402">
      <formula>IF(RIGHT(TEXT(AE55,"0.#"),1)=".",TRUE,FALSE)</formula>
    </cfRule>
  </conditionalFormatting>
  <conditionalFormatting sqref="AI55">
    <cfRule type="expression" dxfId="2781" priority="13399">
      <formula>IF(RIGHT(TEXT(AI55,"0.#"),1)=".",FALSE,TRUE)</formula>
    </cfRule>
    <cfRule type="expression" dxfId="2780" priority="13400">
      <formula>IF(RIGHT(TEXT(AI55,"0.#"),1)=".",TRUE,FALSE)</formula>
    </cfRule>
  </conditionalFormatting>
  <conditionalFormatting sqref="AM34">
    <cfRule type="expression" dxfId="2779" priority="13479">
      <formula>IF(RIGHT(TEXT(AM34,"0.#"),1)=".",FALSE,TRUE)</formula>
    </cfRule>
    <cfRule type="expression" dxfId="2778" priority="13480">
      <formula>IF(RIGHT(TEXT(AM34,"0.#"),1)=".",TRUE,FALSE)</formula>
    </cfRule>
  </conditionalFormatting>
  <conditionalFormatting sqref="AE33">
    <cfRule type="expression" dxfId="2777" priority="13493">
      <formula>IF(RIGHT(TEXT(AE33,"0.#"),1)=".",FALSE,TRUE)</formula>
    </cfRule>
    <cfRule type="expression" dxfId="2776" priority="13494">
      <formula>IF(RIGHT(TEXT(AE33,"0.#"),1)=".",TRUE,FALSE)</formula>
    </cfRule>
  </conditionalFormatting>
  <conditionalFormatting sqref="AE34">
    <cfRule type="expression" dxfId="2775" priority="13491">
      <formula>IF(RIGHT(TEXT(AE34,"0.#"),1)=".",FALSE,TRUE)</formula>
    </cfRule>
    <cfRule type="expression" dxfId="2774" priority="13492">
      <formula>IF(RIGHT(TEXT(AE34,"0.#"),1)=".",TRUE,FALSE)</formula>
    </cfRule>
  </conditionalFormatting>
  <conditionalFormatting sqref="AI34">
    <cfRule type="expression" dxfId="2773" priority="13489">
      <formula>IF(RIGHT(TEXT(AI34,"0.#"),1)=".",FALSE,TRUE)</formula>
    </cfRule>
    <cfRule type="expression" dxfId="2772" priority="13490">
      <formula>IF(RIGHT(TEXT(AI34,"0.#"),1)=".",TRUE,FALSE)</formula>
    </cfRule>
  </conditionalFormatting>
  <conditionalFormatting sqref="AI33">
    <cfRule type="expression" dxfId="2771" priority="13487">
      <formula>IF(RIGHT(TEXT(AI33,"0.#"),1)=".",FALSE,TRUE)</formula>
    </cfRule>
    <cfRule type="expression" dxfId="2770" priority="13488">
      <formula>IF(RIGHT(TEXT(AI33,"0.#"),1)=".",TRUE,FALSE)</formula>
    </cfRule>
  </conditionalFormatting>
  <conditionalFormatting sqref="AI32">
    <cfRule type="expression" dxfId="2769" priority="13485">
      <formula>IF(RIGHT(TEXT(AI32,"0.#"),1)=".",FALSE,TRUE)</formula>
    </cfRule>
    <cfRule type="expression" dxfId="2768" priority="13486">
      <formula>IF(RIGHT(TEXT(AI32,"0.#"),1)=".",TRUE,FALSE)</formula>
    </cfRule>
  </conditionalFormatting>
  <conditionalFormatting sqref="AM32">
    <cfRule type="expression" dxfId="2767" priority="13483">
      <formula>IF(RIGHT(TEXT(AM32,"0.#"),1)=".",FALSE,TRUE)</formula>
    </cfRule>
    <cfRule type="expression" dxfId="2766" priority="13484">
      <formula>IF(RIGHT(TEXT(AM32,"0.#"),1)=".",TRUE,FALSE)</formula>
    </cfRule>
  </conditionalFormatting>
  <conditionalFormatting sqref="AM33">
    <cfRule type="expression" dxfId="2765" priority="13481">
      <formula>IF(RIGHT(TEXT(AM33,"0.#"),1)=".",FALSE,TRUE)</formula>
    </cfRule>
    <cfRule type="expression" dxfId="2764" priority="13482">
      <formula>IF(RIGHT(TEXT(AM33,"0.#"),1)=".",TRUE,FALSE)</formula>
    </cfRule>
  </conditionalFormatting>
  <conditionalFormatting sqref="AQ32:AQ34">
    <cfRule type="expression" dxfId="2763" priority="13473">
      <formula>IF(RIGHT(TEXT(AQ32,"0.#"),1)=".",FALSE,TRUE)</formula>
    </cfRule>
    <cfRule type="expression" dxfId="2762" priority="13474">
      <formula>IF(RIGHT(TEXT(AQ32,"0.#"),1)=".",TRUE,FALSE)</formula>
    </cfRule>
  </conditionalFormatting>
  <conditionalFormatting sqref="AU32:AU34">
    <cfRule type="expression" dxfId="2761" priority="13471">
      <formula>IF(RIGHT(TEXT(AU32,"0.#"),1)=".",FALSE,TRUE)</formula>
    </cfRule>
    <cfRule type="expression" dxfId="2760" priority="13472">
      <formula>IF(RIGHT(TEXT(AU32,"0.#"),1)=".",TRUE,FALSE)</formula>
    </cfRule>
  </conditionalFormatting>
  <conditionalFormatting sqref="AE53">
    <cfRule type="expression" dxfId="2759" priority="13405">
      <formula>IF(RIGHT(TEXT(AE53,"0.#"),1)=".",FALSE,TRUE)</formula>
    </cfRule>
    <cfRule type="expression" dxfId="2758" priority="13406">
      <formula>IF(RIGHT(TEXT(AE53,"0.#"),1)=".",TRUE,FALSE)</formula>
    </cfRule>
  </conditionalFormatting>
  <conditionalFormatting sqref="AE54">
    <cfRule type="expression" dxfId="2757" priority="13403">
      <formula>IF(RIGHT(TEXT(AE54,"0.#"),1)=".",FALSE,TRUE)</formula>
    </cfRule>
    <cfRule type="expression" dxfId="2756" priority="13404">
      <formula>IF(RIGHT(TEXT(AE54,"0.#"),1)=".",TRUE,FALSE)</formula>
    </cfRule>
  </conditionalFormatting>
  <conditionalFormatting sqref="AI54">
    <cfRule type="expression" dxfId="2755" priority="13397">
      <formula>IF(RIGHT(TEXT(AI54,"0.#"),1)=".",FALSE,TRUE)</formula>
    </cfRule>
    <cfRule type="expression" dxfId="2754" priority="13398">
      <formula>IF(RIGHT(TEXT(AI54,"0.#"),1)=".",TRUE,FALSE)</formula>
    </cfRule>
  </conditionalFormatting>
  <conditionalFormatting sqref="AI53">
    <cfRule type="expression" dxfId="2753" priority="13395">
      <formula>IF(RIGHT(TEXT(AI53,"0.#"),1)=".",FALSE,TRUE)</formula>
    </cfRule>
    <cfRule type="expression" dxfId="2752" priority="13396">
      <formula>IF(RIGHT(TEXT(AI53,"0.#"),1)=".",TRUE,FALSE)</formula>
    </cfRule>
  </conditionalFormatting>
  <conditionalFormatting sqref="AM53">
    <cfRule type="expression" dxfId="2751" priority="13393">
      <formula>IF(RIGHT(TEXT(AM53,"0.#"),1)=".",FALSE,TRUE)</formula>
    </cfRule>
    <cfRule type="expression" dxfId="2750" priority="13394">
      <formula>IF(RIGHT(TEXT(AM53,"0.#"),1)=".",TRUE,FALSE)</formula>
    </cfRule>
  </conditionalFormatting>
  <conditionalFormatting sqref="AM54">
    <cfRule type="expression" dxfId="2749" priority="13391">
      <formula>IF(RIGHT(TEXT(AM54,"0.#"),1)=".",FALSE,TRUE)</formula>
    </cfRule>
    <cfRule type="expression" dxfId="2748" priority="13392">
      <formula>IF(RIGHT(TEXT(AM54,"0.#"),1)=".",TRUE,FALSE)</formula>
    </cfRule>
  </conditionalFormatting>
  <conditionalFormatting sqref="AM55">
    <cfRule type="expression" dxfId="2747" priority="13389">
      <formula>IF(RIGHT(TEXT(AM55,"0.#"),1)=".",FALSE,TRUE)</formula>
    </cfRule>
    <cfRule type="expression" dxfId="2746" priority="13390">
      <formula>IF(RIGHT(TEXT(AM55,"0.#"),1)=".",TRUE,FALSE)</formula>
    </cfRule>
  </conditionalFormatting>
  <conditionalFormatting sqref="AE60">
    <cfRule type="expression" dxfId="2745" priority="13375">
      <formula>IF(RIGHT(TEXT(AE60,"0.#"),1)=".",FALSE,TRUE)</formula>
    </cfRule>
    <cfRule type="expression" dxfId="2744" priority="13376">
      <formula>IF(RIGHT(TEXT(AE60,"0.#"),1)=".",TRUE,FALSE)</formula>
    </cfRule>
  </conditionalFormatting>
  <conditionalFormatting sqref="AE61">
    <cfRule type="expression" dxfId="2743" priority="13373">
      <formula>IF(RIGHT(TEXT(AE61,"0.#"),1)=".",FALSE,TRUE)</formula>
    </cfRule>
    <cfRule type="expression" dxfId="2742" priority="13374">
      <formula>IF(RIGHT(TEXT(AE61,"0.#"),1)=".",TRUE,FALSE)</formula>
    </cfRule>
  </conditionalFormatting>
  <conditionalFormatting sqref="AE62">
    <cfRule type="expression" dxfId="2741" priority="13371">
      <formula>IF(RIGHT(TEXT(AE62,"0.#"),1)=".",FALSE,TRUE)</formula>
    </cfRule>
    <cfRule type="expression" dxfId="2740" priority="13372">
      <formula>IF(RIGHT(TEXT(AE62,"0.#"),1)=".",TRUE,FALSE)</formula>
    </cfRule>
  </conditionalFormatting>
  <conditionalFormatting sqref="AI62">
    <cfRule type="expression" dxfId="2739" priority="13369">
      <formula>IF(RIGHT(TEXT(AI62,"0.#"),1)=".",FALSE,TRUE)</formula>
    </cfRule>
    <cfRule type="expression" dxfId="2738" priority="13370">
      <formula>IF(RIGHT(TEXT(AI62,"0.#"),1)=".",TRUE,FALSE)</formula>
    </cfRule>
  </conditionalFormatting>
  <conditionalFormatting sqref="AI61">
    <cfRule type="expression" dxfId="2737" priority="13367">
      <formula>IF(RIGHT(TEXT(AI61,"0.#"),1)=".",FALSE,TRUE)</formula>
    </cfRule>
    <cfRule type="expression" dxfId="2736" priority="13368">
      <formula>IF(RIGHT(TEXT(AI61,"0.#"),1)=".",TRUE,FALSE)</formula>
    </cfRule>
  </conditionalFormatting>
  <conditionalFormatting sqref="AI60">
    <cfRule type="expression" dxfId="2735" priority="13365">
      <formula>IF(RIGHT(TEXT(AI60,"0.#"),1)=".",FALSE,TRUE)</formula>
    </cfRule>
    <cfRule type="expression" dxfId="2734" priority="13366">
      <formula>IF(RIGHT(TEXT(AI60,"0.#"),1)=".",TRUE,FALSE)</formula>
    </cfRule>
  </conditionalFormatting>
  <conditionalFormatting sqref="AM60">
    <cfRule type="expression" dxfId="2733" priority="13363">
      <formula>IF(RIGHT(TEXT(AM60,"0.#"),1)=".",FALSE,TRUE)</formula>
    </cfRule>
    <cfRule type="expression" dxfId="2732" priority="13364">
      <formula>IF(RIGHT(TEXT(AM60,"0.#"),1)=".",TRUE,FALSE)</formula>
    </cfRule>
  </conditionalFormatting>
  <conditionalFormatting sqref="AM61">
    <cfRule type="expression" dxfId="2731" priority="13361">
      <formula>IF(RIGHT(TEXT(AM61,"0.#"),1)=".",FALSE,TRUE)</formula>
    </cfRule>
    <cfRule type="expression" dxfId="2730" priority="13362">
      <formula>IF(RIGHT(TEXT(AM61,"0.#"),1)=".",TRUE,FALSE)</formula>
    </cfRule>
  </conditionalFormatting>
  <conditionalFormatting sqref="AM62">
    <cfRule type="expression" dxfId="2729" priority="13359">
      <formula>IF(RIGHT(TEXT(AM62,"0.#"),1)=".",FALSE,TRUE)</formula>
    </cfRule>
    <cfRule type="expression" dxfId="2728" priority="13360">
      <formula>IF(RIGHT(TEXT(AM62,"0.#"),1)=".",TRUE,FALSE)</formula>
    </cfRule>
  </conditionalFormatting>
  <conditionalFormatting sqref="AE87">
    <cfRule type="expression" dxfId="2727" priority="13345">
      <formula>IF(RIGHT(TEXT(AE87,"0.#"),1)=".",FALSE,TRUE)</formula>
    </cfRule>
    <cfRule type="expression" dxfId="2726" priority="13346">
      <formula>IF(RIGHT(TEXT(AE87,"0.#"),1)=".",TRUE,FALSE)</formula>
    </cfRule>
  </conditionalFormatting>
  <conditionalFormatting sqref="AE88">
    <cfRule type="expression" dxfId="2725" priority="13343">
      <formula>IF(RIGHT(TEXT(AE88,"0.#"),1)=".",FALSE,TRUE)</formula>
    </cfRule>
    <cfRule type="expression" dxfId="2724" priority="13344">
      <formula>IF(RIGHT(TEXT(AE88,"0.#"),1)=".",TRUE,FALSE)</formula>
    </cfRule>
  </conditionalFormatting>
  <conditionalFormatting sqref="AE89">
    <cfRule type="expression" dxfId="2723" priority="13341">
      <formula>IF(RIGHT(TEXT(AE89,"0.#"),1)=".",FALSE,TRUE)</formula>
    </cfRule>
    <cfRule type="expression" dxfId="2722" priority="13342">
      <formula>IF(RIGHT(TEXT(AE89,"0.#"),1)=".",TRUE,FALSE)</formula>
    </cfRule>
  </conditionalFormatting>
  <conditionalFormatting sqref="AI89">
    <cfRule type="expression" dxfId="2721" priority="13339">
      <formula>IF(RIGHT(TEXT(AI89,"0.#"),1)=".",FALSE,TRUE)</formula>
    </cfRule>
    <cfRule type="expression" dxfId="2720" priority="13340">
      <formula>IF(RIGHT(TEXT(AI89,"0.#"),1)=".",TRUE,FALSE)</formula>
    </cfRule>
  </conditionalFormatting>
  <conditionalFormatting sqref="AI88">
    <cfRule type="expression" dxfId="2719" priority="13337">
      <formula>IF(RIGHT(TEXT(AI88,"0.#"),1)=".",FALSE,TRUE)</formula>
    </cfRule>
    <cfRule type="expression" dxfId="2718" priority="13338">
      <formula>IF(RIGHT(TEXT(AI88,"0.#"),1)=".",TRUE,FALSE)</formula>
    </cfRule>
  </conditionalFormatting>
  <conditionalFormatting sqref="AI87">
    <cfRule type="expression" dxfId="2717" priority="13335">
      <formula>IF(RIGHT(TEXT(AI87,"0.#"),1)=".",FALSE,TRUE)</formula>
    </cfRule>
    <cfRule type="expression" dxfId="2716" priority="13336">
      <formula>IF(RIGHT(TEXT(AI87,"0.#"),1)=".",TRUE,FALSE)</formula>
    </cfRule>
  </conditionalFormatting>
  <conditionalFormatting sqref="AM88">
    <cfRule type="expression" dxfId="2715" priority="13331">
      <formula>IF(RIGHT(TEXT(AM88,"0.#"),1)=".",FALSE,TRUE)</formula>
    </cfRule>
    <cfRule type="expression" dxfId="2714" priority="13332">
      <formula>IF(RIGHT(TEXT(AM88,"0.#"),1)=".",TRUE,FALSE)</formula>
    </cfRule>
  </conditionalFormatting>
  <conditionalFormatting sqref="AM89">
    <cfRule type="expression" dxfId="2713" priority="13329">
      <formula>IF(RIGHT(TEXT(AM89,"0.#"),1)=".",FALSE,TRUE)</formula>
    </cfRule>
    <cfRule type="expression" dxfId="2712" priority="13330">
      <formula>IF(RIGHT(TEXT(AM89,"0.#"),1)=".",TRUE,FALSE)</formula>
    </cfRule>
  </conditionalFormatting>
  <conditionalFormatting sqref="AE92">
    <cfRule type="expression" dxfId="2711" priority="13315">
      <formula>IF(RIGHT(TEXT(AE92,"0.#"),1)=".",FALSE,TRUE)</formula>
    </cfRule>
    <cfRule type="expression" dxfId="2710" priority="13316">
      <formula>IF(RIGHT(TEXT(AE92,"0.#"),1)=".",TRUE,FALSE)</formula>
    </cfRule>
  </conditionalFormatting>
  <conditionalFormatting sqref="AE93">
    <cfRule type="expression" dxfId="2709" priority="13313">
      <formula>IF(RIGHT(TEXT(AE93,"0.#"),1)=".",FALSE,TRUE)</formula>
    </cfRule>
    <cfRule type="expression" dxfId="2708" priority="13314">
      <formula>IF(RIGHT(TEXT(AE93,"0.#"),1)=".",TRUE,FALSE)</formula>
    </cfRule>
  </conditionalFormatting>
  <conditionalFormatting sqref="AE94">
    <cfRule type="expression" dxfId="2707" priority="13311">
      <formula>IF(RIGHT(TEXT(AE94,"0.#"),1)=".",FALSE,TRUE)</formula>
    </cfRule>
    <cfRule type="expression" dxfId="2706" priority="13312">
      <formula>IF(RIGHT(TEXT(AE94,"0.#"),1)=".",TRUE,FALSE)</formula>
    </cfRule>
  </conditionalFormatting>
  <conditionalFormatting sqref="AI94">
    <cfRule type="expression" dxfId="2705" priority="13309">
      <formula>IF(RIGHT(TEXT(AI94,"0.#"),1)=".",FALSE,TRUE)</formula>
    </cfRule>
    <cfRule type="expression" dxfId="2704" priority="13310">
      <formula>IF(RIGHT(TEXT(AI94,"0.#"),1)=".",TRUE,FALSE)</formula>
    </cfRule>
  </conditionalFormatting>
  <conditionalFormatting sqref="AI93">
    <cfRule type="expression" dxfId="2703" priority="13307">
      <formula>IF(RIGHT(TEXT(AI93,"0.#"),1)=".",FALSE,TRUE)</formula>
    </cfRule>
    <cfRule type="expression" dxfId="2702" priority="13308">
      <formula>IF(RIGHT(TEXT(AI93,"0.#"),1)=".",TRUE,FALSE)</formula>
    </cfRule>
  </conditionalFormatting>
  <conditionalFormatting sqref="AI92">
    <cfRule type="expression" dxfId="2701" priority="13305">
      <formula>IF(RIGHT(TEXT(AI92,"0.#"),1)=".",FALSE,TRUE)</formula>
    </cfRule>
    <cfRule type="expression" dxfId="2700" priority="13306">
      <formula>IF(RIGHT(TEXT(AI92,"0.#"),1)=".",TRUE,FALSE)</formula>
    </cfRule>
  </conditionalFormatting>
  <conditionalFormatting sqref="AM92">
    <cfRule type="expression" dxfId="2699" priority="13303">
      <formula>IF(RIGHT(TEXT(AM92,"0.#"),1)=".",FALSE,TRUE)</formula>
    </cfRule>
    <cfRule type="expression" dxfId="2698" priority="13304">
      <formula>IF(RIGHT(TEXT(AM92,"0.#"),1)=".",TRUE,FALSE)</formula>
    </cfRule>
  </conditionalFormatting>
  <conditionalFormatting sqref="AM93">
    <cfRule type="expression" dxfId="2697" priority="13301">
      <formula>IF(RIGHT(TEXT(AM93,"0.#"),1)=".",FALSE,TRUE)</formula>
    </cfRule>
    <cfRule type="expression" dxfId="2696" priority="13302">
      <formula>IF(RIGHT(TEXT(AM93,"0.#"),1)=".",TRUE,FALSE)</formula>
    </cfRule>
  </conditionalFormatting>
  <conditionalFormatting sqref="AM94">
    <cfRule type="expression" dxfId="2695" priority="13299">
      <formula>IF(RIGHT(TEXT(AM94,"0.#"),1)=".",FALSE,TRUE)</formula>
    </cfRule>
    <cfRule type="expression" dxfId="2694" priority="13300">
      <formula>IF(RIGHT(TEXT(AM94,"0.#"),1)=".",TRUE,FALSE)</formula>
    </cfRule>
  </conditionalFormatting>
  <conditionalFormatting sqref="AE97">
    <cfRule type="expression" dxfId="2693" priority="13285">
      <formula>IF(RIGHT(TEXT(AE97,"0.#"),1)=".",FALSE,TRUE)</formula>
    </cfRule>
    <cfRule type="expression" dxfId="2692" priority="13286">
      <formula>IF(RIGHT(TEXT(AE97,"0.#"),1)=".",TRUE,FALSE)</formula>
    </cfRule>
  </conditionalFormatting>
  <conditionalFormatting sqref="AE98">
    <cfRule type="expression" dxfId="2691" priority="13283">
      <formula>IF(RIGHT(TEXT(AE98,"0.#"),1)=".",FALSE,TRUE)</formula>
    </cfRule>
    <cfRule type="expression" dxfId="2690" priority="13284">
      <formula>IF(RIGHT(TEXT(AE98,"0.#"),1)=".",TRUE,FALSE)</formula>
    </cfRule>
  </conditionalFormatting>
  <conditionalFormatting sqref="AE99">
    <cfRule type="expression" dxfId="2689" priority="13281">
      <formula>IF(RIGHT(TEXT(AE99,"0.#"),1)=".",FALSE,TRUE)</formula>
    </cfRule>
    <cfRule type="expression" dxfId="2688" priority="13282">
      <formula>IF(RIGHT(TEXT(AE99,"0.#"),1)=".",TRUE,FALSE)</formula>
    </cfRule>
  </conditionalFormatting>
  <conditionalFormatting sqref="AI99">
    <cfRule type="expression" dxfId="2687" priority="13279">
      <formula>IF(RIGHT(TEXT(AI99,"0.#"),1)=".",FALSE,TRUE)</formula>
    </cfRule>
    <cfRule type="expression" dxfId="2686" priority="13280">
      <formula>IF(RIGHT(TEXT(AI99,"0.#"),1)=".",TRUE,FALSE)</formula>
    </cfRule>
  </conditionalFormatting>
  <conditionalFormatting sqref="AI98">
    <cfRule type="expression" dxfId="2685" priority="13277">
      <formula>IF(RIGHT(TEXT(AI98,"0.#"),1)=".",FALSE,TRUE)</formula>
    </cfRule>
    <cfRule type="expression" dxfId="2684" priority="13278">
      <formula>IF(RIGHT(TEXT(AI98,"0.#"),1)=".",TRUE,FALSE)</formula>
    </cfRule>
  </conditionalFormatting>
  <conditionalFormatting sqref="AI97">
    <cfRule type="expression" dxfId="2683" priority="13275">
      <formula>IF(RIGHT(TEXT(AI97,"0.#"),1)=".",FALSE,TRUE)</formula>
    </cfRule>
    <cfRule type="expression" dxfId="2682" priority="13276">
      <formula>IF(RIGHT(TEXT(AI97,"0.#"),1)=".",TRUE,FALSE)</formula>
    </cfRule>
  </conditionalFormatting>
  <conditionalFormatting sqref="AM97">
    <cfRule type="expression" dxfId="2681" priority="13273">
      <formula>IF(RIGHT(TEXT(AM97,"0.#"),1)=".",FALSE,TRUE)</formula>
    </cfRule>
    <cfRule type="expression" dxfId="2680" priority="13274">
      <formula>IF(RIGHT(TEXT(AM97,"0.#"),1)=".",TRUE,FALSE)</formula>
    </cfRule>
  </conditionalFormatting>
  <conditionalFormatting sqref="AM98">
    <cfRule type="expression" dxfId="2679" priority="13271">
      <formula>IF(RIGHT(TEXT(AM98,"0.#"),1)=".",FALSE,TRUE)</formula>
    </cfRule>
    <cfRule type="expression" dxfId="2678" priority="13272">
      <formula>IF(RIGHT(TEXT(AM98,"0.#"),1)=".",TRUE,FALSE)</formula>
    </cfRule>
  </conditionalFormatting>
  <conditionalFormatting sqref="AM99">
    <cfRule type="expression" dxfId="2677" priority="13269">
      <formula>IF(RIGHT(TEXT(AM99,"0.#"),1)=".",FALSE,TRUE)</formula>
    </cfRule>
    <cfRule type="expression" dxfId="2676" priority="13270">
      <formula>IF(RIGHT(TEXT(AM99,"0.#"),1)=".",TRUE,FALSE)</formula>
    </cfRule>
  </conditionalFormatting>
  <conditionalFormatting sqref="AI101">
    <cfRule type="expression" dxfId="2675" priority="13255">
      <formula>IF(RIGHT(TEXT(AI101,"0.#"),1)=".",FALSE,TRUE)</formula>
    </cfRule>
    <cfRule type="expression" dxfId="2674" priority="13256">
      <formula>IF(RIGHT(TEXT(AI101,"0.#"),1)=".",TRUE,FALSE)</formula>
    </cfRule>
  </conditionalFormatting>
  <conditionalFormatting sqref="AM101">
    <cfRule type="expression" dxfId="2673" priority="13253">
      <formula>IF(RIGHT(TEXT(AM101,"0.#"),1)=".",FALSE,TRUE)</formula>
    </cfRule>
    <cfRule type="expression" dxfId="2672" priority="13254">
      <formula>IF(RIGHT(TEXT(AM101,"0.#"),1)=".",TRUE,FALSE)</formula>
    </cfRule>
  </conditionalFormatting>
  <conditionalFormatting sqref="AE102">
    <cfRule type="expression" dxfId="2671" priority="13251">
      <formula>IF(RIGHT(TEXT(AE102,"0.#"),1)=".",FALSE,TRUE)</formula>
    </cfRule>
    <cfRule type="expression" dxfId="2670" priority="13252">
      <formula>IF(RIGHT(TEXT(AE102,"0.#"),1)=".",TRUE,FALSE)</formula>
    </cfRule>
  </conditionalFormatting>
  <conditionalFormatting sqref="AI102">
    <cfRule type="expression" dxfId="2669" priority="13249">
      <formula>IF(RIGHT(TEXT(AI102,"0.#"),1)=".",FALSE,TRUE)</formula>
    </cfRule>
    <cfRule type="expression" dxfId="2668" priority="13250">
      <formula>IF(RIGHT(TEXT(AI102,"0.#"),1)=".",TRUE,FALSE)</formula>
    </cfRule>
  </conditionalFormatting>
  <conditionalFormatting sqref="AM102">
    <cfRule type="expression" dxfId="2667" priority="13247">
      <formula>IF(RIGHT(TEXT(AM102,"0.#"),1)=".",FALSE,TRUE)</formula>
    </cfRule>
    <cfRule type="expression" dxfId="2666" priority="13248">
      <formula>IF(RIGHT(TEXT(AM102,"0.#"),1)=".",TRUE,FALSE)</formula>
    </cfRule>
  </conditionalFormatting>
  <conditionalFormatting sqref="AQ102">
    <cfRule type="expression" dxfId="2665" priority="13245">
      <formula>IF(RIGHT(TEXT(AQ102,"0.#"),1)=".",FALSE,TRUE)</formula>
    </cfRule>
    <cfRule type="expression" dxfId="2664" priority="13246">
      <formula>IF(RIGHT(TEXT(AQ102,"0.#"),1)=".",TRUE,FALSE)</formula>
    </cfRule>
  </conditionalFormatting>
  <conditionalFormatting sqref="AE104">
    <cfRule type="expression" dxfId="2663" priority="13243">
      <formula>IF(RIGHT(TEXT(AE104,"0.#"),1)=".",FALSE,TRUE)</formula>
    </cfRule>
    <cfRule type="expression" dxfId="2662" priority="13244">
      <formula>IF(RIGHT(TEXT(AE104,"0.#"),1)=".",TRUE,FALSE)</formula>
    </cfRule>
  </conditionalFormatting>
  <conditionalFormatting sqref="AI104">
    <cfRule type="expression" dxfId="2661" priority="13241">
      <formula>IF(RIGHT(TEXT(AI104,"0.#"),1)=".",FALSE,TRUE)</formula>
    </cfRule>
    <cfRule type="expression" dxfId="2660" priority="13242">
      <formula>IF(RIGHT(TEXT(AI104,"0.#"),1)=".",TRUE,FALSE)</formula>
    </cfRule>
  </conditionalFormatting>
  <conditionalFormatting sqref="AM104">
    <cfRule type="expression" dxfId="2659" priority="13239">
      <formula>IF(RIGHT(TEXT(AM104,"0.#"),1)=".",FALSE,TRUE)</formula>
    </cfRule>
    <cfRule type="expression" dxfId="2658" priority="13240">
      <formula>IF(RIGHT(TEXT(AM104,"0.#"),1)=".",TRUE,FALSE)</formula>
    </cfRule>
  </conditionalFormatting>
  <conditionalFormatting sqref="AE105">
    <cfRule type="expression" dxfId="2657" priority="13237">
      <formula>IF(RIGHT(TEXT(AE105,"0.#"),1)=".",FALSE,TRUE)</formula>
    </cfRule>
    <cfRule type="expression" dxfId="2656" priority="13238">
      <formula>IF(RIGHT(TEXT(AE105,"0.#"),1)=".",TRUE,FALSE)</formula>
    </cfRule>
  </conditionalFormatting>
  <conditionalFormatting sqref="AI105">
    <cfRule type="expression" dxfId="2655" priority="13235">
      <formula>IF(RIGHT(TEXT(AI105,"0.#"),1)=".",FALSE,TRUE)</formula>
    </cfRule>
    <cfRule type="expression" dxfId="2654" priority="13236">
      <formula>IF(RIGHT(TEXT(AI105,"0.#"),1)=".",TRUE,FALSE)</formula>
    </cfRule>
  </conditionalFormatting>
  <conditionalFormatting sqref="AM105">
    <cfRule type="expression" dxfId="2653" priority="13233">
      <formula>IF(RIGHT(TEXT(AM105,"0.#"),1)=".",FALSE,TRUE)</formula>
    </cfRule>
    <cfRule type="expression" dxfId="2652" priority="13234">
      <formula>IF(RIGHT(TEXT(AM105,"0.#"),1)=".",TRUE,FALSE)</formula>
    </cfRule>
  </conditionalFormatting>
  <conditionalFormatting sqref="AE107">
    <cfRule type="expression" dxfId="2651" priority="13229">
      <formula>IF(RIGHT(TEXT(AE107,"0.#"),1)=".",FALSE,TRUE)</formula>
    </cfRule>
    <cfRule type="expression" dxfId="2650" priority="13230">
      <formula>IF(RIGHT(TEXT(AE107,"0.#"),1)=".",TRUE,FALSE)</formula>
    </cfRule>
  </conditionalFormatting>
  <conditionalFormatting sqref="AI107">
    <cfRule type="expression" dxfId="2649" priority="13227">
      <formula>IF(RIGHT(TEXT(AI107,"0.#"),1)=".",FALSE,TRUE)</formula>
    </cfRule>
    <cfRule type="expression" dxfId="2648" priority="13228">
      <formula>IF(RIGHT(TEXT(AI107,"0.#"),1)=".",TRUE,FALSE)</formula>
    </cfRule>
  </conditionalFormatting>
  <conditionalFormatting sqref="AM107">
    <cfRule type="expression" dxfId="2647" priority="13225">
      <formula>IF(RIGHT(TEXT(AM107,"0.#"),1)=".",FALSE,TRUE)</formula>
    </cfRule>
    <cfRule type="expression" dxfId="2646" priority="13226">
      <formula>IF(RIGHT(TEXT(AM107,"0.#"),1)=".",TRUE,FALSE)</formula>
    </cfRule>
  </conditionalFormatting>
  <conditionalFormatting sqref="AE108">
    <cfRule type="expression" dxfId="2645" priority="13223">
      <formula>IF(RIGHT(TEXT(AE108,"0.#"),1)=".",FALSE,TRUE)</formula>
    </cfRule>
    <cfRule type="expression" dxfId="2644" priority="13224">
      <formula>IF(RIGHT(TEXT(AE108,"0.#"),1)=".",TRUE,FALSE)</formula>
    </cfRule>
  </conditionalFormatting>
  <conditionalFormatting sqref="AI108">
    <cfRule type="expression" dxfId="2643" priority="13221">
      <formula>IF(RIGHT(TEXT(AI108,"0.#"),1)=".",FALSE,TRUE)</formula>
    </cfRule>
    <cfRule type="expression" dxfId="2642" priority="13222">
      <formula>IF(RIGHT(TEXT(AI108,"0.#"),1)=".",TRUE,FALSE)</formula>
    </cfRule>
  </conditionalFormatting>
  <conditionalFormatting sqref="AM108">
    <cfRule type="expression" dxfId="2641" priority="13219">
      <formula>IF(RIGHT(TEXT(AM108,"0.#"),1)=".",FALSE,TRUE)</formula>
    </cfRule>
    <cfRule type="expression" dxfId="2640" priority="13220">
      <formula>IF(RIGHT(TEXT(AM108,"0.#"),1)=".",TRUE,FALSE)</formula>
    </cfRule>
  </conditionalFormatting>
  <conditionalFormatting sqref="AE110">
    <cfRule type="expression" dxfId="2639" priority="13215">
      <formula>IF(RIGHT(TEXT(AE110,"0.#"),1)=".",FALSE,TRUE)</formula>
    </cfRule>
    <cfRule type="expression" dxfId="2638" priority="13216">
      <formula>IF(RIGHT(TEXT(AE110,"0.#"),1)=".",TRUE,FALSE)</formula>
    </cfRule>
  </conditionalFormatting>
  <conditionalFormatting sqref="AI110">
    <cfRule type="expression" dxfId="2637" priority="13213">
      <formula>IF(RIGHT(TEXT(AI110,"0.#"),1)=".",FALSE,TRUE)</formula>
    </cfRule>
    <cfRule type="expression" dxfId="2636" priority="13214">
      <formula>IF(RIGHT(TEXT(AI110,"0.#"),1)=".",TRUE,FALSE)</formula>
    </cfRule>
  </conditionalFormatting>
  <conditionalFormatting sqref="AM110">
    <cfRule type="expression" dxfId="2635" priority="13211">
      <formula>IF(RIGHT(TEXT(AM110,"0.#"),1)=".",FALSE,TRUE)</formula>
    </cfRule>
    <cfRule type="expression" dxfId="2634" priority="13212">
      <formula>IF(RIGHT(TEXT(AM110,"0.#"),1)=".",TRUE,FALSE)</formula>
    </cfRule>
  </conditionalFormatting>
  <conditionalFormatting sqref="AE111">
    <cfRule type="expression" dxfId="2633" priority="13209">
      <formula>IF(RIGHT(TEXT(AE111,"0.#"),1)=".",FALSE,TRUE)</formula>
    </cfRule>
    <cfRule type="expression" dxfId="2632" priority="13210">
      <formula>IF(RIGHT(TEXT(AE111,"0.#"),1)=".",TRUE,FALSE)</formula>
    </cfRule>
  </conditionalFormatting>
  <conditionalFormatting sqref="AI111">
    <cfRule type="expression" dxfId="2631" priority="13207">
      <formula>IF(RIGHT(TEXT(AI111,"0.#"),1)=".",FALSE,TRUE)</formula>
    </cfRule>
    <cfRule type="expression" dxfId="2630" priority="13208">
      <formula>IF(RIGHT(TEXT(AI111,"0.#"),1)=".",TRUE,FALSE)</formula>
    </cfRule>
  </conditionalFormatting>
  <conditionalFormatting sqref="AM111">
    <cfRule type="expression" dxfId="2629" priority="13205">
      <formula>IF(RIGHT(TEXT(AM111,"0.#"),1)=".",FALSE,TRUE)</formula>
    </cfRule>
    <cfRule type="expression" dxfId="2628" priority="13206">
      <formula>IF(RIGHT(TEXT(AM111,"0.#"),1)=".",TRUE,FALSE)</formula>
    </cfRule>
  </conditionalFormatting>
  <conditionalFormatting sqref="AE113">
    <cfRule type="expression" dxfId="2627" priority="13201">
      <formula>IF(RIGHT(TEXT(AE113,"0.#"),1)=".",FALSE,TRUE)</formula>
    </cfRule>
    <cfRule type="expression" dxfId="2626" priority="13202">
      <formula>IF(RIGHT(TEXT(AE113,"0.#"),1)=".",TRUE,FALSE)</formula>
    </cfRule>
  </conditionalFormatting>
  <conditionalFormatting sqref="AI113">
    <cfRule type="expression" dxfId="2625" priority="13199">
      <formula>IF(RIGHT(TEXT(AI113,"0.#"),1)=".",FALSE,TRUE)</formula>
    </cfRule>
    <cfRule type="expression" dxfId="2624" priority="13200">
      <formula>IF(RIGHT(TEXT(AI113,"0.#"),1)=".",TRUE,FALSE)</formula>
    </cfRule>
  </conditionalFormatting>
  <conditionalFormatting sqref="AM113">
    <cfRule type="expression" dxfId="2623" priority="13197">
      <formula>IF(RIGHT(TEXT(AM113,"0.#"),1)=".",FALSE,TRUE)</formula>
    </cfRule>
    <cfRule type="expression" dxfId="2622" priority="13198">
      <formula>IF(RIGHT(TEXT(AM113,"0.#"),1)=".",TRUE,FALSE)</formula>
    </cfRule>
  </conditionalFormatting>
  <conditionalFormatting sqref="AE114">
    <cfRule type="expression" dxfId="2621" priority="13195">
      <formula>IF(RIGHT(TEXT(AE114,"0.#"),1)=".",FALSE,TRUE)</formula>
    </cfRule>
    <cfRule type="expression" dxfId="2620" priority="13196">
      <formula>IF(RIGHT(TEXT(AE114,"0.#"),1)=".",TRUE,FALSE)</formula>
    </cfRule>
  </conditionalFormatting>
  <conditionalFormatting sqref="AI114">
    <cfRule type="expression" dxfId="2619" priority="13193">
      <formula>IF(RIGHT(TEXT(AI114,"0.#"),1)=".",FALSE,TRUE)</formula>
    </cfRule>
    <cfRule type="expression" dxfId="2618" priority="13194">
      <formula>IF(RIGHT(TEXT(AI114,"0.#"),1)=".",TRUE,FALSE)</formula>
    </cfRule>
  </conditionalFormatting>
  <conditionalFormatting sqref="AM114">
    <cfRule type="expression" dxfId="2617" priority="13191">
      <formula>IF(RIGHT(TEXT(AM114,"0.#"),1)=".",FALSE,TRUE)</formula>
    </cfRule>
    <cfRule type="expression" dxfId="2616" priority="13192">
      <formula>IF(RIGHT(TEXT(AM114,"0.#"),1)=".",TRUE,FALSE)</formula>
    </cfRule>
  </conditionalFormatting>
  <conditionalFormatting sqref="AE116 AQ116">
    <cfRule type="expression" dxfId="2615" priority="13187">
      <formula>IF(RIGHT(TEXT(AE116,"0.#"),1)=".",FALSE,TRUE)</formula>
    </cfRule>
    <cfRule type="expression" dxfId="2614" priority="13188">
      <formula>IF(RIGHT(TEXT(AE116,"0.#"),1)=".",TRUE,FALSE)</formula>
    </cfRule>
  </conditionalFormatting>
  <conditionalFormatting sqref="AI116">
    <cfRule type="expression" dxfId="2613" priority="13185">
      <formula>IF(RIGHT(TEXT(AI116,"0.#"),1)=".",FALSE,TRUE)</formula>
    </cfRule>
    <cfRule type="expression" dxfId="2612" priority="13186">
      <formula>IF(RIGHT(TEXT(AI116,"0.#"),1)=".",TRUE,FALSE)</formula>
    </cfRule>
  </conditionalFormatting>
  <conditionalFormatting sqref="AM116">
    <cfRule type="expression" dxfId="2611" priority="13183">
      <formula>IF(RIGHT(TEXT(AM116,"0.#"),1)=".",FALSE,TRUE)</formula>
    </cfRule>
    <cfRule type="expression" dxfId="2610" priority="13184">
      <formula>IF(RIGHT(TEXT(AM116,"0.#"),1)=".",TRUE,FALSE)</formula>
    </cfRule>
  </conditionalFormatting>
  <conditionalFormatting sqref="AE117 AM117">
    <cfRule type="expression" dxfId="2609" priority="13181">
      <formula>IF(RIGHT(TEXT(AE117,"0.#"),1)=".",FALSE,TRUE)</formula>
    </cfRule>
    <cfRule type="expression" dxfId="2608" priority="13182">
      <formula>IF(RIGHT(TEXT(AE117,"0.#"),1)=".",TRUE,FALSE)</formula>
    </cfRule>
  </conditionalFormatting>
  <conditionalFormatting sqref="AI117">
    <cfRule type="expression" dxfId="2607" priority="13179">
      <formula>IF(RIGHT(TEXT(AI117,"0.#"),1)=".",FALSE,TRUE)</formula>
    </cfRule>
    <cfRule type="expression" dxfId="2606" priority="13180">
      <formula>IF(RIGHT(TEXT(AI117,"0.#"),1)=".",TRUE,FALSE)</formula>
    </cfRule>
  </conditionalFormatting>
  <conditionalFormatting sqref="AQ117">
    <cfRule type="expression" dxfId="2605" priority="13175">
      <formula>IF(RIGHT(TEXT(AQ117,"0.#"),1)=".",FALSE,TRUE)</formula>
    </cfRule>
    <cfRule type="expression" dxfId="2604" priority="13176">
      <formula>IF(RIGHT(TEXT(AQ117,"0.#"),1)=".",TRUE,FALSE)</formula>
    </cfRule>
  </conditionalFormatting>
  <conditionalFormatting sqref="AE119 AQ119">
    <cfRule type="expression" dxfId="2603" priority="13173">
      <formula>IF(RIGHT(TEXT(AE119,"0.#"),1)=".",FALSE,TRUE)</formula>
    </cfRule>
    <cfRule type="expression" dxfId="2602" priority="13174">
      <formula>IF(RIGHT(TEXT(AE119,"0.#"),1)=".",TRUE,FALSE)</formula>
    </cfRule>
  </conditionalFormatting>
  <conditionalFormatting sqref="AI119">
    <cfRule type="expression" dxfId="2601" priority="13171">
      <formula>IF(RIGHT(TEXT(AI119,"0.#"),1)=".",FALSE,TRUE)</formula>
    </cfRule>
    <cfRule type="expression" dxfId="2600" priority="13172">
      <formula>IF(RIGHT(TEXT(AI119,"0.#"),1)=".",TRUE,FALSE)</formula>
    </cfRule>
  </conditionalFormatting>
  <conditionalFormatting sqref="AM119">
    <cfRule type="expression" dxfId="2599" priority="13169">
      <formula>IF(RIGHT(TEXT(AM119,"0.#"),1)=".",FALSE,TRUE)</formula>
    </cfRule>
    <cfRule type="expression" dxfId="2598" priority="13170">
      <formula>IF(RIGHT(TEXT(AM119,"0.#"),1)=".",TRUE,FALSE)</formula>
    </cfRule>
  </conditionalFormatting>
  <conditionalFormatting sqref="AQ120">
    <cfRule type="expression" dxfId="2597" priority="13161">
      <formula>IF(RIGHT(TEXT(AQ120,"0.#"),1)=".",FALSE,TRUE)</formula>
    </cfRule>
    <cfRule type="expression" dxfId="2596" priority="13162">
      <formula>IF(RIGHT(TEXT(AQ120,"0.#"),1)=".",TRUE,FALSE)</formula>
    </cfRule>
  </conditionalFormatting>
  <conditionalFormatting sqref="AE122 AQ122">
    <cfRule type="expression" dxfId="2595" priority="13159">
      <formula>IF(RIGHT(TEXT(AE122,"0.#"),1)=".",FALSE,TRUE)</formula>
    </cfRule>
    <cfRule type="expression" dxfId="2594" priority="13160">
      <formula>IF(RIGHT(TEXT(AE122,"0.#"),1)=".",TRUE,FALSE)</formula>
    </cfRule>
  </conditionalFormatting>
  <conditionalFormatting sqref="AI122">
    <cfRule type="expression" dxfId="2593" priority="13157">
      <formula>IF(RIGHT(TEXT(AI122,"0.#"),1)=".",FALSE,TRUE)</formula>
    </cfRule>
    <cfRule type="expression" dxfId="2592" priority="13158">
      <formula>IF(RIGHT(TEXT(AI122,"0.#"),1)=".",TRUE,FALSE)</formula>
    </cfRule>
  </conditionalFormatting>
  <conditionalFormatting sqref="AM122">
    <cfRule type="expression" dxfId="2591" priority="13155">
      <formula>IF(RIGHT(TEXT(AM122,"0.#"),1)=".",FALSE,TRUE)</formula>
    </cfRule>
    <cfRule type="expression" dxfId="2590" priority="13156">
      <formula>IF(RIGHT(TEXT(AM122,"0.#"),1)=".",TRUE,FALSE)</formula>
    </cfRule>
  </conditionalFormatting>
  <conditionalFormatting sqref="AQ123">
    <cfRule type="expression" dxfId="2589" priority="13147">
      <formula>IF(RIGHT(TEXT(AQ123,"0.#"),1)=".",FALSE,TRUE)</formula>
    </cfRule>
    <cfRule type="expression" dxfId="2588" priority="13148">
      <formula>IF(RIGHT(TEXT(AQ123,"0.#"),1)=".",TRUE,FALSE)</formula>
    </cfRule>
  </conditionalFormatting>
  <conditionalFormatting sqref="AE125 AQ125">
    <cfRule type="expression" dxfId="2587" priority="13145">
      <formula>IF(RIGHT(TEXT(AE125,"0.#"),1)=".",FALSE,TRUE)</formula>
    </cfRule>
    <cfRule type="expression" dxfId="2586" priority="13146">
      <formula>IF(RIGHT(TEXT(AE125,"0.#"),1)=".",TRUE,FALSE)</formula>
    </cfRule>
  </conditionalFormatting>
  <conditionalFormatting sqref="AI125">
    <cfRule type="expression" dxfId="2585" priority="13143">
      <formula>IF(RIGHT(TEXT(AI125,"0.#"),1)=".",FALSE,TRUE)</formula>
    </cfRule>
    <cfRule type="expression" dxfId="2584" priority="13144">
      <formula>IF(RIGHT(TEXT(AI125,"0.#"),1)=".",TRUE,FALSE)</formula>
    </cfRule>
  </conditionalFormatting>
  <conditionalFormatting sqref="AM125">
    <cfRule type="expression" dxfId="2583" priority="13141">
      <formula>IF(RIGHT(TEXT(AM125,"0.#"),1)=".",FALSE,TRUE)</formula>
    </cfRule>
    <cfRule type="expression" dxfId="2582" priority="13142">
      <formula>IF(RIGHT(TEXT(AM125,"0.#"),1)=".",TRUE,FALSE)</formula>
    </cfRule>
  </conditionalFormatting>
  <conditionalFormatting sqref="AQ126">
    <cfRule type="expression" dxfId="2581" priority="13133">
      <formula>IF(RIGHT(TEXT(AQ126,"0.#"),1)=".",FALSE,TRUE)</formula>
    </cfRule>
    <cfRule type="expression" dxfId="2580" priority="13134">
      <formula>IF(RIGHT(TEXT(AQ126,"0.#"),1)=".",TRUE,FALSE)</formula>
    </cfRule>
  </conditionalFormatting>
  <conditionalFormatting sqref="AE128 AQ128">
    <cfRule type="expression" dxfId="2579" priority="13131">
      <formula>IF(RIGHT(TEXT(AE128,"0.#"),1)=".",FALSE,TRUE)</formula>
    </cfRule>
    <cfRule type="expression" dxfId="2578" priority="13132">
      <formula>IF(RIGHT(TEXT(AE128,"0.#"),1)=".",TRUE,FALSE)</formula>
    </cfRule>
  </conditionalFormatting>
  <conditionalFormatting sqref="AI128">
    <cfRule type="expression" dxfId="2577" priority="13129">
      <formula>IF(RIGHT(TEXT(AI128,"0.#"),1)=".",FALSE,TRUE)</formula>
    </cfRule>
    <cfRule type="expression" dxfId="2576" priority="13130">
      <formula>IF(RIGHT(TEXT(AI128,"0.#"),1)=".",TRUE,FALSE)</formula>
    </cfRule>
  </conditionalFormatting>
  <conditionalFormatting sqref="AM128">
    <cfRule type="expression" dxfId="2575" priority="13127">
      <formula>IF(RIGHT(TEXT(AM128,"0.#"),1)=".",FALSE,TRUE)</formula>
    </cfRule>
    <cfRule type="expression" dxfId="2574" priority="13128">
      <formula>IF(RIGHT(TEXT(AM128,"0.#"),1)=".",TRUE,FALSE)</formula>
    </cfRule>
  </conditionalFormatting>
  <conditionalFormatting sqref="AQ129">
    <cfRule type="expression" dxfId="2573" priority="13119">
      <formula>IF(RIGHT(TEXT(AQ129,"0.#"),1)=".",FALSE,TRUE)</formula>
    </cfRule>
    <cfRule type="expression" dxfId="2572" priority="13120">
      <formula>IF(RIGHT(TEXT(AQ129,"0.#"),1)=".",TRUE,FALSE)</formula>
    </cfRule>
  </conditionalFormatting>
  <conditionalFormatting sqref="AE75">
    <cfRule type="expression" dxfId="2571" priority="13117">
      <formula>IF(RIGHT(TEXT(AE75,"0.#"),1)=".",FALSE,TRUE)</formula>
    </cfRule>
    <cfRule type="expression" dxfId="2570" priority="13118">
      <formula>IF(RIGHT(TEXT(AE75,"0.#"),1)=".",TRUE,FALSE)</formula>
    </cfRule>
  </conditionalFormatting>
  <conditionalFormatting sqref="AE76">
    <cfRule type="expression" dxfId="2569" priority="13115">
      <formula>IF(RIGHT(TEXT(AE76,"0.#"),1)=".",FALSE,TRUE)</formula>
    </cfRule>
    <cfRule type="expression" dxfId="2568" priority="13116">
      <formula>IF(RIGHT(TEXT(AE76,"0.#"),1)=".",TRUE,FALSE)</formula>
    </cfRule>
  </conditionalFormatting>
  <conditionalFormatting sqref="AE77">
    <cfRule type="expression" dxfId="2567" priority="13113">
      <formula>IF(RIGHT(TEXT(AE77,"0.#"),1)=".",FALSE,TRUE)</formula>
    </cfRule>
    <cfRule type="expression" dxfId="2566" priority="13114">
      <formula>IF(RIGHT(TEXT(AE77,"0.#"),1)=".",TRUE,FALSE)</formula>
    </cfRule>
  </conditionalFormatting>
  <conditionalFormatting sqref="AI77">
    <cfRule type="expression" dxfId="2565" priority="13111">
      <formula>IF(RIGHT(TEXT(AI77,"0.#"),1)=".",FALSE,TRUE)</formula>
    </cfRule>
    <cfRule type="expression" dxfId="2564" priority="13112">
      <formula>IF(RIGHT(TEXT(AI77,"0.#"),1)=".",TRUE,FALSE)</formula>
    </cfRule>
  </conditionalFormatting>
  <conditionalFormatting sqref="AI76">
    <cfRule type="expression" dxfId="2563" priority="13109">
      <formula>IF(RIGHT(TEXT(AI76,"0.#"),1)=".",FALSE,TRUE)</formula>
    </cfRule>
    <cfRule type="expression" dxfId="2562" priority="13110">
      <formula>IF(RIGHT(TEXT(AI76,"0.#"),1)=".",TRUE,FALSE)</formula>
    </cfRule>
  </conditionalFormatting>
  <conditionalFormatting sqref="AI75">
    <cfRule type="expression" dxfId="2561" priority="13107">
      <formula>IF(RIGHT(TEXT(AI75,"0.#"),1)=".",FALSE,TRUE)</formula>
    </cfRule>
    <cfRule type="expression" dxfId="2560" priority="13108">
      <formula>IF(RIGHT(TEXT(AI75,"0.#"),1)=".",TRUE,FALSE)</formula>
    </cfRule>
  </conditionalFormatting>
  <conditionalFormatting sqref="AM75">
    <cfRule type="expression" dxfId="2559" priority="13105">
      <formula>IF(RIGHT(TEXT(AM75,"0.#"),1)=".",FALSE,TRUE)</formula>
    </cfRule>
    <cfRule type="expression" dxfId="2558" priority="13106">
      <formula>IF(RIGHT(TEXT(AM75,"0.#"),1)=".",TRUE,FALSE)</formula>
    </cfRule>
  </conditionalFormatting>
  <conditionalFormatting sqref="AM76">
    <cfRule type="expression" dxfId="2557" priority="13103">
      <formula>IF(RIGHT(TEXT(AM76,"0.#"),1)=".",FALSE,TRUE)</formula>
    </cfRule>
    <cfRule type="expression" dxfId="2556" priority="13104">
      <formula>IF(RIGHT(TEXT(AM76,"0.#"),1)=".",TRUE,FALSE)</formula>
    </cfRule>
  </conditionalFormatting>
  <conditionalFormatting sqref="AM77">
    <cfRule type="expression" dxfId="2555" priority="13101">
      <formula>IF(RIGHT(TEXT(AM77,"0.#"),1)=".",FALSE,TRUE)</formula>
    </cfRule>
    <cfRule type="expression" dxfId="2554" priority="13102">
      <formula>IF(RIGHT(TEXT(AM77,"0.#"),1)=".",TRUE,FALSE)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40:AO867">
    <cfRule type="expression" dxfId="2523" priority="6657">
      <formula>IF(AND(AL840&gt;=0, RIGHT(TEXT(AL840,"0.#"),1)&lt;&gt;"."),TRUE,FALSE)</formula>
    </cfRule>
    <cfRule type="expression" dxfId="2522" priority="6658">
      <formula>IF(AND(AL840&gt;=0, RIGHT(TEXT(AL840,"0.#"),1)="."),TRUE,FALSE)</formula>
    </cfRule>
    <cfRule type="expression" dxfId="2521" priority="6659">
      <formula>IF(AND(AL840&lt;0, RIGHT(TEXT(AL840,"0.#"),1)&lt;&gt;"."),TRUE,FALSE)</formula>
    </cfRule>
    <cfRule type="expression" dxfId="2520" priority="6660">
      <formula>IF(AND(AL840&lt;0, RIGHT(TEXT(AL840,"0.#"),1)="."),TRUE,FALSE)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0:Y867">
    <cfRule type="expression" dxfId="2449" priority="2985">
      <formula>IF(RIGHT(TEXT(Y840,"0.#"),1)=".",FALSE,TRUE)</formula>
    </cfRule>
    <cfRule type="expression" dxfId="2448" priority="2986">
      <formula>IF(RIGHT(TEXT(Y840,"0.#"),1)=".",TRUE,FALSE)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3:AO1132">
    <cfRule type="expression" dxfId="2419" priority="2891">
      <formula>IF(AND(AL1103&gt;=0, RIGHT(TEXT(AL1103,"0.#"),1)&lt;&gt;"."),TRUE,FALSE)</formula>
    </cfRule>
    <cfRule type="expression" dxfId="2418" priority="2892">
      <formula>IF(AND(AL1103&gt;=0, RIGHT(TEXT(AL1103,"0.#"),1)="."),TRUE,FALSE)</formula>
    </cfRule>
    <cfRule type="expression" dxfId="2417" priority="2893">
      <formula>IF(AND(AL1103&lt;0, RIGHT(TEXT(AL1103,"0.#"),1)&lt;&gt;"."),TRUE,FALSE)</formula>
    </cfRule>
    <cfRule type="expression" dxfId="2416" priority="2894">
      <formula>IF(AND(AL1103&lt;0, RIGHT(TEXT(AL1103,"0.#"),1)="."),TRUE,FALSE)</formula>
    </cfRule>
  </conditionalFormatting>
  <conditionalFormatting sqref="Y1103:Y1132">
    <cfRule type="expression" dxfId="2415" priority="2889">
      <formula>IF(RIGHT(TEXT(Y1103,"0.#"),1)=".",FALSE,TRUE)</formula>
    </cfRule>
    <cfRule type="expression" dxfId="2414" priority="2890">
      <formula>IF(RIGHT(TEXT(Y1103,"0.#"),1)=".",TRUE,FALSE)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39:AO839">
    <cfRule type="expression" dxfId="2405" priority="2843">
      <formula>IF(AND(AL839&gt;=0, RIGHT(TEXT(AL839,"0.#"),1)&lt;&gt;"."),TRUE,FALSE)</formula>
    </cfRule>
    <cfRule type="expression" dxfId="2404" priority="2844">
      <formula>IF(AND(AL839&gt;=0, RIGHT(TEXT(AL839,"0.#"),1)="."),TRUE,FALSE)</formula>
    </cfRule>
    <cfRule type="expression" dxfId="2403" priority="2845">
      <formula>IF(AND(AL839&lt;0, RIGHT(TEXT(AL839,"0.#"),1)&lt;&gt;"."),TRUE,FALSE)</formula>
    </cfRule>
    <cfRule type="expression" dxfId="2402" priority="2846">
      <formula>IF(AND(AL839&lt;0, RIGHT(TEXT(AL839,"0.#"),1)="."),TRUE,FALSE)</formula>
    </cfRule>
  </conditionalFormatting>
  <conditionalFormatting sqref="Y839">
    <cfRule type="expression" dxfId="2401" priority="2841">
      <formula>IF(RIGHT(TEXT(Y839,"0.#"),1)=".",FALSE,TRUE)</formula>
    </cfRule>
    <cfRule type="expression" dxfId="2400" priority="2842">
      <formula>IF(RIGHT(TEXT(Y839,"0.#"),1)=".",TRUE,FALSE)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1:Y900">
    <cfRule type="expression" dxfId="2083" priority="2101">
      <formula>IF(RIGHT(TEXT(Y881,"0.#"),1)=".",FALSE,TRUE)</formula>
    </cfRule>
    <cfRule type="expression" dxfId="2082" priority="2102">
      <formula>IF(RIGHT(TEXT(Y881,"0.#"),1)=".",TRUE,FALSE)</formula>
    </cfRule>
  </conditionalFormatting>
  <conditionalFormatting sqref="Y906:Y933">
    <cfRule type="expression" dxfId="2081" priority="2089">
      <formula>IF(RIGHT(TEXT(Y906,"0.#"),1)=".",FALSE,TRUE)</formula>
    </cfRule>
    <cfRule type="expression" dxfId="2080" priority="2090">
      <formula>IF(RIGHT(TEXT(Y906,"0.#"),1)=".",TRUE,FALSE)</formula>
    </cfRule>
  </conditionalFormatting>
  <conditionalFormatting sqref="Y904:Y905">
    <cfRule type="expression" dxfId="2079" priority="2083">
      <formula>IF(RIGHT(TEXT(Y904,"0.#"),1)=".",FALSE,TRUE)</formula>
    </cfRule>
    <cfRule type="expression" dxfId="2078" priority="2084">
      <formula>IF(RIGHT(TEXT(Y904,"0.#"),1)=".",TRUE,FALSE)</formula>
    </cfRule>
  </conditionalFormatting>
  <conditionalFormatting sqref="Y939:Y966">
    <cfRule type="expression" dxfId="2077" priority="2077">
      <formula>IF(RIGHT(TEXT(Y939,"0.#"),1)=".",FALSE,TRUE)</formula>
    </cfRule>
    <cfRule type="expression" dxfId="2076" priority="2078">
      <formula>IF(RIGHT(TEXT(Y939,"0.#"),1)=".",TRUE,FALSE)</formula>
    </cfRule>
  </conditionalFormatting>
  <conditionalFormatting sqref="Y937:Y938">
    <cfRule type="expression" dxfId="2075" priority="2071">
      <formula>IF(RIGHT(TEXT(Y937,"0.#"),1)=".",FALSE,TRUE)</formula>
    </cfRule>
    <cfRule type="expression" dxfId="2074" priority="2072">
      <formula>IF(RIGHT(TEXT(Y937,"0.#"),1)=".",TRUE,FALSE)</formula>
    </cfRule>
  </conditionalFormatting>
  <conditionalFormatting sqref="Y972:Y999">
    <cfRule type="expression" dxfId="2073" priority="2065">
      <formula>IF(RIGHT(TEXT(Y972,"0.#"),1)=".",FALSE,TRUE)</formula>
    </cfRule>
    <cfRule type="expression" dxfId="2072" priority="2066">
      <formula>IF(RIGHT(TEXT(Y972,"0.#"),1)=".",TRUE,FALSE)</formula>
    </cfRule>
  </conditionalFormatting>
  <conditionalFormatting sqref="Y970:Y971">
    <cfRule type="expression" dxfId="2071" priority="2059">
      <formula>IF(RIGHT(TEXT(Y970,"0.#"),1)=".",FALSE,TRUE)</formula>
    </cfRule>
    <cfRule type="expression" dxfId="2070" priority="2060">
      <formula>IF(RIGHT(TEXT(Y970,"0.#"),1)=".",TRUE,FALSE)</formula>
    </cfRule>
  </conditionalFormatting>
  <conditionalFormatting sqref="Y1005:Y1032">
    <cfRule type="expression" dxfId="2069" priority="2053">
      <formula>IF(RIGHT(TEXT(Y1005,"0.#"),1)=".",FALSE,TRUE)</formula>
    </cfRule>
    <cfRule type="expression" dxfId="2068" priority="2054">
      <formula>IF(RIGHT(TEXT(Y1005,"0.#"),1)=".",TRUE,FALSE)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1:AO900">
    <cfRule type="expression" dxfId="1987" priority="2103">
      <formula>IF(AND(AL881&gt;=0, RIGHT(TEXT(AL881,"0.#"),1)&lt;&gt;"."),TRUE,FALSE)</formula>
    </cfRule>
    <cfRule type="expression" dxfId="1986" priority="2104">
      <formula>IF(AND(AL881&gt;=0, RIGHT(TEXT(AL881,"0.#"),1)="."),TRUE,FALSE)</formula>
    </cfRule>
    <cfRule type="expression" dxfId="1985" priority="2105">
      <formula>IF(AND(AL881&lt;0, RIGHT(TEXT(AL881,"0.#"),1)&lt;&gt;"."),TRUE,FALSE)</formula>
    </cfRule>
    <cfRule type="expression" dxfId="1984" priority="2106">
      <formula>IF(AND(AL881&lt;0, RIGHT(TEXT(AL881,"0.#"),1)="."),TRUE,FALSE)</formula>
    </cfRule>
  </conditionalFormatting>
  <conditionalFormatting sqref="AL906:AO933">
    <cfRule type="expression" dxfId="1983" priority="2091">
      <formula>IF(AND(AL906&gt;=0, RIGHT(TEXT(AL906,"0.#"),1)&lt;&gt;"."),TRUE,FALSE)</formula>
    </cfRule>
    <cfRule type="expression" dxfId="1982" priority="2092">
      <formula>IF(AND(AL906&gt;=0, RIGHT(TEXT(AL906,"0.#"),1)="."),TRUE,FALSE)</formula>
    </cfRule>
    <cfRule type="expression" dxfId="1981" priority="2093">
      <formula>IF(AND(AL906&lt;0, RIGHT(TEXT(AL906,"0.#"),1)&lt;&gt;"."),TRUE,FALSE)</formula>
    </cfRule>
    <cfRule type="expression" dxfId="1980" priority="2094">
      <formula>IF(AND(AL906&lt;0, RIGHT(TEXT(AL906,"0.#"),1)="."),TRUE,FALSE)</formula>
    </cfRule>
  </conditionalFormatting>
  <conditionalFormatting sqref="AL904:AO905">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9:AO966">
    <cfRule type="expression" dxfId="1975" priority="2079">
      <formula>IF(AND(AL939&gt;=0, RIGHT(TEXT(AL939,"0.#"),1)&lt;&gt;"."),TRUE,FALSE)</formula>
    </cfRule>
    <cfRule type="expression" dxfId="1974" priority="2080">
      <formula>IF(AND(AL939&gt;=0, RIGHT(TEXT(AL939,"0.#"),1)="."),TRUE,FALSE)</formula>
    </cfRule>
    <cfRule type="expression" dxfId="1973" priority="2081">
      <formula>IF(AND(AL939&lt;0, RIGHT(TEXT(AL939,"0.#"),1)&lt;&gt;"."),TRUE,FALSE)</formula>
    </cfRule>
    <cfRule type="expression" dxfId="1972" priority="2082">
      <formula>IF(AND(AL939&lt;0, RIGHT(TEXT(AL939,"0.#"),1)="."),TRUE,FALSE)</formula>
    </cfRule>
  </conditionalFormatting>
  <conditionalFormatting sqref="AL937:AO938">
    <cfRule type="expression" dxfId="1971" priority="2073">
      <formula>IF(AND(AL937&gt;=0, RIGHT(TEXT(AL937,"0.#"),1)&lt;&gt;"."),TRUE,FALSE)</formula>
    </cfRule>
    <cfRule type="expression" dxfId="1970" priority="2074">
      <formula>IF(AND(AL937&gt;=0, RIGHT(TEXT(AL937,"0.#"),1)="."),TRUE,FALSE)</formula>
    </cfRule>
    <cfRule type="expression" dxfId="1969" priority="2075">
      <formula>IF(AND(AL937&lt;0, RIGHT(TEXT(AL937,"0.#"),1)&lt;&gt;"."),TRUE,FALSE)</formula>
    </cfRule>
    <cfRule type="expression" dxfId="1968" priority="2076">
      <formula>IF(AND(AL937&lt;0, RIGHT(TEXT(AL937,"0.#"),1)="."),TRUE,FALSE)</formula>
    </cfRule>
  </conditionalFormatting>
  <conditionalFormatting sqref="AL972:AO999">
    <cfRule type="expression" dxfId="1967" priority="2067">
      <formula>IF(AND(AL972&gt;=0, RIGHT(TEXT(AL972,"0.#"),1)&lt;&gt;"."),TRUE,FALSE)</formula>
    </cfRule>
    <cfRule type="expression" dxfId="1966" priority="2068">
      <formula>IF(AND(AL972&gt;=0, RIGHT(TEXT(AL972,"0.#"),1)="."),TRUE,FALSE)</formula>
    </cfRule>
    <cfRule type="expression" dxfId="1965" priority="2069">
      <formula>IF(AND(AL972&lt;0, RIGHT(TEXT(AL972,"0.#"),1)&lt;&gt;"."),TRUE,FALSE)</formula>
    </cfRule>
    <cfRule type="expression" dxfId="1964" priority="2070">
      <formula>IF(AND(AL972&lt;0, RIGHT(TEXT(AL972,"0.#"),1)="."),TRUE,FALSE)</formula>
    </cfRule>
  </conditionalFormatting>
  <conditionalFormatting sqref="AL970:AO971">
    <cfRule type="expression" dxfId="1963" priority="2061">
      <formula>IF(AND(AL970&gt;=0, RIGHT(TEXT(AL970,"0.#"),1)&lt;&gt;"."),TRUE,FALSE)</formula>
    </cfRule>
    <cfRule type="expression" dxfId="1962" priority="2062">
      <formula>IF(AND(AL970&gt;=0, RIGHT(TEXT(AL970,"0.#"),1)="."),TRUE,FALSE)</formula>
    </cfRule>
    <cfRule type="expression" dxfId="1961" priority="2063">
      <formula>IF(AND(AL970&lt;0, RIGHT(TEXT(AL970,"0.#"),1)&lt;&gt;"."),TRUE,FALSE)</formula>
    </cfRule>
    <cfRule type="expression" dxfId="1960" priority="2064">
      <formula>IF(AND(AL970&lt;0, RIGHT(TEXT(AL970,"0.#"),1)="."),TRUE,FALSE)</formula>
    </cfRule>
  </conditionalFormatting>
  <conditionalFormatting sqref="AL1005:AO1032">
    <cfRule type="expression" dxfId="1959" priority="2055">
      <formula>IF(AND(AL1005&gt;=0, RIGHT(TEXT(AL1005,"0.#"),1)&lt;&gt;"."),TRUE,FALSE)</formula>
    </cfRule>
    <cfRule type="expression" dxfId="1958" priority="2056">
      <formula>IF(AND(AL1005&gt;=0, RIGHT(TEXT(AL1005,"0.#"),1)="."),TRUE,FALSE)</formula>
    </cfRule>
    <cfRule type="expression" dxfId="1957" priority="2057">
      <formula>IF(AND(AL1005&lt;0, RIGHT(TEXT(AL1005,"0.#"),1)&lt;&gt;"."),TRUE,FALSE)</formula>
    </cfRule>
    <cfRule type="expression" dxfId="1956" priority="2058">
      <formula>IF(AND(AL1005&lt;0, RIGHT(TEXT(AL1005,"0.#"),1)="."),TRUE,FALSE)</formula>
    </cfRule>
  </conditionalFormatting>
  <conditionalFormatting sqref="AL1003:AO1004">
    <cfRule type="expression" dxfId="1955" priority="2049">
      <formula>IF(AND(AL1003&gt;=0, RIGHT(TEXT(AL1003,"0.#"),1)&lt;&gt;"."),TRUE,FALSE)</formula>
    </cfRule>
    <cfRule type="expression" dxfId="1954" priority="2050">
      <formula>IF(AND(AL1003&gt;=0, RIGHT(TEXT(AL1003,"0.#"),1)="."),TRUE,FALSE)</formula>
    </cfRule>
    <cfRule type="expression" dxfId="1953" priority="2051">
      <formula>IF(AND(AL1003&lt;0, RIGHT(TEXT(AL1003,"0.#"),1)&lt;&gt;"."),TRUE,FALSE)</formula>
    </cfRule>
    <cfRule type="expression" dxfId="1952" priority="2052">
      <formula>IF(AND(AL1003&lt;0, RIGHT(TEXT(AL1003,"0.#"),1)="."),TRUE,FALSE)</formula>
    </cfRule>
  </conditionalFormatting>
  <conditionalFormatting sqref="Y1003:Y1004">
    <cfRule type="expression" dxfId="1951" priority="2047">
      <formula>IF(RIGHT(TEXT(Y1003,"0.#"),1)=".",FALSE,TRUE)</formula>
    </cfRule>
    <cfRule type="expression" dxfId="1950" priority="2048">
      <formula>IF(RIGHT(TEXT(Y1003,"0.#"),1)=".",TRUE,FALSE)</formula>
    </cfRule>
  </conditionalFormatting>
  <conditionalFormatting sqref="AL1038:AO1065">
    <cfRule type="expression" dxfId="1949" priority="2043">
      <formula>IF(AND(AL1038&gt;=0, RIGHT(TEXT(AL1038,"0.#"),1)&lt;&gt;"."),TRUE,FALSE)</formula>
    </cfRule>
    <cfRule type="expression" dxfId="1948" priority="2044">
      <formula>IF(AND(AL1038&gt;=0, RIGHT(TEXT(AL1038,"0.#"),1)="."),TRUE,FALSE)</formula>
    </cfRule>
    <cfRule type="expression" dxfId="1947" priority="2045">
      <formula>IF(AND(AL1038&lt;0, RIGHT(TEXT(AL1038,"0.#"),1)&lt;&gt;"."),TRUE,FALSE)</formula>
    </cfRule>
    <cfRule type="expression" dxfId="1946" priority="2046">
      <formula>IF(AND(AL1038&lt;0, RIGHT(TEXT(AL1038,"0.#"),1)="."),TRUE,FALSE)</formula>
    </cfRule>
  </conditionalFormatting>
  <conditionalFormatting sqref="Y1038:Y1065">
    <cfRule type="expression" dxfId="1945" priority="2041">
      <formula>IF(RIGHT(TEXT(Y1038,"0.#"),1)=".",FALSE,TRUE)</formula>
    </cfRule>
    <cfRule type="expression" dxfId="1944" priority="2042">
      <formula>IF(RIGHT(TEXT(Y1038,"0.#"),1)=".",TRUE,FALSE)</formula>
    </cfRule>
  </conditionalFormatting>
  <conditionalFormatting sqref="AL1036:AO1037">
    <cfRule type="expression" dxfId="1943" priority="2037">
      <formula>IF(AND(AL1036&gt;=0, RIGHT(TEXT(AL1036,"0.#"),1)&lt;&gt;"."),TRUE,FALSE)</formula>
    </cfRule>
    <cfRule type="expression" dxfId="1942" priority="2038">
      <formula>IF(AND(AL1036&gt;=0, RIGHT(TEXT(AL1036,"0.#"),1)="."),TRUE,FALSE)</formula>
    </cfRule>
    <cfRule type="expression" dxfId="1941" priority="2039">
      <formula>IF(AND(AL1036&lt;0, RIGHT(TEXT(AL1036,"0.#"),1)&lt;&gt;"."),TRUE,FALSE)</formula>
    </cfRule>
    <cfRule type="expression" dxfId="1940" priority="2040">
      <formula>IF(AND(AL1036&lt;0, RIGHT(TEXT(AL1036,"0.#"),1)="."),TRUE,FALSE)</formula>
    </cfRule>
  </conditionalFormatting>
  <conditionalFormatting sqref="Y1036:Y1037">
    <cfRule type="expression" dxfId="1939" priority="2035">
      <formula>IF(RIGHT(TEXT(Y1036,"0.#"),1)=".",FALSE,TRUE)</formula>
    </cfRule>
    <cfRule type="expression" dxfId="1938" priority="2036">
      <formula>IF(RIGHT(TEXT(Y1036,"0.#"),1)=".",TRUE,FALSE)</formula>
    </cfRule>
  </conditionalFormatting>
  <conditionalFormatting sqref="AL1071:AO1098">
    <cfRule type="expression" dxfId="1937" priority="2031">
      <formula>IF(AND(AL1071&gt;=0, RIGHT(TEXT(AL1071,"0.#"),1)&lt;&gt;"."),TRUE,FALSE)</formula>
    </cfRule>
    <cfRule type="expression" dxfId="1936" priority="2032">
      <formula>IF(AND(AL1071&gt;=0, RIGHT(TEXT(AL1071,"0.#"),1)="."),TRUE,FALSE)</formula>
    </cfRule>
    <cfRule type="expression" dxfId="1935" priority="2033">
      <formula>IF(AND(AL1071&lt;0, RIGHT(TEXT(AL1071,"0.#"),1)&lt;&gt;"."),TRUE,FALSE)</formula>
    </cfRule>
    <cfRule type="expression" dxfId="1934" priority="2034">
      <formula>IF(AND(AL1071&lt;0, RIGHT(TEXT(AL1071,"0.#"),1)="."),TRUE,FALSE)</formula>
    </cfRule>
  </conditionalFormatting>
  <conditionalFormatting sqref="Y1071:Y1098">
    <cfRule type="expression" dxfId="1933" priority="2029">
      <formula>IF(RIGHT(TEXT(Y1071,"0.#"),1)=".",FALSE,TRUE)</formula>
    </cfRule>
    <cfRule type="expression" dxfId="1932" priority="2030">
      <formula>IF(RIGHT(TEXT(Y1071,"0.#"),1)=".",TRUE,FALSE)</formula>
    </cfRule>
  </conditionalFormatting>
  <conditionalFormatting sqref="AL1069:AO1070">
    <cfRule type="expression" dxfId="1931" priority="2025">
      <formula>IF(AND(AL1069&gt;=0, RIGHT(TEXT(AL1069,"0.#"),1)&lt;&gt;"."),TRUE,FALSE)</formula>
    </cfRule>
    <cfRule type="expression" dxfId="1930" priority="2026">
      <formula>IF(AND(AL1069&gt;=0, RIGHT(TEXT(AL1069,"0.#"),1)="."),TRUE,FALSE)</formula>
    </cfRule>
    <cfRule type="expression" dxfId="1929" priority="2027">
      <formula>IF(AND(AL1069&lt;0, RIGHT(TEXT(AL1069,"0.#"),1)&lt;&gt;"."),TRUE,FALSE)</formula>
    </cfRule>
    <cfRule type="expression" dxfId="1928" priority="2028">
      <formula>IF(AND(AL1069&lt;0, RIGHT(TEXT(AL1069,"0.#"),1)="."),TRUE,FALSE)</formula>
    </cfRule>
  </conditionalFormatting>
  <conditionalFormatting sqref="Y1069:Y1070">
    <cfRule type="expression" dxfId="1927" priority="2023">
      <formula>IF(RIGHT(TEXT(Y1069,"0.#"),1)=".",FALSE,TRUE)</formula>
    </cfRule>
    <cfRule type="expression" dxfId="1926" priority="2024">
      <formula>IF(RIGHT(TEXT(Y1069,"0.#"),1)=".",TRUE,FALSE)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Y783">
    <cfRule type="expression" dxfId="729" priority="29">
      <formula>IF(RIGHT(TEXT(Y783,"0.#"),1)=".",FALSE,TRUE)</formula>
    </cfRule>
    <cfRule type="expression" dxfId="728" priority="30">
      <formula>IF(RIGHT(TEXT(Y783,"0.#"),1)=".",TRUE,FALSE)</formula>
    </cfRule>
  </conditionalFormatting>
  <conditionalFormatting sqref="Y784:Y791 Y782">
    <cfRule type="expression" dxfId="727" priority="27">
      <formula>IF(RIGHT(TEXT(Y782,"0.#"),1)=".",FALSE,TRUE)</formula>
    </cfRule>
    <cfRule type="expression" dxfId="726" priority="28">
      <formula>IF(RIGHT(TEXT(Y782,"0.#"),1)=".",TRUE,FALSE)</formula>
    </cfRule>
  </conditionalFormatting>
  <conditionalFormatting sqref="AU783">
    <cfRule type="expression" dxfId="725" priority="25">
      <formula>IF(RIGHT(TEXT(AU783,"0.#"),1)=".",FALSE,TRUE)</formula>
    </cfRule>
    <cfRule type="expression" dxfId="724" priority="26">
      <formula>IF(RIGHT(TEXT(AU783,"0.#"),1)=".",TRUE,FALSE)</formula>
    </cfRule>
  </conditionalFormatting>
  <conditionalFormatting sqref="AU784:AU791 AU782">
    <cfRule type="expression" dxfId="723" priority="23">
      <formula>IF(RIGHT(TEXT(AU782,"0.#"),1)=".",FALSE,TRUE)</formula>
    </cfRule>
    <cfRule type="expression" dxfId="722" priority="24">
      <formula>IF(RIGHT(TEXT(AU782,"0.#"),1)=".",TRUE,FALSE)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873:Y880">
    <cfRule type="expression" dxfId="715" priority="15">
      <formula>IF(RIGHT(TEXT(Y873,"0.#"),1)=".",FALSE,TRUE)</formula>
    </cfRule>
    <cfRule type="expression" dxfId="714" priority="16">
      <formula>IF(RIGHT(TEXT(Y873,"0.#"),1)=".",TRUE,FALSE)</formula>
    </cfRule>
  </conditionalFormatting>
  <conditionalFormatting sqref="Y871:Y872">
    <cfRule type="expression" dxfId="713" priority="13">
      <formula>IF(RIGHT(TEXT(Y871,"0.#"),1)=".",FALSE,TRUE)</formula>
    </cfRule>
    <cfRule type="expression" dxfId="712" priority="14">
      <formula>IF(RIGHT(TEXT(Y871,"0.#"),1)=".",TRUE,FALSE)</formula>
    </cfRule>
  </conditionalFormatting>
  <conditionalFormatting sqref="AL871:AO873">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874:AO876">
    <cfRule type="expression" dxfId="707" priority="5">
      <formula>IF(AND(AL874&gt;=0, RIGHT(TEXT(AL874,"0.#"),1)&lt;&gt;"."),TRUE,FALSE)</formula>
    </cfRule>
    <cfRule type="expression" dxfId="706" priority="6">
      <formula>IF(AND(AL874&gt;=0, RIGHT(TEXT(AL874,"0.#"),1)="."),TRUE,FALSE)</formula>
    </cfRule>
    <cfRule type="expression" dxfId="705" priority="7">
      <formula>IF(AND(AL874&lt;0, RIGHT(TEXT(AL874,"0.#"),1)&lt;&gt;"."),TRUE,FALSE)</formula>
    </cfRule>
    <cfRule type="expression" dxfId="704" priority="8">
      <formula>IF(AND(AL874&lt;0, RIGHT(TEXT(AL874,"0.#"),1)="."),TRUE,FALSE)</formula>
    </cfRule>
  </conditionalFormatting>
  <conditionalFormatting sqref="AL877:AO880">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1"/>
      <c r="Z2" s="832"/>
      <c r="AA2" s="833"/>
      <c r="AB2" s="1035" t="s">
        <v>11</v>
      </c>
      <c r="AC2" s="1036"/>
      <c r="AD2" s="1037"/>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8"/>
      <c r="I4" s="1008"/>
      <c r="J4" s="1008"/>
      <c r="K4" s="1008"/>
      <c r="L4" s="1008"/>
      <c r="M4" s="1008"/>
      <c r="N4" s="1008"/>
      <c r="O4" s="1009"/>
      <c r="P4" s="104"/>
      <c r="Q4" s="1016"/>
      <c r="R4" s="1016"/>
      <c r="S4" s="1016"/>
      <c r="T4" s="1016"/>
      <c r="U4" s="1016"/>
      <c r="V4" s="1016"/>
      <c r="W4" s="1016"/>
      <c r="X4" s="1017"/>
      <c r="Y4" s="1026" t="s">
        <v>12</v>
      </c>
      <c r="Z4" s="1027"/>
      <c r="AA4" s="1028"/>
      <c r="AB4" s="467"/>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21" t="s">
        <v>54</v>
      </c>
      <c r="Z5" s="1023"/>
      <c r="AA5" s="1024"/>
      <c r="AB5" s="529"/>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1"/>
      <c r="Z9" s="832"/>
      <c r="AA9" s="833"/>
      <c r="AB9" s="1035" t="s">
        <v>11</v>
      </c>
      <c r="AC9" s="1036"/>
      <c r="AD9" s="1037"/>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7"/>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21" t="s">
        <v>54</v>
      </c>
      <c r="Z12" s="1023"/>
      <c r="AA12" s="1024"/>
      <c r="AB12" s="529"/>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1"/>
      <c r="Z16" s="832"/>
      <c r="AA16" s="833"/>
      <c r="AB16" s="1035" t="s">
        <v>11</v>
      </c>
      <c r="AC16" s="1036"/>
      <c r="AD16" s="1037"/>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7"/>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21" t="s">
        <v>54</v>
      </c>
      <c r="Z19" s="1023"/>
      <c r="AA19" s="1024"/>
      <c r="AB19" s="529"/>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1"/>
      <c r="Z23" s="832"/>
      <c r="AA23" s="833"/>
      <c r="AB23" s="1035" t="s">
        <v>11</v>
      </c>
      <c r="AC23" s="1036"/>
      <c r="AD23" s="1037"/>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7"/>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21" t="s">
        <v>54</v>
      </c>
      <c r="Z26" s="1023"/>
      <c r="AA26" s="1024"/>
      <c r="AB26" s="529"/>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1"/>
      <c r="Z30" s="832"/>
      <c r="AA30" s="833"/>
      <c r="AB30" s="1035" t="s">
        <v>11</v>
      </c>
      <c r="AC30" s="1036"/>
      <c r="AD30" s="1037"/>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7"/>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21" t="s">
        <v>54</v>
      </c>
      <c r="Z33" s="1023"/>
      <c r="AA33" s="1024"/>
      <c r="AB33" s="529"/>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1"/>
      <c r="Z37" s="832"/>
      <c r="AA37" s="833"/>
      <c r="AB37" s="1035" t="s">
        <v>11</v>
      </c>
      <c r="AC37" s="1036"/>
      <c r="AD37" s="1037"/>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7"/>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21" t="s">
        <v>54</v>
      </c>
      <c r="Z40" s="1023"/>
      <c r="AA40" s="1024"/>
      <c r="AB40" s="529"/>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1"/>
      <c r="Z44" s="832"/>
      <c r="AA44" s="833"/>
      <c r="AB44" s="1035" t="s">
        <v>11</v>
      </c>
      <c r="AC44" s="1036"/>
      <c r="AD44" s="1037"/>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7"/>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21" t="s">
        <v>54</v>
      </c>
      <c r="Z47" s="1023"/>
      <c r="AA47" s="1024"/>
      <c r="AB47" s="529"/>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1"/>
      <c r="Z51" s="832"/>
      <c r="AA51" s="833"/>
      <c r="AB51" s="242" t="s">
        <v>11</v>
      </c>
      <c r="AC51" s="1036"/>
      <c r="AD51" s="1037"/>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7"/>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21" t="s">
        <v>54</v>
      </c>
      <c r="Z54" s="1023"/>
      <c r="AA54" s="1024"/>
      <c r="AB54" s="529"/>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1"/>
      <c r="Z58" s="832"/>
      <c r="AA58" s="833"/>
      <c r="AB58" s="1035" t="s">
        <v>11</v>
      </c>
      <c r="AC58" s="1036"/>
      <c r="AD58" s="1037"/>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7"/>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21" t="s">
        <v>54</v>
      </c>
      <c r="Z61" s="1023"/>
      <c r="AA61" s="1024"/>
      <c r="AB61" s="529"/>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1"/>
      <c r="Z65" s="832"/>
      <c r="AA65" s="833"/>
      <c r="AB65" s="1035" t="s">
        <v>11</v>
      </c>
      <c r="AC65" s="1036"/>
      <c r="AD65" s="1037"/>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7"/>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21" t="s">
        <v>54</v>
      </c>
      <c r="Z68" s="1023"/>
      <c r="AA68" s="1024"/>
      <c r="AB68" s="529"/>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21" t="s">
        <v>13</v>
      </c>
      <c r="Z69" s="1023"/>
      <c r="AA69" s="1024"/>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8" t="s">
        <v>371</v>
      </c>
      <c r="H2" s="599"/>
      <c r="I2" s="599"/>
      <c r="J2" s="599"/>
      <c r="K2" s="599"/>
      <c r="L2" s="599"/>
      <c r="M2" s="599"/>
      <c r="N2" s="599"/>
      <c r="O2" s="599"/>
      <c r="P2" s="599"/>
      <c r="Q2" s="599"/>
      <c r="R2" s="599"/>
      <c r="S2" s="599"/>
      <c r="T2" s="599"/>
      <c r="U2" s="599"/>
      <c r="V2" s="599"/>
      <c r="W2" s="599"/>
      <c r="X2" s="599"/>
      <c r="Y2" s="599"/>
      <c r="Z2" s="599"/>
      <c r="AA2" s="599"/>
      <c r="AB2" s="600"/>
      <c r="AC2" s="598" t="s">
        <v>373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3"/>
      <c r="B16" s="1054"/>
      <c r="C16" s="1054"/>
      <c r="D16" s="1054"/>
      <c r="E16" s="1054"/>
      <c r="F16" s="1055"/>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3"/>
      <c r="B29" s="1054"/>
      <c r="C29" s="1054"/>
      <c r="D29" s="1054"/>
      <c r="E29" s="1054"/>
      <c r="F29" s="1055"/>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3"/>
      <c r="B42" s="1054"/>
      <c r="C42" s="1054"/>
      <c r="D42" s="1054"/>
      <c r="E42" s="1054"/>
      <c r="F42" s="1055"/>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3"/>
      <c r="B56" s="1054"/>
      <c r="C56" s="1054"/>
      <c r="D56" s="1054"/>
      <c r="E56" s="1054"/>
      <c r="F56" s="1055"/>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3"/>
      <c r="B69" s="1054"/>
      <c r="C69" s="1054"/>
      <c r="D69" s="1054"/>
      <c r="E69" s="1054"/>
      <c r="F69" s="1055"/>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3"/>
      <c r="B82" s="1054"/>
      <c r="C82" s="1054"/>
      <c r="D82" s="1054"/>
      <c r="E82" s="1054"/>
      <c r="F82" s="1055"/>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3"/>
      <c r="B95" s="1054"/>
      <c r="C95" s="1054"/>
      <c r="D95" s="1054"/>
      <c r="E95" s="1054"/>
      <c r="F95" s="1055"/>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3"/>
      <c r="B109" s="1054"/>
      <c r="C109" s="1054"/>
      <c r="D109" s="1054"/>
      <c r="E109" s="1054"/>
      <c r="F109" s="1055"/>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3"/>
      <c r="B122" s="1054"/>
      <c r="C122" s="1054"/>
      <c r="D122" s="1054"/>
      <c r="E122" s="1054"/>
      <c r="F122" s="1055"/>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3"/>
      <c r="B135" s="1054"/>
      <c r="C135" s="1054"/>
      <c r="D135" s="1054"/>
      <c r="E135" s="1054"/>
      <c r="F135" s="1055"/>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3"/>
      <c r="B148" s="1054"/>
      <c r="C148" s="1054"/>
      <c r="D148" s="1054"/>
      <c r="E148" s="1054"/>
      <c r="F148" s="1055"/>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3"/>
      <c r="B162" s="1054"/>
      <c r="C162" s="1054"/>
      <c r="D162" s="1054"/>
      <c r="E162" s="1054"/>
      <c r="F162" s="1055"/>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3"/>
      <c r="B175" s="1054"/>
      <c r="C175" s="1054"/>
      <c r="D175" s="1054"/>
      <c r="E175" s="1054"/>
      <c r="F175" s="1055"/>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3"/>
      <c r="B188" s="1054"/>
      <c r="C188" s="1054"/>
      <c r="D188" s="1054"/>
      <c r="E188" s="1054"/>
      <c r="F188" s="1055"/>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3"/>
      <c r="B201" s="1054"/>
      <c r="C201" s="1054"/>
      <c r="D201" s="1054"/>
      <c r="E201" s="1054"/>
      <c r="F201" s="1055"/>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3"/>
      <c r="B215" s="1054"/>
      <c r="C215" s="1054"/>
      <c r="D215" s="1054"/>
      <c r="E215" s="1054"/>
      <c r="F215" s="1055"/>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3"/>
      <c r="B228" s="1054"/>
      <c r="C228" s="1054"/>
      <c r="D228" s="1054"/>
      <c r="E228" s="1054"/>
      <c r="F228" s="1055"/>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3"/>
      <c r="B241" s="1054"/>
      <c r="C241" s="1054"/>
      <c r="D241" s="1054"/>
      <c r="E241" s="1054"/>
      <c r="F241" s="1055"/>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3"/>
      <c r="B254" s="1054"/>
      <c r="C254" s="1054"/>
      <c r="D254" s="1054"/>
      <c r="E254" s="1054"/>
      <c r="F254" s="1055"/>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2020-10-08T15:44:22Z</dcterms:modified>
</cp:coreProperties>
</file>