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AP871"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U33" authorId="0" shapeId="0">
      <text>
        <r>
          <rPr>
            <sz val="9"/>
            <color indexed="81"/>
            <rFont val="MS P ゴシック"/>
            <family val="3"/>
            <charset val="128"/>
          </rPr>
          <t>令和元年度実績６６
＋積算の箇所数増１６０
＝２２６</t>
        </r>
      </text>
    </comment>
    <comment ref="AU40" authorId="0" shapeId="0">
      <text>
        <r>
          <rPr>
            <sz val="9"/>
            <color indexed="81"/>
            <rFont val="MS P ゴシック"/>
            <family val="3"/>
            <charset val="128"/>
          </rPr>
          <t>令和元年度実績６５
＋積算の箇所数増１２４
＝１８９</t>
        </r>
      </text>
    </comment>
    <comment ref="AM101" authorId="0" shapeId="0">
      <text>
        <r>
          <rPr>
            <sz val="9"/>
            <color indexed="81"/>
            <rFont val="MS P ゴシック"/>
            <family val="3"/>
            <charset val="128"/>
          </rPr>
          <t xml:space="preserve">①歯科疾患予防・食育推進等口腔機能維持向上事業
②歯科保健医療サービス提供困難者への歯科医療技術者養成事業
③歯科保健医療サービス提供困難者への歯科保健医療推進事業
④歯科口腔保健調査研究事業
の合計（重複排除）
</t>
        </r>
      </text>
    </comment>
    <comment ref="AM104" authorId="0" shapeId="0">
      <text>
        <r>
          <rPr>
            <sz val="9"/>
            <color indexed="81"/>
            <rFont val="MS P ゴシック"/>
            <family val="3"/>
            <charset val="128"/>
          </rPr>
          <t>①歯科疾患予防・食育推進等口腔機能維持向上事業
②歯科保健医療サービス提供困難者への歯科医療技術者養成事業
③歯科保健医療サービス提供困難者への歯科保健医療推進事業
④歯科口腔保健調査研究事業
の合計（のべ）</t>
        </r>
      </text>
    </comment>
  </commentList>
</comments>
</file>

<file path=xl/sharedStrings.xml><?xml version="1.0" encoding="utf-8"?>
<sst xmlns="http://schemas.openxmlformats.org/spreadsheetml/2006/main" count="3115" uniqueCount="722">
  <si>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</si>
  <si>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</si>
  <si>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</si>
  <si>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</si>
  <si>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</si>
  <si>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</si>
  <si>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</si>
  <si>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</si>
  <si>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</si>
  <si>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</si>
  <si>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</si>
  <si>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</si>
  <si>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</si>
  <si>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</si>
  <si>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</si>
  <si>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</si>
  <si>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</si>
  <si>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</si>
  <si>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</si>
  <si>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</si>
  <si>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</si>
  <si>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</si>
  <si>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</si>
  <si>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</si>
  <si>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</si>
  <si>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</si>
  <si>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</si>
  <si>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</si>
  <si>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</si>
  <si>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</si>
  <si>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</si>
  <si>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</si>
  <si>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</si>
  <si>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</si>
  <si>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</si>
  <si>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</si>
  <si>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</si>
  <si>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</si>
  <si>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</si>
  <si>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</si>
  <si>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</si>
  <si>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</si>
  <si>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</si>
  <si>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</si>
  <si>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</si>
  <si>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</si>
  <si>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</si>
  <si>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</si>
  <si>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</si>
  <si>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</si>
  <si>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</si>
  <si>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</si>
  <si>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</si>
  <si>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</si>
  <si>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</si>
  <si>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</si>
  <si>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</si>
  <si>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</si>
  <si>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</si>
  <si>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</si>
  <si>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</si>
  <si>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</si>
  <si>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</si>
  <si>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</si>
  <si>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</si>
  <si>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</si>
  <si>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</si>
  <si>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</si>
  <si>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</si>
  <si>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</si>
  <si>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</si>
  <si>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</si>
  <si>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</si>
  <si>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</si>
  <si>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</si>
  <si>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</si>
  <si>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</si>
  <si>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</si>
  <si>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</si>
  <si>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</si>
  <si>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</si>
  <si>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</si>
  <si>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</si>
  <si>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</si>
  <si>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</si>
  <si>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</si>
  <si>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</si>
  <si>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</si>
  <si>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</si>
  <si>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</si>
  <si>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</si>
  <si>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</si>
  <si>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</si>
  <si>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</si>
  <si>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</si>
  <si>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</si>
  <si>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</si>
  <si>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</si>
  <si>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</si>
  <si>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</si>
  <si>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</si>
  <si>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</si>
  <si>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</si>
  <si>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</si>
  <si>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</si>
  <si>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</si>
  <si>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</si>
  <si>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</si>
  <si>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</si>
  <si>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</si>
  <si>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</si>
  <si>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</si>
  <si>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</si>
  <si>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</si>
  <si>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</si>
  <si>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</si>
  <si>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</si>
  <si>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</si>
  <si>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</si>
  <si>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</si>
  <si>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</si>
  <si>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</si>
  <si>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</si>
  <si>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</si>
  <si>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</si>
  <si>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</si>
  <si>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</si>
  <si>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</si>
  <si>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</si>
  <si>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</si>
  <si>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</si>
  <si>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</si>
  <si>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</si>
  <si>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</si>
  <si>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</si>
  <si>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</si>
  <si>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</si>
  <si>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</si>
  <si>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</si>
  <si>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</si>
  <si>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</si>
  <si>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</si>
  <si>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</si>
  <si>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</si>
  <si>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</si>
  <si>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</si>
  <si>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</si>
  <si>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</si>
  <si>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</si>
  <si>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</si>
  <si>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</si>
  <si>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</si>
  <si>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</si>
  <si>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</si>
  <si>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</si>
  <si>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</si>
  <si>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</si>
  <si>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</si>
  <si>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</si>
  <si>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</si>
  <si>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</si>
  <si>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</si>
  <si>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</si>
  <si>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</si>
  <si>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</si>
  <si>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</si>
  <si>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</si>
  <si>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</si>
  <si>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</si>
  <si>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</si>
  <si>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</si>
  <si>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</si>
  <si>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</si>
  <si>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</si>
  <si>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</si>
  <si>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</si>
  <si>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</si>
  <si>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</si>
  <si>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</si>
  <si>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</si>
  <si>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</si>
  <si>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</si>
  <si>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</si>
  <si>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</si>
  <si>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</si>
  <si>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</si>
  <si>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</si>
  <si>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</si>
  <si>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</si>
  <si>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</si>
  <si>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</si>
  <si>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</si>
  <si>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</si>
  <si>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</si>
  <si>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</si>
  <si>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</si>
  <si>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</si>
  <si>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</si>
  <si>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</si>
  <si>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</si>
  <si>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</si>
  <si>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</si>
  <si>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</si>
  <si>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</si>
  <si>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</si>
  <si>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</si>
  <si>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</si>
  <si>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</si>
  <si>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</si>
  <si>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</si>
  <si>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</si>
  <si>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</si>
  <si>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</si>
  <si>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</si>
  <si>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</si>
  <si>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</si>
  <si>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</si>
  <si>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</si>
  <si>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</si>
  <si>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</si>
  <si>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</si>
  <si>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</si>
  <si>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</si>
  <si>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</si>
  <si>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</si>
  <si>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</si>
  <si>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</si>
  <si>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</si>
  <si>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</si>
  <si>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</si>
  <si>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</si>
  <si>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</si>
  <si>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</si>
  <si>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</si>
  <si>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</si>
  <si>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</si>
  <si>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</si>
  <si>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</si>
  <si>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</si>
  <si>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</si>
  <si>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</si>
  <si>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</si>
  <si>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</si>
  <si>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</si>
  <si>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</si>
  <si>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</si>
  <si>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</si>
  <si>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</si>
  <si>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</si>
  <si>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</si>
  <si>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</si>
  <si>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</si>
  <si>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</si>
  <si>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</si>
  <si>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</si>
  <si>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</si>
  <si>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</si>
  <si>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</si>
  <si>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</si>
  <si>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</si>
  <si>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</si>
  <si>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</si>
  <si>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</si>
  <si>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</si>
  <si>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</si>
  <si>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</si>
  <si>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</si>
  <si>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</si>
  <si>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</si>
  <si>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</si>
  <si>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</si>
  <si>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</si>
  <si>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</si>
  <si>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</si>
  <si>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</si>
  <si>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</si>
  <si>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</si>
  <si>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</si>
  <si>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</si>
  <si>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</si>
  <si>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</si>
  <si>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</si>
  <si>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</si>
  <si>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</si>
  <si>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</si>
  <si>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</si>
  <si>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</si>
  <si>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</si>
  <si>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</si>
  <si>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</si>
  <si>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</si>
  <si>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</si>
  <si>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</si>
  <si>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</si>
  <si>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</si>
  <si>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</si>
  <si>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</si>
  <si>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</si>
  <si>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</si>
  <si>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</si>
  <si>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</si>
  <si>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</si>
  <si>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</si>
  <si>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</si>
  <si>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</si>
  <si>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</si>
  <si>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</si>
  <si>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</si>
  <si>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</si>
  <si>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</si>
  <si>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</si>
  <si>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</si>
  <si>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</si>
  <si>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</si>
  <si>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</si>
  <si>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</si>
  <si>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</si>
  <si>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</si>
  <si>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</si>
  <si>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</si>
  <si>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</si>
  <si>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</si>
  <si>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</si>
  <si>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</si>
  <si>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</si>
  <si>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</si>
  <si>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</si>
  <si>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</si>
  <si>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</si>
  <si>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</si>
  <si>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</si>
  <si>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</si>
  <si>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</si>
  <si>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</si>
  <si>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</si>
  <si>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</si>
  <si>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</si>
  <si>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</si>
  <si>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</si>
  <si>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</si>
  <si>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</si>
  <si>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</si>
  <si>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</si>
  <si>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</si>
  <si>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</si>
  <si>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</si>
  <si>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</si>
  <si>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</si>
  <si>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</si>
  <si>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</si>
  <si>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</si>
  <si>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</si>
  <si>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</si>
  <si>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</si>
  <si>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</si>
  <si>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</si>
  <si>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</si>
  <si>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</si>
  <si>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</si>
  <si>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</si>
  <si>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</si>
  <si>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</si>
  <si>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</si>
  <si>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</si>
  <si>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</si>
  <si>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</si>
  <si>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</si>
  <si>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</si>
  <si>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</si>
  <si>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</si>
  <si>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</si>
  <si>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</si>
  <si>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</si>
  <si>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</si>
  <si>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</si>
  <si>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</si>
  <si>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</si>
  <si>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</si>
  <si>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</si>
  <si>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</si>
  <si>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</si>
  <si>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</si>
  <si>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</si>
  <si>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</si>
  <si>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</si>
  <si>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</si>
  <si>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</si>
  <si>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</si>
  <si>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</si>
  <si>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</si>
  <si>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</si>
  <si>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</si>
  <si>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</si>
  <si>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</si>
  <si>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</si>
  <si>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</si>
  <si>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</si>
  <si>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</si>
  <si>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</si>
  <si>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</si>
  <si>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</si>
  <si>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</si>
  <si>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</si>
  <si>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</si>
  <si>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</si>
  <si>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</si>
  <si>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</si>
  <si>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</si>
  <si>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</si>
  <si>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</si>
  <si>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</si>
  <si>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</si>
  <si>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</si>
  <si>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</si>
  <si>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</si>
  <si>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</si>
  <si>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</si>
  <si>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</si>
  <si>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</si>
  <si>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</si>
  <si>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</si>
  <si>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</si>
  <si>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</si>
  <si>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</si>
  <si>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</si>
  <si>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</si>
  <si>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</si>
  <si>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</si>
  <si>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</si>
  <si>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</si>
  <si>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</si>
  <si>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</si>
  <si>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</si>
  <si>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</si>
  <si>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</si>
  <si>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</si>
  <si>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</si>
  <si>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</si>
  <si>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</si>
  <si>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</si>
  <si>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</si>
  <si>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</si>
  <si>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</si>
  <si>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</si>
  <si>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</si>
  <si>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</si>
  <si>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</si>
  <si>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</si>
  <si>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</si>
  <si>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</si>
  <si>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</si>
  <si>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</si>
  <si>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</si>
  <si>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</si>
  <si>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</si>
  <si>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</si>
  <si>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</si>
  <si>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</si>
  <si>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</si>
  <si>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</si>
  <si>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</si>
  <si>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</si>
  <si>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</si>
  <si>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</si>
  <si>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</si>
  <si>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</si>
  <si>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</si>
  <si>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</si>
  <si>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</si>
  <si>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</si>
  <si>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</si>
  <si>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</si>
  <si>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</si>
  <si>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</si>
  <si>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</si>
  <si>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</si>
  <si>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</si>
  <si>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</si>
  <si>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</si>
  <si>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</si>
  <si>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</si>
  <si>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</si>
  <si>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</si>
  <si>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</si>
  <si>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</si>
  <si>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</si>
  <si>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</si>
  <si>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</si>
  <si>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</si>
  <si>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</si>
  <si>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</si>
  <si>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</si>
  <si>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</si>
  <si>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</si>
  <si>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</si>
  <si>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</si>
  <si>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</si>
  <si>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</si>
  <si>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</si>
  <si>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</si>
  <si>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</si>
  <si>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</si>
  <si>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</si>
  <si>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</si>
  <si>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</si>
  <si>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</si>
  <si>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</si>
  <si>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</si>
  <si>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</si>
  <si>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</si>
  <si>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</si>
  <si>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</si>
  <si>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</si>
  <si>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</si>
  <si>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</si>
  <si>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</si>
  <si>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</si>
  <si>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</si>
  <si>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</si>
  <si>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</si>
  <si>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</si>
  <si>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</si>
  <si>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</si>
  <si>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</si>
  <si>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</si>
  <si>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</si>
  <si>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</si>
  <si>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</si>
  <si>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</si>
  <si>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</si>
  <si>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</si>
  <si>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</si>
  <si>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</si>
  <si>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</si>
  <si>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</si>
  <si>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</si>
  <si>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</si>
  <si>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</si>
  <si>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</si>
  <si>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</si>
  <si>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</si>
  <si>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</si>
  <si>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</si>
  <si>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</si>
  <si>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</si>
  <si>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</si>
  <si>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</si>
  <si>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</si>
  <si>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</si>
  <si>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</si>
  <si>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</si>
  <si>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</si>
  <si>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</si>
  <si>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</si>
  <si>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</si>
  <si>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</si>
  <si>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</si>
  <si>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</si>
  <si>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</si>
  <si>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</si>
  <si>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t>
    <phoneticPr fontId="5"/>
  </si>
  <si>
    <t>-</t>
    <phoneticPr fontId="5"/>
  </si>
  <si>
    <t>-</t>
    <phoneticPr fontId="5"/>
  </si>
  <si>
    <t>-</t>
  </si>
  <si>
    <t>-</t>
    <phoneticPr fontId="5"/>
  </si>
  <si>
    <t>-</t>
    <phoneticPr fontId="5"/>
  </si>
  <si>
    <t>-</t>
    <phoneticPr fontId="5"/>
  </si>
  <si>
    <t>-</t>
    <phoneticPr fontId="5"/>
  </si>
  <si>
    <t>-</t>
    <phoneticPr fontId="5"/>
  </si>
  <si>
    <t>口腔保健推進事業費</t>
    <rPh sb="0" eb="2">
      <t>コウクウ</t>
    </rPh>
    <rPh sb="2" eb="4">
      <t>ホケン</t>
    </rPh>
    <rPh sb="4" eb="6">
      <t>スイシン</t>
    </rPh>
    <rPh sb="6" eb="9">
      <t>ジギョウヒ</t>
    </rPh>
    <phoneticPr fontId="3"/>
  </si>
  <si>
    <t>平成２５年度</t>
  </si>
  <si>
    <t>医政局</t>
  </si>
  <si>
    <t>歯科保健課</t>
  </si>
  <si>
    <t>平成23年8月10日公布、施行「歯科口腔保健の推進に関する法律」</t>
  </si>
  <si>
    <t>・平成24年7月23日告示「歯科口腔保健の推進に関する基本的事項」</t>
  </si>
  <si>
    <t>地域の実情を応じた総合的な歯科口腔保健推進施策を推進することで、国民の歯科疾患の予防等による口腔の健康の保持を推進させ、質の高いライフスタイルに寄与することを目的とする。</t>
  </si>
  <si>
    <t>医療施設運営費等補助金</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</si>
  <si>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</si>
  <si>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庁費</t>
    <rPh sb="0" eb="2">
      <t>チョウヒ</t>
    </rPh>
    <phoneticPr fontId="3"/>
  </si>
  <si>
    <t>委員等旅費</t>
    <rPh sb="0" eb="2">
      <t>イイン</t>
    </rPh>
    <rPh sb="2" eb="3">
      <t>トウ</t>
    </rPh>
    <rPh sb="3" eb="5">
      <t>リョヒ</t>
    </rPh>
    <phoneticPr fontId="3"/>
  </si>
  <si>
    <t>職員旅費</t>
    <rPh sb="0" eb="2">
      <t>ショクイン</t>
    </rPh>
    <rPh sb="2" eb="4">
      <t>リョヒ</t>
    </rPh>
    <phoneticPr fontId="3"/>
  </si>
  <si>
    <t>歯科疾患予防・食育推進等口腔機能維持向上事業の実施増加</t>
    <rPh sb="23" eb="25">
      <t>ジッシ</t>
    </rPh>
    <rPh sb="25" eb="27">
      <t>ゾウカ</t>
    </rPh>
    <phoneticPr fontId="3"/>
  </si>
  <si>
    <t>歯科疾患予防・食育推進等口腔機能維持向上事業の実施箇所数</t>
  </si>
  <si>
    <t>医療施設運営費補助金交付申請書</t>
    <rPh sb="0" eb="2">
      <t>イリョウ</t>
    </rPh>
    <rPh sb="2" eb="4">
      <t>シセツ</t>
    </rPh>
    <rPh sb="4" eb="7">
      <t>ウンエイヒ</t>
    </rPh>
    <rPh sb="7" eb="10">
      <t>ホジョキン</t>
    </rPh>
    <rPh sb="10" eb="15">
      <t>コウフシンセイショ</t>
    </rPh>
    <phoneticPr fontId="3"/>
  </si>
  <si>
    <t>歯科保健医療サービス提供困難者への歯科保健医療推進・技術者養成事業の実施増加</t>
    <rPh sb="0" eb="2">
      <t>シカ</t>
    </rPh>
    <rPh sb="2" eb="4">
      <t>ホケン</t>
    </rPh>
    <rPh sb="4" eb="6">
      <t>イリョウ</t>
    </rPh>
    <rPh sb="10" eb="12">
      <t>テイキョウ</t>
    </rPh>
    <rPh sb="12" eb="14">
      <t>コンナン</t>
    </rPh>
    <rPh sb="14" eb="15">
      <t>シャ</t>
    </rPh>
    <rPh sb="17" eb="19">
      <t>シカ</t>
    </rPh>
    <rPh sb="19" eb="21">
      <t>ホケン</t>
    </rPh>
    <rPh sb="21" eb="23">
      <t>イリョウ</t>
    </rPh>
    <rPh sb="23" eb="25">
      <t>スイシン</t>
    </rPh>
    <rPh sb="26" eb="29">
      <t>ギジュツシャ</t>
    </rPh>
    <rPh sb="29" eb="31">
      <t>ヨウセイ</t>
    </rPh>
    <rPh sb="31" eb="33">
      <t>ジギョウ</t>
    </rPh>
    <rPh sb="34" eb="36">
      <t>ジッシ</t>
    </rPh>
    <rPh sb="36" eb="38">
      <t>ゾウカ</t>
    </rPh>
    <phoneticPr fontId="3"/>
  </si>
  <si>
    <t>歯科保健医療サービス提供困難者への歯科保健医療推進・技術者養成事業の実施箇所数</t>
  </si>
  <si>
    <t>過去1年間に歯科検診を受診した者の割合の増加</t>
    <rPh sb="0" eb="2">
      <t>カコ</t>
    </rPh>
    <rPh sb="3" eb="4">
      <t>ネン</t>
    </rPh>
    <rPh sb="4" eb="5">
      <t>アイダ</t>
    </rPh>
    <rPh sb="6" eb="8">
      <t>シカ</t>
    </rPh>
    <rPh sb="8" eb="10">
      <t>ケンシン</t>
    </rPh>
    <rPh sb="11" eb="13">
      <t>ジュシン</t>
    </rPh>
    <rPh sb="15" eb="16">
      <t>モノ</t>
    </rPh>
    <rPh sb="17" eb="19">
      <t>ワリアイ</t>
    </rPh>
    <rPh sb="20" eb="22">
      <t>ゾウカ</t>
    </rPh>
    <phoneticPr fontId="3"/>
  </si>
  <si>
    <t>過去1年間に歯科検診を受診した者の割合</t>
  </si>
  <si>
    <t>12歳児でう蝕のない者の割合</t>
  </si>
  <si>
    <t>箇所</t>
    <rPh sb="0" eb="2">
      <t>カショ</t>
    </rPh>
    <phoneticPr fontId="3"/>
  </si>
  <si>
    <t>箇所</t>
  </si>
  <si>
    <t>百万円</t>
  </si>
  <si>
    <t>X／Y</t>
  </si>
  <si>
    <t>91/96</t>
  </si>
  <si>
    <t>96/127</t>
  </si>
  <si>
    <t>施策大目標１　地域において必要な医療を提供できる体制を整備すること</t>
  </si>
  <si>
    <t>日常生活圏の中で良質かつ適切な医療が効率的に提供できる体制を整備すること（施策目標Ⅰ－１－１）</t>
  </si>
  <si>
    <t>歯科口腔保健にかかる各種事業の実施件数が増加するにつれて、地域の実情に応じた歯科口腔保健の推進が行われることになるため、日常生活圏の中で良質かつ適切な医療が効率的に提供できる体制の確保をより一層促進できる。</t>
    <rPh sb="10" eb="12">
      <t>カクシュ</t>
    </rPh>
    <rPh sb="12" eb="14">
      <t>ジギョウ</t>
    </rPh>
    <rPh sb="15" eb="17">
      <t>ジッシ</t>
    </rPh>
    <rPh sb="17" eb="18">
      <t>ケン</t>
    </rPh>
    <phoneticPr fontId="3"/>
  </si>
  <si>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</si>
  <si>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</si>
  <si>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</si>
  <si>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</si>
  <si>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</si>
  <si>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</si>
  <si>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各都道府県から事業計画書に必要経費を記載させ、事業目的に即したものか確認を行っている。</t>
    <phoneticPr fontId="5"/>
  </si>
  <si>
    <t>前年度からの予算の増加を執行額の増加が下回ったものであるが、口腔保健推進事業の執行実績は昨年度と比べ増加しており、適切に事業が実施できたものと考えられる。</t>
    <rPh sb="0" eb="3">
      <t>ゼンネンド</t>
    </rPh>
    <rPh sb="6" eb="8">
      <t>ヨサン</t>
    </rPh>
    <rPh sb="9" eb="11">
      <t>ゾウカ</t>
    </rPh>
    <rPh sb="12" eb="14">
      <t>シッコウ</t>
    </rPh>
    <rPh sb="14" eb="15">
      <t>ガク</t>
    </rPh>
    <rPh sb="16" eb="18">
      <t>ゾウカ</t>
    </rPh>
    <rPh sb="19" eb="21">
      <t>シタマワ</t>
    </rPh>
    <rPh sb="30" eb="32">
      <t>コウクウ</t>
    </rPh>
    <rPh sb="32" eb="34">
      <t>ホケン</t>
    </rPh>
    <rPh sb="34" eb="36">
      <t>スイシン</t>
    </rPh>
    <rPh sb="36" eb="38">
      <t>ジギョウ</t>
    </rPh>
    <rPh sb="39" eb="41">
      <t>シッコウ</t>
    </rPh>
    <rPh sb="41" eb="43">
      <t>ジッセキ</t>
    </rPh>
    <rPh sb="44" eb="47">
      <t>サクネンド</t>
    </rPh>
    <rPh sb="48" eb="49">
      <t>クラ</t>
    </rPh>
    <rPh sb="50" eb="52">
      <t>ゾウカ</t>
    </rPh>
    <rPh sb="57" eb="59">
      <t>テキセツ</t>
    </rPh>
    <rPh sb="60" eb="62">
      <t>ジギョウ</t>
    </rPh>
    <rPh sb="63" eb="65">
      <t>ジッシ</t>
    </rPh>
    <rPh sb="71" eb="72">
      <t>カンガ</t>
    </rPh>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</si>
  <si>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</si>
  <si>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t>
    <phoneticPr fontId="5"/>
  </si>
  <si>
    <t>歯科健康診査等推進事業は、全国的に効果的かつ効率的な歯科健診を行うための調査及び検証を行うものである。一方、口腔保健推進事業費では、歯科口腔保健調査研究事業として、地域における歯科に関する実態調査、要介護者や障害者（児）と健常者の口腔状況の比較等を行っており、適切な役割分担となっている。</t>
    <rPh sb="51" eb="53">
      <t>イッポウ</t>
    </rPh>
    <phoneticPr fontId="5"/>
  </si>
  <si>
    <t>厚生労働省</t>
    <rPh sb="0" eb="2">
      <t>コウセイ</t>
    </rPh>
    <rPh sb="2" eb="5">
      <t>ロウドウショウ</t>
    </rPh>
    <phoneticPr fontId="5"/>
  </si>
  <si>
    <t>歯科健康診査等推進事業</t>
  </si>
  <si>
    <t>本事業においては、地域の実情に応じた歯科口腔保健の推進が行われるよう、歯科口腔保健にかかる各種の事業を設置しているところである。各種事業の実施件数については、増加しており、成果をあげている。</t>
    <rPh sb="0" eb="1">
      <t>ホン</t>
    </rPh>
    <rPh sb="1" eb="3">
      <t>ジギョウ</t>
    </rPh>
    <rPh sb="51" eb="53">
      <t>セッチ</t>
    </rPh>
    <rPh sb="64" eb="66">
      <t>カクシュ</t>
    </rPh>
    <rPh sb="66" eb="68">
      <t>ジギョウ</t>
    </rPh>
    <rPh sb="69" eb="71">
      <t>ジッシ</t>
    </rPh>
    <rPh sb="71" eb="73">
      <t>ケンスウ</t>
    </rPh>
    <rPh sb="79" eb="81">
      <t>ゾウカ</t>
    </rPh>
    <rPh sb="86" eb="88">
      <t>セイカ</t>
    </rPh>
    <phoneticPr fontId="3"/>
  </si>
  <si>
    <t>引き続き事業の内容・規模・予算額等について精査し、適切な執行をして参りたい。</t>
  </si>
  <si>
    <t>28</t>
  </si>
  <si>
    <t>24</t>
  </si>
  <si>
    <t>23</t>
  </si>
  <si>
    <t>新25-001</t>
  </si>
  <si>
    <t>0022</t>
  </si>
  <si>
    <t>２３</t>
    <phoneticPr fontId="5"/>
  </si>
  <si>
    <t>補助金</t>
    <rPh sb="0" eb="3">
      <t>ホジョキン</t>
    </rPh>
    <phoneticPr fontId="5"/>
  </si>
  <si>
    <t>連携協議会等に係る諸謝金</t>
    <rPh sb="0" eb="2">
      <t>レンケイ</t>
    </rPh>
    <rPh sb="2" eb="5">
      <t>キョウギカイ</t>
    </rPh>
    <rPh sb="5" eb="6">
      <t>トウ</t>
    </rPh>
    <rPh sb="7" eb="8">
      <t>カカ</t>
    </rPh>
    <rPh sb="9" eb="10">
      <t>ショ</t>
    </rPh>
    <rPh sb="10" eb="12">
      <t>シャキン</t>
    </rPh>
    <phoneticPr fontId="5"/>
  </si>
  <si>
    <t>その他</t>
    <rPh sb="2" eb="3">
      <t>ホカ</t>
    </rPh>
    <phoneticPr fontId="5"/>
  </si>
  <si>
    <t>旅費、会場借料等</t>
    <rPh sb="0" eb="2">
      <t>リョヒ</t>
    </rPh>
    <rPh sb="3" eb="5">
      <t>カイジョウ</t>
    </rPh>
    <rPh sb="5" eb="7">
      <t>シャクリョウ</t>
    </rPh>
    <rPh sb="7" eb="8">
      <t>トウ</t>
    </rPh>
    <phoneticPr fontId="5"/>
  </si>
  <si>
    <t>新潟県</t>
    <rPh sb="0" eb="3">
      <t>ニイガタケン</t>
    </rPh>
    <phoneticPr fontId="5"/>
  </si>
  <si>
    <t>口腔保健推進事業</t>
    <rPh sb="0" eb="2">
      <t>コウクウ</t>
    </rPh>
    <rPh sb="2" eb="4">
      <t>ホケン</t>
    </rPh>
    <rPh sb="4" eb="6">
      <t>スイシン</t>
    </rPh>
    <rPh sb="6" eb="8">
      <t>ジギョウ</t>
    </rPh>
    <phoneticPr fontId="5"/>
  </si>
  <si>
    <t>補助金等交付</t>
  </si>
  <si>
    <t>-</t>
    <phoneticPr fontId="5"/>
  </si>
  <si>
    <t>東京都</t>
    <rPh sb="0" eb="3">
      <t>トウキョウト</t>
    </rPh>
    <phoneticPr fontId="5"/>
  </si>
  <si>
    <t>-</t>
    <phoneticPr fontId="5"/>
  </si>
  <si>
    <t>岐阜県</t>
    <rPh sb="0" eb="3">
      <t>ギフケン</t>
    </rPh>
    <phoneticPr fontId="5"/>
  </si>
  <si>
    <t>-</t>
    <phoneticPr fontId="5"/>
  </si>
  <si>
    <t>宮崎県</t>
    <rPh sb="0" eb="3">
      <t>ミヤザキケン</t>
    </rPh>
    <phoneticPr fontId="5"/>
  </si>
  <si>
    <t>-</t>
    <phoneticPr fontId="5"/>
  </si>
  <si>
    <t>-</t>
    <phoneticPr fontId="5"/>
  </si>
  <si>
    <t>-</t>
    <phoneticPr fontId="5"/>
  </si>
  <si>
    <t>A.東京都</t>
    <rPh sb="2" eb="5">
      <t>トウキョウト</t>
    </rPh>
    <phoneticPr fontId="5"/>
  </si>
  <si>
    <t>歯科疾患予防・食育推進等口腔機能維持向上事業等</t>
    <rPh sb="0" eb="2">
      <t>シカ</t>
    </rPh>
    <rPh sb="2" eb="4">
      <t>シッカン</t>
    </rPh>
    <rPh sb="4" eb="6">
      <t>ヨボウ</t>
    </rPh>
    <rPh sb="7" eb="9">
      <t>ショクイク</t>
    </rPh>
    <rPh sb="9" eb="11">
      <t>スイシン</t>
    </rPh>
    <rPh sb="11" eb="12">
      <t>トウ</t>
    </rPh>
    <rPh sb="12" eb="14">
      <t>コウクウ</t>
    </rPh>
    <rPh sb="14" eb="16">
      <t>キノウ</t>
    </rPh>
    <rPh sb="16" eb="18">
      <t>イジ</t>
    </rPh>
    <rPh sb="18" eb="20">
      <t>コウジョウ</t>
    </rPh>
    <rPh sb="20" eb="22">
      <t>ジギョウ</t>
    </rPh>
    <rPh sb="22" eb="23">
      <t>トウ</t>
    </rPh>
    <phoneticPr fontId="5"/>
  </si>
  <si>
    <t>福岡県</t>
    <rPh sb="0" eb="3">
      <t>フクオカケン</t>
    </rPh>
    <phoneticPr fontId="5"/>
  </si>
  <si>
    <t>大阪府</t>
    <rPh sb="0" eb="3">
      <t>オオサカフ</t>
    </rPh>
    <phoneticPr fontId="5"/>
  </si>
  <si>
    <t>愛知県</t>
    <rPh sb="0" eb="3">
      <t>アイチケン</t>
    </rPh>
    <phoneticPr fontId="5"/>
  </si>
  <si>
    <t>京都府</t>
    <rPh sb="0" eb="3">
      <t>キョウトフ</t>
    </rPh>
    <phoneticPr fontId="5"/>
  </si>
  <si>
    <t>岡山県</t>
    <rPh sb="0" eb="3">
      <t>オカヤマケン</t>
    </rPh>
    <phoneticPr fontId="5"/>
  </si>
  <si>
    <t>神奈川県</t>
    <rPh sb="0" eb="4">
      <t>カナガワケン</t>
    </rPh>
    <phoneticPr fontId="5"/>
  </si>
  <si>
    <t>B.株式会社日本能率協会総合研究所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</si>
  <si>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人件費</t>
    <rPh sb="0" eb="3">
      <t>ジンケンヒ</t>
    </rPh>
    <phoneticPr fontId="5"/>
  </si>
  <si>
    <t>C.みずほ情報総研株式会社</t>
    <rPh sb="5" eb="7">
      <t>ジョウホウ</t>
    </rPh>
    <rPh sb="7" eb="9">
      <t>ソウケン</t>
    </rPh>
    <rPh sb="9" eb="13">
      <t>カブシキガイシャ</t>
    </rPh>
    <phoneticPr fontId="5"/>
  </si>
  <si>
    <t>人件費</t>
    <rPh sb="0" eb="3">
      <t>ジンケンヒ</t>
    </rPh>
    <phoneticPr fontId="5"/>
  </si>
  <si>
    <t>職員給与等</t>
    <rPh sb="0" eb="2">
      <t>ショクイン</t>
    </rPh>
    <rPh sb="2" eb="4">
      <t>キュウヨ</t>
    </rPh>
    <rPh sb="4" eb="5">
      <t>トウ</t>
    </rPh>
    <phoneticPr fontId="5"/>
  </si>
  <si>
    <t>経費</t>
    <rPh sb="0" eb="2">
      <t>ケイヒ</t>
    </rPh>
    <phoneticPr fontId="5"/>
  </si>
  <si>
    <t>委託費</t>
    <rPh sb="0" eb="3">
      <t>イタクヒ</t>
    </rPh>
    <phoneticPr fontId="5"/>
  </si>
  <si>
    <t>謝金等</t>
    <rPh sb="0" eb="2">
      <t>シャキン</t>
    </rPh>
    <rPh sb="2" eb="3">
      <t>トウ</t>
    </rPh>
    <phoneticPr fontId="5"/>
  </si>
  <si>
    <t>実態調査集計・レポート作成委託費等</t>
    <rPh sb="0" eb="2">
      <t>ジッタイ</t>
    </rPh>
    <rPh sb="2" eb="4">
      <t>チョウサ</t>
    </rPh>
    <rPh sb="4" eb="6">
      <t>シュウケイ</t>
    </rPh>
    <rPh sb="11" eb="13">
      <t>サクセイ</t>
    </rPh>
    <rPh sb="13" eb="16">
      <t>イタクヒ</t>
    </rPh>
    <rPh sb="16" eb="17">
      <t>トウ</t>
    </rPh>
    <phoneticPr fontId="5"/>
  </si>
  <si>
    <t>D.株式会社コスモプラン</t>
    <rPh sb="2" eb="6">
      <t>カブシキガイシャ</t>
    </rPh>
    <phoneticPr fontId="5"/>
  </si>
  <si>
    <t>株式会社コスモプラン</t>
    <rPh sb="0" eb="4">
      <t>カブシキガイシャ</t>
    </rPh>
    <phoneticPr fontId="5"/>
  </si>
  <si>
    <t>う蝕対策等歯科口腔保険の推進に係る調査等一式</t>
    <rPh sb="1" eb="2">
      <t>ショク</t>
    </rPh>
    <rPh sb="2" eb="4">
      <t>タイサク</t>
    </rPh>
    <rPh sb="4" eb="5">
      <t>トウ</t>
    </rPh>
    <rPh sb="5" eb="7">
      <t>シカ</t>
    </rPh>
    <rPh sb="7" eb="9">
      <t>コウクウ</t>
    </rPh>
    <rPh sb="9" eb="11">
      <t>ホケン</t>
    </rPh>
    <rPh sb="12" eb="14">
      <t>スイシン</t>
    </rPh>
    <rPh sb="15" eb="16">
      <t>カカ</t>
    </rPh>
    <rPh sb="17" eb="19">
      <t>チョウサ</t>
    </rPh>
    <rPh sb="19" eb="20">
      <t>トウ</t>
    </rPh>
    <rPh sb="20" eb="22">
      <t>イッシキ</t>
    </rPh>
    <phoneticPr fontId="5"/>
  </si>
  <si>
    <t>調査票の印刷・郵送発送等</t>
    <rPh sb="0" eb="3">
      <t>チョウサヒョウ</t>
    </rPh>
    <rPh sb="4" eb="6">
      <t>インサツ</t>
    </rPh>
    <rPh sb="7" eb="9">
      <t>ユウソウ</t>
    </rPh>
    <rPh sb="9" eb="11">
      <t>ハッソウ</t>
    </rPh>
    <rPh sb="11" eb="12">
      <t>トウ</t>
    </rPh>
    <phoneticPr fontId="5"/>
  </si>
  <si>
    <t>株式会社情報実業</t>
    <rPh sb="0" eb="4">
      <t>カブシキガイシャ</t>
    </rPh>
    <rPh sb="4" eb="6">
      <t>ジョウホウ</t>
    </rPh>
    <rPh sb="6" eb="8">
      <t>ジツギョウ</t>
    </rPh>
    <phoneticPr fontId="5"/>
  </si>
  <si>
    <t>みずほ情報総研株式会社</t>
    <phoneticPr fontId="5"/>
  </si>
  <si>
    <t>口腔保険に関する予防強化推進モデル事業に係る調査研究等一式</t>
    <rPh sb="0" eb="2">
      <t>コウクウ</t>
    </rPh>
    <rPh sb="2" eb="4">
      <t>ホケン</t>
    </rPh>
    <rPh sb="5" eb="6">
      <t>カン</t>
    </rPh>
    <rPh sb="8" eb="10">
      <t>ヨボウ</t>
    </rPh>
    <rPh sb="10" eb="12">
      <t>キョウカ</t>
    </rPh>
    <rPh sb="12" eb="14">
      <t>スイシン</t>
    </rPh>
    <rPh sb="17" eb="19">
      <t>ジギョウ</t>
    </rPh>
    <rPh sb="20" eb="21">
      <t>カカ</t>
    </rPh>
    <rPh sb="22" eb="24">
      <t>チョウサ</t>
    </rPh>
    <rPh sb="24" eb="26">
      <t>ケンキュウ</t>
    </rPh>
    <rPh sb="26" eb="27">
      <t>トウ</t>
    </rPh>
    <rPh sb="27" eb="29">
      <t>イッシキ</t>
    </rPh>
    <phoneticPr fontId="5"/>
  </si>
  <si>
    <t>口腔保険に関する予防強化推進モデル事業に係る調査研究等一式</t>
    <rPh sb="0" eb="2">
      <t>コウコウ</t>
    </rPh>
    <rPh sb="2" eb="4">
      <t>ホケン</t>
    </rPh>
    <rPh sb="5" eb="6">
      <t>カン</t>
    </rPh>
    <rPh sb="8" eb="10">
      <t>ヨボウ</t>
    </rPh>
    <rPh sb="10" eb="12">
      <t>キョウカ</t>
    </rPh>
    <rPh sb="12" eb="14">
      <t>スイシン</t>
    </rPh>
    <rPh sb="17" eb="19">
      <t>ジギョウ</t>
    </rPh>
    <rPh sb="20" eb="21">
      <t>カカ</t>
    </rPh>
    <rPh sb="22" eb="24">
      <t>チョウサ</t>
    </rPh>
    <rPh sb="24" eb="26">
      <t>ケンキュウ</t>
    </rPh>
    <rPh sb="26" eb="27">
      <t>トウ</t>
    </rPh>
    <rPh sb="27" eb="29">
      <t>イッシキ</t>
    </rPh>
    <phoneticPr fontId="5"/>
  </si>
  <si>
    <t>株式会社日本能率協会総合研究所</t>
    <rPh sb="0" eb="4">
      <t>カブシキガイシャ</t>
    </rPh>
    <rPh sb="4" eb="6">
      <t>ニホン</t>
    </rPh>
    <rPh sb="6" eb="8">
      <t>ノウリツ</t>
    </rPh>
    <rPh sb="8" eb="10">
      <t>キョウカイ</t>
    </rPh>
    <rPh sb="10" eb="12">
      <t>ソウゴウ</t>
    </rPh>
    <rPh sb="12" eb="15">
      <t>ケンキュウジョ</t>
    </rPh>
    <phoneticPr fontId="5"/>
  </si>
  <si>
    <t>-</t>
    <phoneticPr fontId="5"/>
  </si>
  <si>
    <t>ｰ</t>
    <phoneticPr fontId="5"/>
  </si>
  <si>
    <t>E.友愛十字会友愛書房</t>
    <phoneticPr fontId="5"/>
  </si>
  <si>
    <t>消耗品</t>
    <rPh sb="0" eb="3">
      <t>ショウモウヒン</t>
    </rPh>
    <phoneticPr fontId="5"/>
  </si>
  <si>
    <t>書籍販売</t>
  </si>
  <si>
    <t>書籍販売</t>
    <phoneticPr fontId="5"/>
  </si>
  <si>
    <t>友愛十字会友愛書房</t>
  </si>
  <si>
    <t>随意契約
（その他）</t>
  </si>
  <si>
    <t>（福祉）日本視覚障害者職能開発センター</t>
  </si>
  <si>
    <t>議事録作成</t>
  </si>
  <si>
    <t>検討会出席委員（複数名）</t>
  </si>
  <si>
    <t>－</t>
  </si>
  <si>
    <t>検討会出席旅費</t>
  </si>
  <si>
    <t>その他</t>
  </si>
  <si>
    <t>職員（複数名）</t>
  </si>
  <si>
    <t>出張にかかる旅費</t>
  </si>
  <si>
    <t>検討会出席謝金</t>
  </si>
  <si>
    <t>（福祉）日本盲人職能開発センター</t>
  </si>
  <si>
    <t>（有限）タケマエ</t>
  </si>
  <si>
    <t>物品販売</t>
  </si>
  <si>
    <t>課長：田口　円裕</t>
    <phoneticPr fontId="5"/>
  </si>
  <si>
    <t>-</t>
    <phoneticPr fontId="5"/>
  </si>
  <si>
    <t>-</t>
    <phoneticPr fontId="5"/>
  </si>
  <si>
    <t>-</t>
    <phoneticPr fontId="5"/>
  </si>
  <si>
    <t>-</t>
    <phoneticPr fontId="5"/>
  </si>
  <si>
    <t>66/3</t>
    <phoneticPr fontId="5"/>
  </si>
  <si>
    <t>-</t>
    <phoneticPr fontId="5"/>
  </si>
  <si>
    <t>-</t>
    <phoneticPr fontId="5"/>
  </si>
  <si>
    <t>-</t>
    <phoneticPr fontId="5"/>
  </si>
  <si>
    <t>国民健康・栄養調査（平成28年）
※調査自体は毎年だが、本項目については平成28年が直近。今後基本的事項の最終評価を行う予定。</t>
    <rPh sb="0" eb="2">
      <t>コクミン</t>
    </rPh>
    <rPh sb="2" eb="4">
      <t>ケンコウ</t>
    </rPh>
    <rPh sb="5" eb="7">
      <t>エイヨウ</t>
    </rPh>
    <rPh sb="7" eb="9">
      <t>チョウサ</t>
    </rPh>
    <rPh sb="10" eb="12">
      <t>ヘイセイ</t>
    </rPh>
    <rPh sb="14" eb="15">
      <t>ネン</t>
    </rPh>
    <rPh sb="18" eb="20">
      <t>チョウサ</t>
    </rPh>
    <rPh sb="20" eb="22">
      <t>ジタイ</t>
    </rPh>
    <rPh sb="23" eb="25">
      <t>マイトシ</t>
    </rPh>
    <rPh sb="28" eb="31">
      <t>ホンコウモク</t>
    </rPh>
    <rPh sb="36" eb="38">
      <t>ヘイセイ</t>
    </rPh>
    <rPh sb="40" eb="41">
      <t>ネン</t>
    </rPh>
    <rPh sb="42" eb="44">
      <t>チョッキン</t>
    </rPh>
    <rPh sb="45" eb="47">
      <t>コンゴ</t>
    </rPh>
    <rPh sb="47" eb="50">
      <t>キホンテキ</t>
    </rPh>
    <rPh sb="50" eb="52">
      <t>ジコウ</t>
    </rPh>
    <rPh sb="53" eb="55">
      <t>サイシュウ</t>
    </rPh>
    <rPh sb="55" eb="57">
      <t>ヒョウカ</t>
    </rPh>
    <rPh sb="58" eb="59">
      <t>オコナ</t>
    </rPh>
    <rPh sb="60" eb="62">
      <t>ヨテイ</t>
    </rPh>
    <phoneticPr fontId="3"/>
  </si>
  <si>
    <t>-</t>
    <phoneticPr fontId="5"/>
  </si>
  <si>
    <t>12歳児でう蝕のない者の割合の増加</t>
    <phoneticPr fontId="5"/>
  </si>
  <si>
    <t>40歳代における進行した歯周炎を有する者の割合の減少</t>
    <phoneticPr fontId="5"/>
  </si>
  <si>
    <t>歯科口腔保健施策を推進するため、以下の事業の運営費に対する財政支援を行う。
①地域住民に対するフッ化物洗口や口腔清掃指導等、歯科疾患の予防に関する取組（平成27年度～）
②歯科口腔保健医療サービスを受けることが困難な障害者への検診等の実施
③障害者等の歯科口腔保健医療サービスに対応出来る技術者の育成
④歯科に係る調査研究事業（平成27年度～）
⑤医科・歯科連携の先駆的な取組に対する安全性や効果等の実証等
また、口腔保健に関して、疾患が発生する前の状態に対してのアプローチ（一次予防）を特に強化・推進することを目的とした調査・検証を行う。
⑥口腔保健に関する予防強化推進モデル事業（令和元年度～）
対象経費：諸謝金、旅費、需用費、役務費等
補助率　 ：①～⑤…１／２（国1/2、都道府県1/2）、⑥…委託</t>
    <rPh sb="207" eb="209">
      <t>コウクウ</t>
    </rPh>
    <rPh sb="209" eb="211">
      <t>ホケン</t>
    </rPh>
    <rPh sb="212" eb="213">
      <t>カン</t>
    </rPh>
    <rPh sb="256" eb="258">
      <t>モクテキ</t>
    </rPh>
    <rPh sb="261" eb="263">
      <t>チョウサ</t>
    </rPh>
    <rPh sb="264" eb="266">
      <t>ケンショウ</t>
    </rPh>
    <rPh sb="267" eb="268">
      <t>オコナ</t>
    </rPh>
    <rPh sb="292" eb="294">
      <t>レイワ</t>
    </rPh>
    <rPh sb="294" eb="295">
      <t>ゲン</t>
    </rPh>
    <rPh sb="295" eb="297">
      <t>ネンド</t>
    </rPh>
    <rPh sb="351" eb="353">
      <t>イタク</t>
    </rPh>
    <phoneticPr fontId="3"/>
  </si>
  <si>
    <t>-</t>
    <phoneticPr fontId="5"/>
  </si>
  <si>
    <t>有</t>
  </si>
  <si>
    <t>必要経費に関し、不要な経費があれば削除するよう指摘し、コスト削減に努めている。</t>
    <phoneticPr fontId="5"/>
  </si>
  <si>
    <t>委託事業の実施にあたり、実施者をＨＰに掲載して広く公募しており、競争性の確保は図っているが、一者応札となった。今後広く声かけなどを実施する。</t>
    <rPh sb="0" eb="2">
      <t>イタク</t>
    </rPh>
    <rPh sb="2" eb="4">
      <t>ジギョウ</t>
    </rPh>
    <phoneticPr fontId="5"/>
  </si>
  <si>
    <t>令和元年度においては、モデル（素案）を検討し、実証に向けた具体的なヒアリング等までを行った。令和２年度においては、令和元年度の成果等を踏まえつつ、モデル事業等を実施していく予定。</t>
    <rPh sb="0" eb="2">
      <t>レイワ</t>
    </rPh>
    <rPh sb="2" eb="4">
      <t>ガンネン</t>
    </rPh>
    <rPh sb="4" eb="5">
      <t>ド</t>
    </rPh>
    <rPh sb="15" eb="16">
      <t>ソ</t>
    </rPh>
    <rPh sb="16" eb="17">
      <t>アン</t>
    </rPh>
    <rPh sb="19" eb="21">
      <t>ケントウ</t>
    </rPh>
    <rPh sb="23" eb="25">
      <t>ジッショウ</t>
    </rPh>
    <rPh sb="26" eb="27">
      <t>ム</t>
    </rPh>
    <rPh sb="29" eb="32">
      <t>グタイテキ</t>
    </rPh>
    <rPh sb="38" eb="39">
      <t>トウ</t>
    </rPh>
    <rPh sb="42" eb="43">
      <t>オコナ</t>
    </rPh>
    <rPh sb="46" eb="48">
      <t>レイワ</t>
    </rPh>
    <rPh sb="49" eb="51">
      <t>ネンド</t>
    </rPh>
    <rPh sb="57" eb="59">
      <t>レイワ</t>
    </rPh>
    <rPh sb="59" eb="61">
      <t>ガンネン</t>
    </rPh>
    <rPh sb="61" eb="62">
      <t>ド</t>
    </rPh>
    <rPh sb="63" eb="65">
      <t>セイカ</t>
    </rPh>
    <rPh sb="65" eb="66">
      <t>トウ</t>
    </rPh>
    <rPh sb="67" eb="68">
      <t>フ</t>
    </rPh>
    <rPh sb="76" eb="78">
      <t>ジギョウ</t>
    </rPh>
    <rPh sb="78" eb="79">
      <t>トウ</t>
    </rPh>
    <rPh sb="80" eb="82">
      <t>ジッシ</t>
    </rPh>
    <rPh sb="86" eb="88">
      <t>ヨテイ</t>
    </rPh>
    <phoneticPr fontId="5"/>
  </si>
  <si>
    <t>学校保健統計調査
※今後基本的事項の最終評価を行う予定。</t>
    <rPh sb="0" eb="2">
      <t>ガッコウ</t>
    </rPh>
    <rPh sb="2" eb="4">
      <t>ホケン</t>
    </rPh>
    <rPh sb="4" eb="6">
      <t>トウケイ</t>
    </rPh>
    <rPh sb="6" eb="8">
      <t>チョウサ</t>
    </rPh>
    <rPh sb="10" eb="12">
      <t>コンゴ</t>
    </rPh>
    <rPh sb="12" eb="15">
      <t>キホンテキ</t>
    </rPh>
    <rPh sb="15" eb="17">
      <t>ジコウ</t>
    </rPh>
    <rPh sb="18" eb="20">
      <t>サイシュウ</t>
    </rPh>
    <rPh sb="20" eb="22">
      <t>ヒョウカ</t>
    </rPh>
    <rPh sb="23" eb="24">
      <t>オコナ</t>
    </rPh>
    <rPh sb="25" eb="27">
      <t>ヨテイ</t>
    </rPh>
    <phoneticPr fontId="3"/>
  </si>
  <si>
    <t>口腔保健に関する予防強化推進モデル事業におけるモデル事業実施箇所数</t>
    <phoneticPr fontId="5"/>
  </si>
  <si>
    <t>箇所</t>
    <rPh sb="0" eb="2">
      <t>カショ</t>
    </rPh>
    <phoneticPr fontId="5"/>
  </si>
  <si>
    <t>-</t>
    <phoneticPr fontId="5"/>
  </si>
  <si>
    <t>歯科疾患実態調査（平成28年）
※5年毎に調査実施。次回2021年に調査を実施予定。今後基本的事項の最終評価を行う予定。</t>
    <rPh sb="0" eb="2">
      <t>シカ</t>
    </rPh>
    <rPh sb="2" eb="4">
      <t>シッカン</t>
    </rPh>
    <rPh sb="4" eb="6">
      <t>ジッタイ</t>
    </rPh>
    <rPh sb="6" eb="8">
      <t>チョウサ</t>
    </rPh>
    <rPh sb="9" eb="11">
      <t>ヘイセイ</t>
    </rPh>
    <rPh sb="13" eb="14">
      <t>ネン</t>
    </rPh>
    <rPh sb="18" eb="19">
      <t>ネン</t>
    </rPh>
    <rPh sb="19" eb="20">
      <t>マイ</t>
    </rPh>
    <rPh sb="21" eb="23">
      <t>チョウサ</t>
    </rPh>
    <rPh sb="23" eb="25">
      <t>ジッシ</t>
    </rPh>
    <rPh sb="26" eb="28">
      <t>ジカイ</t>
    </rPh>
    <rPh sb="32" eb="33">
      <t>ネン</t>
    </rPh>
    <rPh sb="34" eb="36">
      <t>チョウサ</t>
    </rPh>
    <rPh sb="37" eb="39">
      <t>ジッシ</t>
    </rPh>
    <rPh sb="39" eb="41">
      <t>ヨテイ</t>
    </rPh>
    <rPh sb="42" eb="44">
      <t>コンゴ</t>
    </rPh>
    <rPh sb="44" eb="47">
      <t>キホンテキ</t>
    </rPh>
    <rPh sb="47" eb="49">
      <t>ジコウ</t>
    </rPh>
    <rPh sb="50" eb="52">
      <t>サイシュウ</t>
    </rPh>
    <rPh sb="52" eb="54">
      <t>ヒョウカ</t>
    </rPh>
    <rPh sb="55" eb="56">
      <t>オコナ</t>
    </rPh>
    <rPh sb="57" eb="59">
      <t>ヨテイ</t>
    </rPh>
    <phoneticPr fontId="3"/>
  </si>
  <si>
    <t>口腔保健推進事業における、「口腔保健の推進に資するために必要となる事業」の実施箇所数</t>
    <phoneticPr fontId="5"/>
  </si>
  <si>
    <t>口腔保健推進事業における、「口腔保健の推進に資するために必要となる事業」の実施数（延べ）</t>
    <rPh sb="0" eb="2">
      <t>コウクウ</t>
    </rPh>
    <rPh sb="2" eb="4">
      <t>ホケン</t>
    </rPh>
    <rPh sb="4" eb="6">
      <t>スイシン</t>
    </rPh>
    <rPh sb="6" eb="8">
      <t>ジギョウ</t>
    </rPh>
    <rPh sb="14" eb="16">
      <t>コウクウ</t>
    </rPh>
    <rPh sb="16" eb="18">
      <t>ホケン</t>
    </rPh>
    <rPh sb="19" eb="21">
      <t>スイシン</t>
    </rPh>
    <rPh sb="22" eb="23">
      <t>シ</t>
    </rPh>
    <rPh sb="28" eb="30">
      <t>ヒツヨウ</t>
    </rPh>
    <rPh sb="33" eb="35">
      <t>ジギョウ</t>
    </rPh>
    <rPh sb="37" eb="39">
      <t>ジッシ</t>
    </rPh>
    <rPh sb="39" eb="40">
      <t>スウ</t>
    </rPh>
    <rPh sb="41" eb="42">
      <t>ノ</t>
    </rPh>
    <phoneticPr fontId="3"/>
  </si>
  <si>
    <t>単位当たりコスト ＝ Ｘ ／ Ｙ
X：「口腔保健に関する予防強化推進モデル事業
執行額（2年度は予算額）」
Y：「モデル事業実施箇所数（2年度は目標数）」　</t>
    <phoneticPr fontId="5"/>
  </si>
  <si>
    <t>単位当たりコスト ＝ Ｘ ／ Ｙ
X：「口腔保健推進事業費執行額（医療施設
運営費等補助金分、2年度は予算額）」
Y：「事業実施箇所数（2年度は目標数）」　　　　</t>
    <phoneticPr fontId="5"/>
  </si>
  <si>
    <t>-</t>
    <phoneticPr fontId="5"/>
  </si>
  <si>
    <t>単位当たりコスト ＝ Ｘ ／ Ｙ
X：「口腔保健推進事業費執行額（医療施設
運営費等補助金分）」
Y：「事業実施箇所数」　　　　　　　　　　</t>
    <rPh sb="28" eb="29">
      <t>ヒ</t>
    </rPh>
    <rPh sb="45" eb="46">
      <t>ブン</t>
    </rPh>
    <phoneticPr fontId="3"/>
  </si>
  <si>
    <t>96/131</t>
    <phoneticPr fontId="5"/>
  </si>
  <si>
    <t>96/140</t>
    <phoneticPr fontId="5"/>
  </si>
  <si>
    <t>436/471</t>
    <phoneticPr fontId="5"/>
  </si>
  <si>
    <t>点検対象外</t>
    <rPh sb="0" eb="2">
      <t>テンケン</t>
    </rPh>
    <rPh sb="2" eb="5">
      <t>タイショウガイ</t>
    </rPh>
    <phoneticPr fontId="5"/>
  </si>
  <si>
    <t>引き続き、必要な予算額を確保し、適正な執行に努めること。</t>
    <phoneticPr fontId="25"/>
  </si>
  <si>
    <t>－</t>
    <phoneticPr fontId="5"/>
  </si>
  <si>
    <t>歯科口腔保健の推進に係る事業における、食育推進口腔機能維持向上事業の増</t>
    <rPh sb="0" eb="2">
      <t>シカ</t>
    </rPh>
    <rPh sb="2" eb="4">
      <t>コウクウ</t>
    </rPh>
    <rPh sb="4" eb="6">
      <t>ホケン</t>
    </rPh>
    <rPh sb="7" eb="9">
      <t>スイシン</t>
    </rPh>
    <rPh sb="10" eb="11">
      <t>カカ</t>
    </rPh>
    <rPh sb="12" eb="14">
      <t>ジギョウ</t>
    </rPh>
    <rPh sb="19" eb="21">
      <t>ショクイク</t>
    </rPh>
    <rPh sb="21" eb="23">
      <t>スイシン</t>
    </rPh>
    <rPh sb="23" eb="25">
      <t>コウクウ</t>
    </rPh>
    <rPh sb="25" eb="27">
      <t>キノウ</t>
    </rPh>
    <rPh sb="27" eb="29">
      <t>イジ</t>
    </rPh>
    <rPh sb="29" eb="31">
      <t>コウジョウ</t>
    </rPh>
    <rPh sb="31" eb="33">
      <t>ジギョウ</t>
    </rPh>
    <rPh sb="34" eb="35">
      <t>ゾウ</t>
    </rPh>
    <phoneticPr fontId="5"/>
  </si>
  <si>
    <t>-</t>
    <phoneticPr fontId="5"/>
  </si>
  <si>
    <t>40歳代における進行した歯周炎を有する者の割合</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</si>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</sst>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33617</xdr:colOff>
      <xdr:row>742</xdr:row>
      <xdr:rowOff>235324</xdr:rowOff>
    </xdr:from>
    <xdr:to>
      <xdr:col>36</xdr:col>
      <xdr:colOff>44823</xdr:colOff>
      <xdr:row>745</xdr:row>
      <xdr:rowOff>75827</xdr:rowOff>
    </xdr:to>
    <xdr:sp macro="" textlink="">
      <xdr:nvSpPr>
        <xdr:cNvPr id="2" name="正方形/長方形 1"/>
        <xdr:cNvSpPr/>
      </xdr:nvSpPr>
      <xdr:spPr>
        <a:xfrm>
          <a:off x="3634067" y="5073687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１４９百万円</a:t>
          </a:r>
        </a:p>
      </xdr:txBody>
    </xdr:sp>
    <xdr:clientData/>
  </xdr:twoCellAnchor>
  <xdr:twoCellAnchor>
    <xdr:from>
      <xdr:col>18</xdr:col>
      <xdr:colOff>11206</xdr:colOff>
      <xdr:row>745</xdr:row>
      <xdr:rowOff>156883</xdr:rowOff>
    </xdr:from>
    <xdr:to>
      <xdr:col>36</xdr:col>
      <xdr:colOff>22412</xdr:colOff>
      <xdr:row>747</xdr:row>
      <xdr:rowOff>210511</xdr:rowOff>
    </xdr:to>
    <xdr:sp macro="" textlink="">
      <xdr:nvSpPr>
        <xdr:cNvPr id="3" name="大かっこ 2"/>
        <xdr:cNvSpPr/>
      </xdr:nvSpPr>
      <xdr:spPr>
        <a:xfrm>
          <a:off x="3611656" y="5171570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76372</xdr:colOff>
      <xdr:row>747</xdr:row>
      <xdr:rowOff>64090</xdr:rowOff>
    </xdr:from>
    <xdr:to>
      <xdr:col>19</xdr:col>
      <xdr:colOff>91313</xdr:colOff>
      <xdr:row>749</xdr:row>
      <xdr:rowOff>46036</xdr:rowOff>
    </xdr:to>
    <xdr:cxnSp macro="">
      <xdr:nvCxnSpPr>
        <xdr:cNvPr id="4" name="直線矢印コネクタ 3"/>
        <xdr:cNvCxnSpPr/>
      </xdr:nvCxnSpPr>
      <xdr:spPr>
        <a:xfrm>
          <a:off x="3989345" y="54974428"/>
          <a:ext cx="14941" cy="6770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20</xdr:col>
      <xdr:colOff>115391</xdr:colOff>
      <xdr:row>747</xdr:row>
      <xdr:rowOff>271818</xdr:rowOff>
    </xdr:from>
    <xdr:to>
      <xdr:col>28</xdr:col>
      <xdr:colOff>25744</xdr:colOff>
      <xdr:row>748</xdr:row>
      <xdr:rowOff>226995</xdr:rowOff>
    </xdr:to>
    <xdr:sp macro="" textlink="">
      <xdr:nvSpPr>
        <xdr:cNvPr id="5" name="テキスト ボックス 4"/>
        <xdr:cNvSpPr txBox="1"/>
      </xdr:nvSpPr>
      <xdr:spPr>
        <a:xfrm>
          <a:off x="4234310" y="55182156"/>
          <a:ext cx="1557920" cy="302711"/>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81503</xdr:colOff>
      <xdr:row>749</xdr:row>
      <xdr:rowOff>145039</xdr:rowOff>
    </xdr:from>
    <xdr:to>
      <xdr:col>22</xdr:col>
      <xdr:colOff>64358</xdr:colOff>
      <xdr:row>751</xdr:row>
      <xdr:rowOff>333594</xdr:rowOff>
    </xdr:to>
    <xdr:sp macro="" textlink="">
      <xdr:nvSpPr>
        <xdr:cNvPr id="6" name="正方形/長方形 5"/>
        <xdr:cNvSpPr/>
      </xdr:nvSpPr>
      <xdr:spPr>
        <a:xfrm>
          <a:off x="1729071" y="55750444"/>
          <a:ext cx="2866098" cy="88362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Ａ．都道府県、政令市（４７都道府県）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９６百万円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東京都　５</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115673</xdr:colOff>
      <xdr:row>752</xdr:row>
      <xdr:rowOff>109584</xdr:rowOff>
    </xdr:from>
    <xdr:to>
      <xdr:col>22</xdr:col>
      <xdr:colOff>12872</xdr:colOff>
      <xdr:row>755</xdr:row>
      <xdr:rowOff>330200</xdr:rowOff>
    </xdr:to>
    <xdr:sp macro="" textlink="">
      <xdr:nvSpPr>
        <xdr:cNvPr id="7" name="大かっこ 6"/>
        <xdr:cNvSpPr/>
      </xdr:nvSpPr>
      <xdr:spPr>
        <a:xfrm>
          <a:off x="1351349" y="56757591"/>
          <a:ext cx="3192334" cy="1263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歯科疾患予防・食育推進等口腔機能維持向上事業、歯科保健医療サービス提供困難者への歯科保健医療推進事業、歯科保健医療サービス提供困難者への歯科医療技術者養成事業、歯科口腔保健調査研究事業</a:t>
          </a:r>
          <a:endParaRPr lang="ja-JP" altLang="ja-JP">
            <a:effectLst/>
          </a:endParaRPr>
        </a:p>
      </xdr:txBody>
    </xdr:sp>
    <xdr:clientData/>
  </xdr:twoCellAnchor>
  <xdr:twoCellAnchor>
    <xdr:from>
      <xdr:col>29</xdr:col>
      <xdr:colOff>166223</xdr:colOff>
      <xdr:row>747</xdr:row>
      <xdr:rowOff>26786</xdr:rowOff>
    </xdr:from>
    <xdr:to>
      <xdr:col>29</xdr:col>
      <xdr:colOff>174283</xdr:colOff>
      <xdr:row>749</xdr:row>
      <xdr:rowOff>128631</xdr:rowOff>
    </xdr:to>
    <xdr:cxnSp macro="">
      <xdr:nvCxnSpPr>
        <xdr:cNvPr id="8" name="直線矢印コネクタ 7"/>
        <xdr:cNvCxnSpPr/>
      </xdr:nvCxnSpPr>
      <xdr:spPr>
        <a:xfrm>
          <a:off x="6138655" y="54937124"/>
          <a:ext cx="8060" cy="79691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39</xdr:col>
      <xdr:colOff>141588</xdr:colOff>
      <xdr:row>752</xdr:row>
      <xdr:rowOff>297698</xdr:rowOff>
    </xdr:from>
    <xdr:to>
      <xdr:col>50</xdr:col>
      <xdr:colOff>153086</xdr:colOff>
      <xdr:row>755</xdr:row>
      <xdr:rowOff>34669</xdr:rowOff>
    </xdr:to>
    <xdr:sp macro="" textlink="">
      <xdr:nvSpPr>
        <xdr:cNvPr id="9" name="テキスト ボックス 8"/>
        <xdr:cNvSpPr txBox="1"/>
      </xdr:nvSpPr>
      <xdr:spPr>
        <a:xfrm>
          <a:off x="8173480" y="56945705"/>
          <a:ext cx="2572951" cy="779572"/>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129882</xdr:colOff>
      <xdr:row>749</xdr:row>
      <xdr:rowOff>175912</xdr:rowOff>
    </xdr:from>
    <xdr:to>
      <xdr:col>36</xdr:col>
      <xdr:colOff>141589</xdr:colOff>
      <xdr:row>752</xdr:row>
      <xdr:rowOff>64358</xdr:rowOff>
    </xdr:to>
    <xdr:sp macro="" textlink="">
      <xdr:nvSpPr>
        <xdr:cNvPr id="10" name="正方形/長方形 9"/>
        <xdr:cNvSpPr/>
      </xdr:nvSpPr>
      <xdr:spPr>
        <a:xfrm>
          <a:off x="4866639" y="55781317"/>
          <a:ext cx="2689004" cy="93104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Ｂ．株式会社日本能率協会総合研究所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66503</xdr:colOff>
      <xdr:row>742</xdr:row>
      <xdr:rowOff>336292</xdr:rowOff>
    </xdr:from>
    <xdr:to>
      <xdr:col>49</xdr:col>
      <xdr:colOff>174453</xdr:colOff>
      <xdr:row>745</xdr:row>
      <xdr:rowOff>115759</xdr:rowOff>
    </xdr:to>
    <xdr:sp macro="" textlink="">
      <xdr:nvSpPr>
        <xdr:cNvPr id="11" name="大かっこ 24"/>
        <xdr:cNvSpPr>
          <a:spLocks noChangeArrowheads="1"/>
        </xdr:cNvSpPr>
      </xdr:nvSpPr>
      <xdr:spPr bwMode="auto">
        <a:xfrm>
          <a:off x="7686503" y="53508961"/>
          <a:ext cx="2579301" cy="82206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endParaRPr lang="ja-JP" altLang="en-US" sz="120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39</xdr:col>
      <xdr:colOff>1</xdr:colOff>
      <xdr:row>749</xdr:row>
      <xdr:rowOff>218817</xdr:rowOff>
    </xdr:from>
    <xdr:to>
      <xdr:col>49</xdr:col>
      <xdr:colOff>51488</xdr:colOff>
      <xdr:row>752</xdr:row>
      <xdr:rowOff>12871</xdr:rowOff>
    </xdr:to>
    <xdr:sp macro="" textlink="">
      <xdr:nvSpPr>
        <xdr:cNvPr id="12" name="正方形/長方形 11"/>
        <xdr:cNvSpPr/>
      </xdr:nvSpPr>
      <xdr:spPr>
        <a:xfrm>
          <a:off x="8031893" y="55824222"/>
          <a:ext cx="2110946" cy="836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128715</xdr:colOff>
      <xdr:row>746</xdr:row>
      <xdr:rowOff>334663</xdr:rowOff>
    </xdr:from>
    <xdr:to>
      <xdr:col>39</xdr:col>
      <xdr:colOff>136775</xdr:colOff>
      <xdr:row>749</xdr:row>
      <xdr:rowOff>88974</xdr:rowOff>
    </xdr:to>
    <xdr:cxnSp macro="">
      <xdr:nvCxnSpPr>
        <xdr:cNvPr id="13" name="直線矢印コネクタ 12"/>
        <xdr:cNvCxnSpPr/>
      </xdr:nvCxnSpPr>
      <xdr:spPr>
        <a:xfrm>
          <a:off x="8160607" y="54897467"/>
          <a:ext cx="8060" cy="796912"/>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41</xdr:col>
      <xdr:colOff>154459</xdr:colOff>
      <xdr:row>752</xdr:row>
      <xdr:rowOff>193074</xdr:rowOff>
    </xdr:from>
    <xdr:to>
      <xdr:col>41</xdr:col>
      <xdr:colOff>154460</xdr:colOff>
      <xdr:row>755</xdr:row>
      <xdr:rowOff>334662</xdr:rowOff>
    </xdr:to>
    <xdr:cxnSp macro="">
      <xdr:nvCxnSpPr>
        <xdr:cNvPr id="14" name="直線矢印コネクタ 13"/>
        <xdr:cNvCxnSpPr/>
      </xdr:nvCxnSpPr>
      <xdr:spPr>
        <a:xfrm flipH="1">
          <a:off x="8598243" y="56841081"/>
          <a:ext cx="1" cy="118418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37</xdr:col>
      <xdr:colOff>64359</xdr:colOff>
      <xdr:row>756</xdr:row>
      <xdr:rowOff>90101</xdr:rowOff>
    </xdr:from>
    <xdr:to>
      <xdr:col>49</xdr:col>
      <xdr:colOff>0</xdr:colOff>
      <xdr:row>757</xdr:row>
      <xdr:rowOff>579223</xdr:rowOff>
    </xdr:to>
    <xdr:sp macro="" textlink="">
      <xdr:nvSpPr>
        <xdr:cNvPr id="15" name="正方形/長方形 14"/>
        <xdr:cNvSpPr/>
      </xdr:nvSpPr>
      <xdr:spPr>
        <a:xfrm>
          <a:off x="7684359" y="58128243"/>
          <a:ext cx="2406992" cy="836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コスモプラン等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株式会社コスモプラン</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２．６</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102972</xdr:colOff>
      <xdr:row>752</xdr:row>
      <xdr:rowOff>193074</xdr:rowOff>
    </xdr:from>
    <xdr:to>
      <xdr:col>40</xdr:col>
      <xdr:colOff>193074</xdr:colOff>
      <xdr:row>755</xdr:row>
      <xdr:rowOff>283176</xdr:rowOff>
    </xdr:to>
    <xdr:sp macro="" textlink="">
      <xdr:nvSpPr>
        <xdr:cNvPr id="16" name="大かっこ 15"/>
        <xdr:cNvSpPr/>
      </xdr:nvSpPr>
      <xdr:spPr>
        <a:xfrm>
          <a:off x="5251621" y="56841081"/>
          <a:ext cx="3179291" cy="11327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口腔保健に関する予防強化推進モデル事業に係る調査研究等一式</a:t>
          </a:r>
          <a:endParaRPr lang="ja-JP" altLang="ja-JP">
            <a:effectLst/>
          </a:endParaRPr>
        </a:p>
      </xdr:txBody>
    </xdr:sp>
    <xdr:clientData/>
  </xdr:twoCellAnchor>
  <xdr:twoCellAnchor>
    <xdr:from>
      <xdr:col>34</xdr:col>
      <xdr:colOff>12873</xdr:colOff>
      <xdr:row>758</xdr:row>
      <xdr:rowOff>102975</xdr:rowOff>
    </xdr:from>
    <xdr:to>
      <xdr:col>49</xdr:col>
      <xdr:colOff>309093</xdr:colOff>
      <xdr:row>759</xdr:row>
      <xdr:rowOff>154461</xdr:rowOff>
    </xdr:to>
    <xdr:sp macro="" textlink="">
      <xdr:nvSpPr>
        <xdr:cNvPr id="17" name="大かっこ 16"/>
        <xdr:cNvSpPr/>
      </xdr:nvSpPr>
      <xdr:spPr>
        <a:xfrm>
          <a:off x="7015035" y="59157975"/>
          <a:ext cx="3385409" cy="7208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う蝕対策等歯科口腔保健の推進に係る調査等一式</a:t>
          </a:r>
          <a:endParaRPr lang="ja-JP" altLang="ja-JP">
            <a:effectLst/>
          </a:endParaRPr>
        </a:p>
      </xdr:txBody>
    </xdr:sp>
    <xdr:clientData/>
  </xdr:twoCellAnchor>
  <xdr:twoCellAnchor>
    <xdr:from>
      <xdr:col>7</xdr:col>
      <xdr:colOff>141587</xdr:colOff>
      <xdr:row>743</xdr:row>
      <xdr:rowOff>231689</xdr:rowOff>
    </xdr:from>
    <xdr:to>
      <xdr:col>17</xdr:col>
      <xdr:colOff>141588</xdr:colOff>
      <xdr:row>743</xdr:row>
      <xdr:rowOff>231689</xdr:rowOff>
    </xdr:to>
    <xdr:cxnSp macro="">
      <xdr:nvCxnSpPr>
        <xdr:cNvPr id="20" name="直線コネクタ 19"/>
        <xdr:cNvCxnSpPr/>
      </xdr:nvCxnSpPr>
      <xdr:spPr>
        <a:xfrm flipH="1">
          <a:off x="1583209" y="53751892"/>
          <a:ext cx="20594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90101</xdr:colOff>
      <xdr:row>743</xdr:row>
      <xdr:rowOff>270304</xdr:rowOff>
    </xdr:from>
    <xdr:to>
      <xdr:col>7</xdr:col>
      <xdr:colOff>90101</xdr:colOff>
      <xdr:row>757</xdr:row>
      <xdr:rowOff>90101</xdr:rowOff>
    </xdr:to>
    <xdr:cxnSp macro="">
      <xdr:nvCxnSpPr>
        <xdr:cNvPr id="24" name="直線矢印コネクタ 23"/>
        <xdr:cNvCxnSpPr/>
      </xdr:nvCxnSpPr>
      <xdr:spPr>
        <a:xfrm>
          <a:off x="1531723" y="53790507"/>
          <a:ext cx="0" cy="46852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154459</xdr:colOff>
      <xdr:row>757</xdr:row>
      <xdr:rowOff>193074</xdr:rowOff>
    </xdr:from>
    <xdr:to>
      <xdr:col>20</xdr:col>
      <xdr:colOff>137314</xdr:colOff>
      <xdr:row>758</xdr:row>
      <xdr:rowOff>407373</xdr:rowOff>
    </xdr:to>
    <xdr:sp macro="" textlink="">
      <xdr:nvSpPr>
        <xdr:cNvPr id="25" name="正方形/長方形 24"/>
        <xdr:cNvSpPr/>
      </xdr:nvSpPr>
      <xdr:spPr>
        <a:xfrm>
          <a:off x="1390135" y="58578750"/>
          <a:ext cx="2866098" cy="88362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．友愛十字会友愛書房等（６）</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１．４百万円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38615</xdr:colOff>
      <xdr:row>758</xdr:row>
      <xdr:rowOff>527736</xdr:rowOff>
    </xdr:from>
    <xdr:to>
      <xdr:col>22</xdr:col>
      <xdr:colOff>128889</xdr:colOff>
      <xdr:row>759</xdr:row>
      <xdr:rowOff>579222</xdr:rowOff>
    </xdr:to>
    <xdr:sp macro="" textlink="">
      <xdr:nvSpPr>
        <xdr:cNvPr id="26" name="大かっこ 25"/>
        <xdr:cNvSpPr/>
      </xdr:nvSpPr>
      <xdr:spPr>
        <a:xfrm>
          <a:off x="1274291" y="59582736"/>
          <a:ext cx="3385409" cy="7208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書籍販売、検討会出席旅費等</a:t>
          </a:r>
          <a:endParaRPr lang="ja-JP" altLang="ja-JP">
            <a:effectLst/>
          </a:endParaRPr>
        </a:p>
      </xdr:txBody>
    </xdr:sp>
    <xdr:clientData/>
  </xdr:twoCellAnchor>
  <xdr:twoCellAnchor>
    <xdr:from>
      <xdr:col>42</xdr:col>
      <xdr:colOff>123265</xdr:colOff>
      <xdr:row>101</xdr:row>
      <xdr:rowOff>22412</xdr:rowOff>
    </xdr:from>
    <xdr:to>
      <xdr:col>45</xdr:col>
      <xdr:colOff>145677</xdr:colOff>
      <xdr:row>101</xdr:row>
      <xdr:rowOff>268942</xdr:rowOff>
    </xdr:to>
    <xdr:sp macro="" textlink="">
      <xdr:nvSpPr>
        <xdr:cNvPr id="19" name="テキスト ボックス 18"/>
        <xdr:cNvSpPr txBox="1"/>
      </xdr:nvSpPr>
      <xdr:spPr>
        <a:xfrm>
          <a:off x="8594912" y="21717000"/>
          <a:ext cx="627530"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1" zoomScale="85" zoomScaleNormal="75" zoomScaleSheetLayoutView="85" zoomScalePageLayoutView="85" workbookViewId="0">
      <selection activeCell="Y973" sqref="Y973:AB97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v>
      </c>
      <c r="AT2" s="218"/>
      <c r="AU2" s="218"/>
      <c r="AV2" s="51" t="str">
        <f>IF(AW2="", "", "-")</f>
        <v/>
      </c>
      <c r="AW2" s="404"/>
      <c r="AX2" s="404"/>
    </row>
    <row r="3" spans="1:50" ht="21" customHeight="1" thickBot="1">
      <c r="A3" s="551" t="s">
        <v>425</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557</v>
      </c>
      <c r="AK3" s="553"/>
      <c r="AL3" s="553"/>
      <c r="AM3" s="553"/>
      <c r="AN3" s="553"/>
      <c r="AO3" s="553"/>
      <c r="AP3" s="553"/>
      <c r="AQ3" s="553"/>
      <c r="AR3" s="553"/>
      <c r="AS3" s="553"/>
      <c r="AT3" s="553"/>
      <c r="AU3" s="553"/>
      <c r="AV3" s="553"/>
      <c r="AW3" s="553"/>
      <c r="AX3" s="24" t="s">
        <v>65</v>
      </c>
    </row>
    <row r="4" spans="1:50" ht="24.75" customHeight="1">
      <c r="A4" s="753" t="s">
        <v>25</v>
      </c>
      <c r="B4" s="754"/>
      <c r="C4" s="754"/>
      <c r="D4" s="754"/>
      <c r="E4" s="754"/>
      <c r="F4" s="754"/>
      <c r="G4" s="729" t="s">
        <v>569</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571</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c r="A5" s="739" t="s">
        <v>67</v>
      </c>
      <c r="B5" s="740"/>
      <c r="C5" s="740"/>
      <c r="D5" s="740"/>
      <c r="E5" s="740"/>
      <c r="F5" s="741"/>
      <c r="G5" s="586" t="s">
        <v>570</v>
      </c>
      <c r="H5" s="587"/>
      <c r="I5" s="587"/>
      <c r="J5" s="587"/>
      <c r="K5" s="587"/>
      <c r="L5" s="587"/>
      <c r="M5" s="588" t="s">
        <v>66</v>
      </c>
      <c r="N5" s="589"/>
      <c r="O5" s="589"/>
      <c r="P5" s="589"/>
      <c r="Q5" s="589"/>
      <c r="R5" s="590"/>
      <c r="S5" s="591" t="s">
        <v>70</v>
      </c>
      <c r="T5" s="587"/>
      <c r="U5" s="587"/>
      <c r="V5" s="587"/>
      <c r="W5" s="587"/>
      <c r="X5" s="592"/>
      <c r="Y5" s="745" t="s">
        <v>3</v>
      </c>
      <c r="Z5" s="746"/>
      <c r="AA5" s="746"/>
      <c r="AB5" s="746"/>
      <c r="AC5" s="746"/>
      <c r="AD5" s="747"/>
      <c r="AE5" s="748" t="s">
        <v>572</v>
      </c>
      <c r="AF5" s="748"/>
      <c r="AG5" s="748"/>
      <c r="AH5" s="748"/>
      <c r="AI5" s="748"/>
      <c r="AJ5" s="748"/>
      <c r="AK5" s="748"/>
      <c r="AL5" s="748"/>
      <c r="AM5" s="748"/>
      <c r="AN5" s="748"/>
      <c r="AO5" s="748"/>
      <c r="AP5" s="749"/>
      <c r="AQ5" s="750" t="s">
        <v>681</v>
      </c>
      <c r="AR5" s="751"/>
      <c r="AS5" s="751"/>
      <c r="AT5" s="751"/>
      <c r="AU5" s="751"/>
      <c r="AV5" s="751"/>
      <c r="AW5" s="751"/>
      <c r="AX5" s="752"/>
    </row>
    <row r="6" spans="1:50" ht="39" customHeight="1">
      <c r="A6" s="755" t="s">
        <v>4</v>
      </c>
      <c r="B6" s="756"/>
      <c r="C6" s="756"/>
      <c r="D6" s="756"/>
      <c r="E6" s="756"/>
      <c r="F6" s="756"/>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c r="A7" s="855" t="s">
        <v>22</v>
      </c>
      <c r="B7" s="856"/>
      <c r="C7" s="856"/>
      <c r="D7" s="856"/>
      <c r="E7" s="856"/>
      <c r="F7" s="857"/>
      <c r="G7" s="858" t="s">
        <v>573</v>
      </c>
      <c r="H7" s="859"/>
      <c r="I7" s="859"/>
      <c r="J7" s="859"/>
      <c r="K7" s="859"/>
      <c r="L7" s="859"/>
      <c r="M7" s="859"/>
      <c r="N7" s="859"/>
      <c r="O7" s="859"/>
      <c r="P7" s="859"/>
      <c r="Q7" s="859"/>
      <c r="R7" s="859"/>
      <c r="S7" s="859"/>
      <c r="T7" s="859"/>
      <c r="U7" s="859"/>
      <c r="V7" s="859"/>
      <c r="W7" s="859"/>
      <c r="X7" s="860"/>
      <c r="Y7" s="402" t="s">
        <v>389</v>
      </c>
      <c r="Z7" s="300"/>
      <c r="AA7" s="300"/>
      <c r="AB7" s="300"/>
      <c r="AC7" s="300"/>
      <c r="AD7" s="403"/>
      <c r="AE7" s="390" t="s">
        <v>574</v>
      </c>
      <c r="AF7" s="391"/>
      <c r="AG7" s="391"/>
      <c r="AH7" s="391"/>
      <c r="AI7" s="391"/>
      <c r="AJ7" s="391"/>
      <c r="AK7" s="391"/>
      <c r="AL7" s="391"/>
      <c r="AM7" s="391"/>
      <c r="AN7" s="391"/>
      <c r="AO7" s="391"/>
      <c r="AP7" s="391"/>
      <c r="AQ7" s="391"/>
      <c r="AR7" s="391"/>
      <c r="AS7" s="391"/>
      <c r="AT7" s="391"/>
      <c r="AU7" s="391"/>
      <c r="AV7" s="391"/>
      <c r="AW7" s="391"/>
      <c r="AX7" s="392"/>
    </row>
    <row r="8" spans="1:50" ht="53.25" customHeight="1">
      <c r="A8" s="855" t="s">
        <v>259</v>
      </c>
      <c r="B8" s="856"/>
      <c r="C8" s="856"/>
      <c r="D8" s="856"/>
      <c r="E8" s="856"/>
      <c r="F8" s="857"/>
      <c r="G8" s="225" t="str">
        <f>入力規則等!A27</f>
        <v>-</v>
      </c>
      <c r="H8" s="226"/>
      <c r="I8" s="226"/>
      <c r="J8" s="226"/>
      <c r="K8" s="226"/>
      <c r="L8" s="226"/>
      <c r="M8" s="226"/>
      <c r="N8" s="226"/>
      <c r="O8" s="226"/>
      <c r="P8" s="226"/>
      <c r="Q8" s="226"/>
      <c r="R8" s="226"/>
      <c r="S8" s="226"/>
      <c r="T8" s="226"/>
      <c r="U8" s="226"/>
      <c r="V8" s="226"/>
      <c r="W8" s="226"/>
      <c r="X8" s="227"/>
      <c r="Y8" s="597" t="s">
        <v>260</v>
      </c>
      <c r="Z8" s="598"/>
      <c r="AA8" s="598"/>
      <c r="AB8" s="598"/>
      <c r="AC8" s="598"/>
      <c r="AD8" s="599"/>
      <c r="AE8" s="768"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69"/>
    </row>
    <row r="9" spans="1:50" ht="58.5" customHeight="1">
      <c r="A9" s="149" t="s">
        <v>23</v>
      </c>
      <c r="B9" s="150"/>
      <c r="C9" s="150"/>
      <c r="D9" s="150"/>
      <c r="E9" s="150"/>
      <c r="F9" s="150"/>
      <c r="G9" s="600" t="s">
        <v>575</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129.94999999999999" customHeight="1">
      <c r="A10" s="770" t="s">
        <v>30</v>
      </c>
      <c r="B10" s="771"/>
      <c r="C10" s="771"/>
      <c r="D10" s="771"/>
      <c r="E10" s="771"/>
      <c r="F10" s="771"/>
      <c r="G10" s="703" t="s">
        <v>694</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c r="A11" s="770" t="s">
        <v>5</v>
      </c>
      <c r="B11" s="771"/>
      <c r="C11" s="771"/>
      <c r="D11" s="771"/>
      <c r="E11" s="771"/>
      <c r="F11" s="779"/>
      <c r="G11" s="742" t="str">
        <f>入力規則等!P10</f>
        <v>委託・請負、補助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c r="A12" s="143" t="s">
        <v>24</v>
      </c>
      <c r="B12" s="144"/>
      <c r="C12" s="144"/>
      <c r="D12" s="144"/>
      <c r="E12" s="144"/>
      <c r="F12" s="145"/>
      <c r="G12" s="709"/>
      <c r="H12" s="710"/>
      <c r="I12" s="710"/>
      <c r="J12" s="710"/>
      <c r="K12" s="710"/>
      <c r="L12" s="710"/>
      <c r="M12" s="710"/>
      <c r="N12" s="710"/>
      <c r="O12" s="710"/>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72"/>
    </row>
    <row r="13" spans="1:50" ht="21" customHeight="1">
      <c r="A13" s="146"/>
      <c r="B13" s="147"/>
      <c r="C13" s="147"/>
      <c r="D13" s="147"/>
      <c r="E13" s="147"/>
      <c r="F13" s="148"/>
      <c r="G13" s="773" t="s">
        <v>6</v>
      </c>
      <c r="H13" s="774"/>
      <c r="I13" s="666" t="s">
        <v>7</v>
      </c>
      <c r="J13" s="667"/>
      <c r="K13" s="667"/>
      <c r="L13" s="667"/>
      <c r="M13" s="667"/>
      <c r="N13" s="667"/>
      <c r="O13" s="668"/>
      <c r="P13" s="116">
        <v>87</v>
      </c>
      <c r="Q13" s="117"/>
      <c r="R13" s="117"/>
      <c r="S13" s="117"/>
      <c r="T13" s="117"/>
      <c r="U13" s="117"/>
      <c r="V13" s="118"/>
      <c r="W13" s="116">
        <v>109</v>
      </c>
      <c r="X13" s="117"/>
      <c r="Y13" s="117"/>
      <c r="Z13" s="117"/>
      <c r="AA13" s="117"/>
      <c r="AB13" s="117"/>
      <c r="AC13" s="118"/>
      <c r="AD13" s="116">
        <v>175</v>
      </c>
      <c r="AE13" s="117"/>
      <c r="AF13" s="117"/>
      <c r="AG13" s="117"/>
      <c r="AH13" s="117"/>
      <c r="AI13" s="117"/>
      <c r="AJ13" s="118"/>
      <c r="AK13" s="116">
        <v>503</v>
      </c>
      <c r="AL13" s="117"/>
      <c r="AM13" s="117"/>
      <c r="AN13" s="117"/>
      <c r="AO13" s="117"/>
      <c r="AP13" s="117"/>
      <c r="AQ13" s="118"/>
      <c r="AR13" s="113">
        <v>551</v>
      </c>
      <c r="AS13" s="114"/>
      <c r="AT13" s="114"/>
      <c r="AU13" s="114"/>
      <c r="AV13" s="114"/>
      <c r="AW13" s="114"/>
      <c r="AX13" s="401"/>
    </row>
    <row r="14" spans="1:50" ht="21" customHeight="1">
      <c r="A14" s="146"/>
      <c r="B14" s="147"/>
      <c r="C14" s="147"/>
      <c r="D14" s="147"/>
      <c r="E14" s="147"/>
      <c r="F14" s="148"/>
      <c r="G14" s="775"/>
      <c r="H14" s="776"/>
      <c r="I14" s="603" t="s">
        <v>8</v>
      </c>
      <c r="J14" s="657"/>
      <c r="K14" s="657"/>
      <c r="L14" s="657"/>
      <c r="M14" s="657"/>
      <c r="N14" s="657"/>
      <c r="O14" s="658"/>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93"/>
      <c r="AS14" s="693"/>
      <c r="AT14" s="693"/>
      <c r="AU14" s="693"/>
      <c r="AV14" s="693"/>
      <c r="AW14" s="693"/>
      <c r="AX14" s="694"/>
    </row>
    <row r="15" spans="1:50" ht="21" customHeight="1">
      <c r="A15" s="146"/>
      <c r="B15" s="147"/>
      <c r="C15" s="147"/>
      <c r="D15" s="147"/>
      <c r="E15" s="147"/>
      <c r="F15" s="148"/>
      <c r="G15" s="775"/>
      <c r="H15" s="776"/>
      <c r="I15" s="603" t="s">
        <v>51</v>
      </c>
      <c r="J15" s="604"/>
      <c r="K15" s="604"/>
      <c r="L15" s="604"/>
      <c r="M15" s="604"/>
      <c r="N15" s="604"/>
      <c r="O15" s="605"/>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t="s">
        <v>718</v>
      </c>
      <c r="AS15" s="117"/>
      <c r="AT15" s="117"/>
      <c r="AU15" s="117"/>
      <c r="AV15" s="117"/>
      <c r="AW15" s="117"/>
      <c r="AX15" s="656"/>
    </row>
    <row r="16" spans="1:50" ht="21" customHeight="1">
      <c r="A16" s="146"/>
      <c r="B16" s="147"/>
      <c r="C16" s="147"/>
      <c r="D16" s="147"/>
      <c r="E16" s="147"/>
      <c r="F16" s="148"/>
      <c r="G16" s="775"/>
      <c r="H16" s="776"/>
      <c r="I16" s="603" t="s">
        <v>52</v>
      </c>
      <c r="J16" s="604"/>
      <c r="K16" s="604"/>
      <c r="L16" s="604"/>
      <c r="M16" s="604"/>
      <c r="N16" s="604"/>
      <c r="O16" s="605"/>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563</v>
      </c>
      <c r="AL16" s="117"/>
      <c r="AM16" s="117"/>
      <c r="AN16" s="117"/>
      <c r="AO16" s="117"/>
      <c r="AP16" s="117"/>
      <c r="AQ16" s="118"/>
      <c r="AR16" s="706"/>
      <c r="AS16" s="707"/>
      <c r="AT16" s="707"/>
      <c r="AU16" s="707"/>
      <c r="AV16" s="707"/>
      <c r="AW16" s="707"/>
      <c r="AX16" s="708"/>
    </row>
    <row r="17" spans="1:50" ht="24.75" customHeight="1">
      <c r="A17" s="146"/>
      <c r="B17" s="147"/>
      <c r="C17" s="147"/>
      <c r="D17" s="147"/>
      <c r="E17" s="147"/>
      <c r="F17" s="148"/>
      <c r="G17" s="775"/>
      <c r="H17" s="776"/>
      <c r="I17" s="603" t="s">
        <v>50</v>
      </c>
      <c r="J17" s="657"/>
      <c r="K17" s="657"/>
      <c r="L17" s="657"/>
      <c r="M17" s="657"/>
      <c r="N17" s="657"/>
      <c r="O17" s="658"/>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399"/>
      <c r="AS17" s="399"/>
      <c r="AT17" s="399"/>
      <c r="AU17" s="399"/>
      <c r="AV17" s="399"/>
      <c r="AW17" s="399"/>
      <c r="AX17" s="400"/>
    </row>
    <row r="18" spans="1:50" ht="24.75" customHeight="1">
      <c r="A18" s="146"/>
      <c r="B18" s="147"/>
      <c r="C18" s="147"/>
      <c r="D18" s="147"/>
      <c r="E18" s="147"/>
      <c r="F18" s="148"/>
      <c r="G18" s="777"/>
      <c r="H18" s="778"/>
      <c r="I18" s="765" t="s">
        <v>20</v>
      </c>
      <c r="J18" s="766"/>
      <c r="K18" s="766"/>
      <c r="L18" s="766"/>
      <c r="M18" s="766"/>
      <c r="N18" s="766"/>
      <c r="O18" s="767"/>
      <c r="P18" s="122">
        <f>SUM(P13:V17)</f>
        <v>87</v>
      </c>
      <c r="Q18" s="123"/>
      <c r="R18" s="123"/>
      <c r="S18" s="123"/>
      <c r="T18" s="123"/>
      <c r="U18" s="123"/>
      <c r="V18" s="124"/>
      <c r="W18" s="122">
        <f>SUM(W13:AC17)</f>
        <v>109</v>
      </c>
      <c r="X18" s="123"/>
      <c r="Y18" s="123"/>
      <c r="Z18" s="123"/>
      <c r="AA18" s="123"/>
      <c r="AB18" s="123"/>
      <c r="AC18" s="124"/>
      <c r="AD18" s="122">
        <f>SUM(AD13:AJ17)</f>
        <v>175</v>
      </c>
      <c r="AE18" s="123"/>
      <c r="AF18" s="123"/>
      <c r="AG18" s="123"/>
      <c r="AH18" s="123"/>
      <c r="AI18" s="123"/>
      <c r="AJ18" s="124"/>
      <c r="AK18" s="122">
        <f>SUM(AK13:AQ17)</f>
        <v>503</v>
      </c>
      <c r="AL18" s="123"/>
      <c r="AM18" s="123"/>
      <c r="AN18" s="123"/>
      <c r="AO18" s="123"/>
      <c r="AP18" s="123"/>
      <c r="AQ18" s="124"/>
      <c r="AR18" s="122">
        <f>SUM(AR13:AX17)</f>
        <v>551</v>
      </c>
      <c r="AS18" s="123"/>
      <c r="AT18" s="123"/>
      <c r="AU18" s="123"/>
      <c r="AV18" s="123"/>
      <c r="AW18" s="123"/>
      <c r="AX18" s="565"/>
    </row>
    <row r="19" spans="1:50" ht="24.75" customHeight="1">
      <c r="A19" s="146"/>
      <c r="B19" s="147"/>
      <c r="C19" s="147"/>
      <c r="D19" s="147"/>
      <c r="E19" s="147"/>
      <c r="F19" s="148"/>
      <c r="G19" s="563" t="s">
        <v>9</v>
      </c>
      <c r="H19" s="564"/>
      <c r="I19" s="564"/>
      <c r="J19" s="564"/>
      <c r="K19" s="564"/>
      <c r="L19" s="564"/>
      <c r="M19" s="564"/>
      <c r="N19" s="564"/>
      <c r="O19" s="564"/>
      <c r="P19" s="116">
        <v>91</v>
      </c>
      <c r="Q19" s="117"/>
      <c r="R19" s="117"/>
      <c r="S19" s="117"/>
      <c r="T19" s="117"/>
      <c r="U19" s="117"/>
      <c r="V19" s="118"/>
      <c r="W19" s="116">
        <v>98</v>
      </c>
      <c r="X19" s="117"/>
      <c r="Y19" s="117"/>
      <c r="Z19" s="117"/>
      <c r="AA19" s="117"/>
      <c r="AB19" s="117"/>
      <c r="AC19" s="118"/>
      <c r="AD19" s="116">
        <f>148+1.4</f>
        <v>149.4</v>
      </c>
      <c r="AE19" s="117"/>
      <c r="AF19" s="117"/>
      <c r="AG19" s="117"/>
      <c r="AH19" s="117"/>
      <c r="AI19" s="117"/>
      <c r="AJ19" s="118"/>
      <c r="AK19" s="514"/>
      <c r="AL19" s="514"/>
      <c r="AM19" s="514"/>
      <c r="AN19" s="514"/>
      <c r="AO19" s="514"/>
      <c r="AP19" s="514"/>
      <c r="AQ19" s="514"/>
      <c r="AR19" s="514"/>
      <c r="AS19" s="514"/>
      <c r="AT19" s="514"/>
      <c r="AU19" s="514"/>
      <c r="AV19" s="514"/>
      <c r="AW19" s="514"/>
      <c r="AX19" s="566"/>
    </row>
    <row r="20" spans="1:50" ht="24.75" customHeight="1">
      <c r="A20" s="146"/>
      <c r="B20" s="147"/>
      <c r="C20" s="147"/>
      <c r="D20" s="147"/>
      <c r="E20" s="147"/>
      <c r="F20" s="148"/>
      <c r="G20" s="563" t="s">
        <v>10</v>
      </c>
      <c r="H20" s="564"/>
      <c r="I20" s="564"/>
      <c r="J20" s="564"/>
      <c r="K20" s="564"/>
      <c r="L20" s="564"/>
      <c r="M20" s="564"/>
      <c r="N20" s="564"/>
      <c r="O20" s="564"/>
      <c r="P20" s="567">
        <f>IF(P18=0, "-", SUM(P19)/P18)</f>
        <v>1.0459770114942528</v>
      </c>
      <c r="Q20" s="567"/>
      <c r="R20" s="567"/>
      <c r="S20" s="567"/>
      <c r="T20" s="567"/>
      <c r="U20" s="567"/>
      <c r="V20" s="567"/>
      <c r="W20" s="567">
        <f t="shared" ref="W20" si="0">IF(W18=0, "-", SUM(W19)/W18)</f>
        <v>0.8990825688073395</v>
      </c>
      <c r="X20" s="567"/>
      <c r="Y20" s="567"/>
      <c r="Z20" s="567"/>
      <c r="AA20" s="567"/>
      <c r="AB20" s="567"/>
      <c r="AC20" s="567"/>
      <c r="AD20" s="567">
        <f t="shared" ref="AD20" si="1">IF(AD18=0, "-", SUM(AD19)/AD18)</f>
        <v>0.85371428571428576</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c r="A21" s="149"/>
      <c r="B21" s="150"/>
      <c r="C21" s="150"/>
      <c r="D21" s="150"/>
      <c r="E21" s="150"/>
      <c r="F21" s="151"/>
      <c r="G21" s="956" t="s">
        <v>355</v>
      </c>
      <c r="H21" s="957"/>
      <c r="I21" s="957"/>
      <c r="J21" s="957"/>
      <c r="K21" s="957"/>
      <c r="L21" s="957"/>
      <c r="M21" s="957"/>
      <c r="N21" s="957"/>
      <c r="O21" s="957"/>
      <c r="P21" s="567">
        <f>IF(P19=0, "-", SUM(P19)/SUM(P13,P14))</f>
        <v>1.0459770114942528</v>
      </c>
      <c r="Q21" s="567"/>
      <c r="R21" s="567"/>
      <c r="S21" s="567"/>
      <c r="T21" s="567"/>
      <c r="U21" s="567"/>
      <c r="V21" s="567"/>
      <c r="W21" s="567">
        <f t="shared" ref="W21" si="2">IF(W19=0, "-", SUM(W19)/SUM(W13,W14))</f>
        <v>0.8990825688073395</v>
      </c>
      <c r="X21" s="567"/>
      <c r="Y21" s="567"/>
      <c r="Z21" s="567"/>
      <c r="AA21" s="567"/>
      <c r="AB21" s="567"/>
      <c r="AC21" s="567"/>
      <c r="AD21" s="567">
        <f t="shared" ref="AD21" si="3">IF(AD19=0, "-", SUM(AD19)/SUM(AD13,AD14))</f>
        <v>0.85371428571428576</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c r="A22" s="196" t="s">
        <v>428</v>
      </c>
      <c r="B22" s="197"/>
      <c r="C22" s="197"/>
      <c r="D22" s="197"/>
      <c r="E22" s="197"/>
      <c r="F22" s="198"/>
      <c r="G22" s="187" t="s">
        <v>334</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576</v>
      </c>
      <c r="H23" s="191"/>
      <c r="I23" s="191"/>
      <c r="J23" s="191"/>
      <c r="K23" s="191"/>
      <c r="L23" s="191"/>
      <c r="M23" s="191"/>
      <c r="N23" s="191"/>
      <c r="O23" s="192"/>
      <c r="P23" s="113">
        <v>436</v>
      </c>
      <c r="Q23" s="114"/>
      <c r="R23" s="114"/>
      <c r="S23" s="114"/>
      <c r="T23" s="114"/>
      <c r="U23" s="114"/>
      <c r="V23" s="115"/>
      <c r="W23" s="113">
        <v>484</v>
      </c>
      <c r="X23" s="114"/>
      <c r="Y23" s="114"/>
      <c r="Z23" s="114"/>
      <c r="AA23" s="114"/>
      <c r="AB23" s="114"/>
      <c r="AC23" s="115"/>
      <c r="AD23" s="207" t="s">
        <v>717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577</v>
      </c>
      <c r="H24" s="194"/>
      <c r="I24" s="194"/>
      <c r="J24" s="194"/>
      <c r="K24" s="194"/>
      <c r="L24" s="194"/>
      <c r="M24" s="194"/>
      <c r="N24" s="194"/>
      <c r="O24" s="195"/>
      <c r="P24" s="116">
        <v>66</v>
      </c>
      <c r="Q24" s="117"/>
      <c r="R24" s="117"/>
      <c r="S24" s="117"/>
      <c r="T24" s="117"/>
      <c r="U24" s="117"/>
      <c r="V24" s="118"/>
      <c r="W24" s="116">
        <v>66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578</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t="s">
        <v>579</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93" t="s">
        <v>580</v>
      </c>
      <c r="H27" s="194"/>
      <c r="I27" s="194"/>
      <c r="J27" s="194"/>
      <c r="K27" s="194"/>
      <c r="L27" s="194"/>
      <c r="M27" s="194"/>
      <c r="N27" s="194"/>
      <c r="O27" s="195"/>
      <c r="P27" s="116">
        <v>0</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335</v>
      </c>
      <c r="H29" s="233"/>
      <c r="I29" s="233"/>
      <c r="J29" s="233"/>
      <c r="K29" s="233"/>
      <c r="L29" s="233"/>
      <c r="M29" s="233"/>
      <c r="N29" s="233"/>
      <c r="O29" s="234"/>
      <c r="P29" s="116">
        <f>AK13</f>
        <v>503</v>
      </c>
      <c r="Q29" s="117"/>
      <c r="R29" s="117"/>
      <c r="S29" s="117"/>
      <c r="T29" s="117"/>
      <c r="U29" s="117"/>
      <c r="V29" s="118"/>
      <c r="W29" s="222">
        <f>AR13</f>
        <v>551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37" t="s">
        <v>350</v>
      </c>
      <c r="B30" s="538"/>
      <c r="C30" s="538"/>
      <c r="D30" s="538"/>
      <c r="E30" s="538"/>
      <c r="F30" s="539"/>
      <c r="G30" s="678" t="s">
        <v>146</v>
      </c>
      <c r="H30" s="397"/>
      <c r="I30" s="397"/>
      <c r="J30" s="397"/>
      <c r="K30" s="397"/>
      <c r="L30" s="397"/>
      <c r="M30" s="397"/>
      <c r="N30" s="397"/>
      <c r="O30" s="607"/>
      <c r="P30" s="606" t="s">
        <v>59</v>
      </c>
      <c r="Q30" s="397"/>
      <c r="R30" s="397"/>
      <c r="S30" s="397"/>
      <c r="T30" s="397"/>
      <c r="U30" s="397"/>
      <c r="V30" s="397"/>
      <c r="W30" s="397"/>
      <c r="X30" s="607"/>
      <c r="Y30" s="493"/>
      <c r="Z30" s="494"/>
      <c r="AA30" s="495"/>
      <c r="AB30" s="393" t="s">
        <v>11</v>
      </c>
      <c r="AC30" s="394"/>
      <c r="AD30" s="395"/>
      <c r="AE30" s="393" t="s">
        <v>392</v>
      </c>
      <c r="AF30" s="394"/>
      <c r="AG30" s="394"/>
      <c r="AH30" s="395"/>
      <c r="AI30" s="393" t="s">
        <v>414</v>
      </c>
      <c r="AJ30" s="394"/>
      <c r="AK30" s="394"/>
      <c r="AL30" s="395"/>
      <c r="AM30" s="396" t="s">
        <v>419</v>
      </c>
      <c r="AN30" s="396"/>
      <c r="AO30" s="396"/>
      <c r="AP30" s="393"/>
      <c r="AQ30" s="669" t="s">
        <v>235</v>
      </c>
      <c r="AR30" s="670"/>
      <c r="AS30" s="670"/>
      <c r="AT30" s="671"/>
      <c r="AU30" s="397" t="s">
        <v>134</v>
      </c>
      <c r="AV30" s="397"/>
      <c r="AW30" s="397"/>
      <c r="AX30" s="398"/>
    </row>
    <row r="31" spans="1:50" ht="18.75" customHeight="1">
      <c r="A31" s="540"/>
      <c r="B31" s="541"/>
      <c r="C31" s="541"/>
      <c r="D31" s="541"/>
      <c r="E31" s="541"/>
      <c r="F31" s="542"/>
      <c r="G31" s="595"/>
      <c r="H31" s="386"/>
      <c r="I31" s="386"/>
      <c r="J31" s="386"/>
      <c r="K31" s="386"/>
      <c r="L31" s="386"/>
      <c r="M31" s="386"/>
      <c r="N31" s="386"/>
      <c r="O31" s="596"/>
      <c r="P31" s="608"/>
      <c r="Q31" s="386"/>
      <c r="R31" s="386"/>
      <c r="S31" s="386"/>
      <c r="T31" s="386"/>
      <c r="U31" s="386"/>
      <c r="V31" s="386"/>
      <c r="W31" s="386"/>
      <c r="X31" s="596"/>
      <c r="Y31" s="496"/>
      <c r="Z31" s="497"/>
      <c r="AA31" s="498"/>
      <c r="AB31" s="339"/>
      <c r="AC31" s="340"/>
      <c r="AD31" s="341"/>
      <c r="AE31" s="339"/>
      <c r="AF31" s="340"/>
      <c r="AG31" s="340"/>
      <c r="AH31" s="341"/>
      <c r="AI31" s="339"/>
      <c r="AJ31" s="340"/>
      <c r="AK31" s="340"/>
      <c r="AL31" s="341"/>
      <c r="AM31" s="383"/>
      <c r="AN31" s="383"/>
      <c r="AO31" s="383"/>
      <c r="AP31" s="339"/>
      <c r="AQ31" s="215" t="s">
        <v>682</v>
      </c>
      <c r="AR31" s="140"/>
      <c r="AS31" s="141" t="s">
        <v>236</v>
      </c>
      <c r="AT31" s="176"/>
      <c r="AU31" s="275">
        <v>2</v>
      </c>
      <c r="AV31" s="275"/>
      <c r="AW31" s="386" t="s">
        <v>181</v>
      </c>
      <c r="AX31" s="387"/>
    </row>
    <row r="32" spans="1:50" ht="23.25" customHeight="1">
      <c r="A32" s="543"/>
      <c r="B32" s="541"/>
      <c r="C32" s="541"/>
      <c r="D32" s="541"/>
      <c r="E32" s="541"/>
      <c r="F32" s="542"/>
      <c r="G32" s="568" t="s">
        <v>581</v>
      </c>
      <c r="H32" s="569"/>
      <c r="I32" s="569"/>
      <c r="J32" s="569"/>
      <c r="K32" s="569"/>
      <c r="L32" s="569"/>
      <c r="M32" s="569"/>
      <c r="N32" s="569"/>
      <c r="O32" s="570"/>
      <c r="P32" s="165" t="s">
        <v>582</v>
      </c>
      <c r="Q32" s="165"/>
      <c r="R32" s="165"/>
      <c r="S32" s="165"/>
      <c r="T32" s="165"/>
      <c r="U32" s="165"/>
      <c r="V32" s="165"/>
      <c r="W32" s="165"/>
      <c r="X32" s="236"/>
      <c r="Y32" s="345" t="s">
        <v>12</v>
      </c>
      <c r="Z32" s="577"/>
      <c r="AA32" s="578"/>
      <c r="AB32" s="579" t="s">
        <v>589</v>
      </c>
      <c r="AC32" s="579"/>
      <c r="AD32" s="579"/>
      <c r="AE32" s="371">
        <v>57</v>
      </c>
      <c r="AF32" s="372"/>
      <c r="AG32" s="372"/>
      <c r="AH32" s="372"/>
      <c r="AI32" s="371">
        <v>63</v>
      </c>
      <c r="AJ32" s="372"/>
      <c r="AK32" s="372"/>
      <c r="AL32" s="372"/>
      <c r="AM32" s="371">
        <v>66</v>
      </c>
      <c r="AN32" s="372"/>
      <c r="AO32" s="372"/>
      <c r="AP32" s="372"/>
      <c r="AQ32" s="119" t="s">
        <v>563</v>
      </c>
      <c r="AR32" s="120"/>
      <c r="AS32" s="120"/>
      <c r="AT32" s="121"/>
      <c r="AU32" s="372" t="s">
        <v>563</v>
      </c>
      <c r="AV32" s="372"/>
      <c r="AW32" s="372"/>
      <c r="AX32" s="374"/>
    </row>
    <row r="33" spans="1:50" ht="23.25" customHeight="1">
      <c r="A33" s="544"/>
      <c r="B33" s="545"/>
      <c r="C33" s="545"/>
      <c r="D33" s="545"/>
      <c r="E33" s="545"/>
      <c r="F33" s="546"/>
      <c r="G33" s="571"/>
      <c r="H33" s="572"/>
      <c r="I33" s="572"/>
      <c r="J33" s="572"/>
      <c r="K33" s="572"/>
      <c r="L33" s="572"/>
      <c r="M33" s="572"/>
      <c r="N33" s="572"/>
      <c r="O33" s="573"/>
      <c r="P33" s="238"/>
      <c r="Q33" s="238"/>
      <c r="R33" s="238"/>
      <c r="S33" s="238"/>
      <c r="T33" s="238"/>
      <c r="U33" s="238"/>
      <c r="V33" s="238"/>
      <c r="W33" s="238"/>
      <c r="X33" s="239"/>
      <c r="Y33" s="307" t="s">
        <v>54</v>
      </c>
      <c r="Z33" s="302"/>
      <c r="AA33" s="303"/>
      <c r="AB33" s="550" t="s">
        <v>589</v>
      </c>
      <c r="AC33" s="550"/>
      <c r="AD33" s="550"/>
      <c r="AE33" s="371">
        <v>52</v>
      </c>
      <c r="AF33" s="372"/>
      <c r="AG33" s="372"/>
      <c r="AH33" s="372"/>
      <c r="AI33" s="371">
        <v>57</v>
      </c>
      <c r="AJ33" s="372"/>
      <c r="AK33" s="372"/>
      <c r="AL33" s="372"/>
      <c r="AM33" s="371">
        <v>63</v>
      </c>
      <c r="AN33" s="372"/>
      <c r="AO33" s="372"/>
      <c r="AP33" s="372"/>
      <c r="AQ33" s="119" t="s">
        <v>563</v>
      </c>
      <c r="AR33" s="120"/>
      <c r="AS33" s="120"/>
      <c r="AT33" s="121"/>
      <c r="AU33" s="372">
        <v>226</v>
      </c>
      <c r="AV33" s="372"/>
      <c r="AW33" s="372"/>
      <c r="AX33" s="374"/>
    </row>
    <row r="34" spans="1:50" ht="23.25" customHeight="1">
      <c r="A34" s="543"/>
      <c r="B34" s="541"/>
      <c r="C34" s="541"/>
      <c r="D34" s="541"/>
      <c r="E34" s="541"/>
      <c r="F34" s="542"/>
      <c r="G34" s="574"/>
      <c r="H34" s="575"/>
      <c r="I34" s="575"/>
      <c r="J34" s="575"/>
      <c r="K34" s="575"/>
      <c r="L34" s="575"/>
      <c r="M34" s="575"/>
      <c r="N34" s="575"/>
      <c r="O34" s="576"/>
      <c r="P34" s="168"/>
      <c r="Q34" s="168"/>
      <c r="R34" s="168"/>
      <c r="S34" s="168"/>
      <c r="T34" s="168"/>
      <c r="U34" s="168"/>
      <c r="V34" s="168"/>
      <c r="W34" s="168"/>
      <c r="X34" s="241"/>
      <c r="Y34" s="307" t="s">
        <v>13</v>
      </c>
      <c r="Z34" s="302"/>
      <c r="AA34" s="303"/>
      <c r="AB34" s="525" t="s">
        <v>182</v>
      </c>
      <c r="AC34" s="525"/>
      <c r="AD34" s="525"/>
      <c r="AE34" s="371">
        <v>110</v>
      </c>
      <c r="AF34" s="372"/>
      <c r="AG34" s="372"/>
      <c r="AH34" s="372"/>
      <c r="AI34" s="371">
        <v>111</v>
      </c>
      <c r="AJ34" s="372"/>
      <c r="AK34" s="372"/>
      <c r="AL34" s="372"/>
      <c r="AM34" s="371">
        <v>105</v>
      </c>
      <c r="AN34" s="372"/>
      <c r="AO34" s="372"/>
      <c r="AP34" s="372"/>
      <c r="AQ34" s="119" t="s">
        <v>563</v>
      </c>
      <c r="AR34" s="120"/>
      <c r="AS34" s="120"/>
      <c r="AT34" s="121"/>
      <c r="AU34" s="372" t="s">
        <v>563</v>
      </c>
      <c r="AV34" s="372"/>
      <c r="AW34" s="372"/>
      <c r="AX34" s="374"/>
    </row>
    <row r="35" spans="1:50" ht="23.25" customHeight="1">
      <c r="A35" s="926" t="s">
        <v>380</v>
      </c>
      <c r="B35" s="927"/>
      <c r="C35" s="927"/>
      <c r="D35" s="927"/>
      <c r="E35" s="927"/>
      <c r="F35" s="928"/>
      <c r="G35" s="932" t="s">
        <v>583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7"/>
      <c r="AF36" s="937"/>
      <c r="AG36" s="937"/>
      <c r="AH36" s="937"/>
      <c r="AI36" s="937"/>
      <c r="AJ36" s="937"/>
      <c r="AK36" s="937"/>
      <c r="AL36" s="937"/>
      <c r="AM36" s="937"/>
      <c r="AN36" s="937"/>
      <c r="AO36" s="937"/>
      <c r="AP36" s="937"/>
      <c r="AQ36" s="936"/>
      <c r="AR36" s="936"/>
      <c r="AS36" s="936"/>
      <c r="AT36" s="936"/>
      <c r="AU36" s="936"/>
      <c r="AV36" s="936"/>
      <c r="AW36" s="936"/>
      <c r="AX36" s="938"/>
    </row>
    <row r="37" spans="1:50" ht="18.75" customHeight="1">
      <c r="A37" s="672" t="s">
        <v>350</v>
      </c>
      <c r="B37" s="673"/>
      <c r="C37" s="673"/>
      <c r="D37" s="673"/>
      <c r="E37" s="673"/>
      <c r="F37" s="674"/>
      <c r="G37" s="593" t="s">
        <v>146</v>
      </c>
      <c r="H37" s="388"/>
      <c r="I37" s="388"/>
      <c r="J37" s="388"/>
      <c r="K37" s="388"/>
      <c r="L37" s="388"/>
      <c r="M37" s="388"/>
      <c r="N37" s="388"/>
      <c r="O37" s="594"/>
      <c r="P37" s="659" t="s">
        <v>59</v>
      </c>
      <c r="Q37" s="388"/>
      <c r="R37" s="388"/>
      <c r="S37" s="388"/>
      <c r="T37" s="388"/>
      <c r="U37" s="388"/>
      <c r="V37" s="388"/>
      <c r="W37" s="388"/>
      <c r="X37" s="594"/>
      <c r="Y37" s="660"/>
      <c r="Z37" s="661"/>
      <c r="AA37" s="662"/>
      <c r="AB37" s="663" t="s">
        <v>11</v>
      </c>
      <c r="AC37" s="664"/>
      <c r="AD37" s="665"/>
      <c r="AE37" s="375" t="s">
        <v>392</v>
      </c>
      <c r="AF37" s="376"/>
      <c r="AG37" s="376"/>
      <c r="AH37" s="377"/>
      <c r="AI37" s="375" t="s">
        <v>390</v>
      </c>
      <c r="AJ37" s="376"/>
      <c r="AK37" s="376"/>
      <c r="AL37" s="377"/>
      <c r="AM37" s="382" t="s">
        <v>419</v>
      </c>
      <c r="AN37" s="382"/>
      <c r="AO37" s="382"/>
      <c r="AP37" s="382"/>
      <c r="AQ37" s="271" t="s">
        <v>235</v>
      </c>
      <c r="AR37" s="272"/>
      <c r="AS37" s="272"/>
      <c r="AT37" s="273"/>
      <c r="AU37" s="388" t="s">
        <v>134</v>
      </c>
      <c r="AV37" s="388"/>
      <c r="AW37" s="388"/>
      <c r="AX37" s="389"/>
    </row>
    <row r="38" spans="1:50" ht="18.75" customHeight="1">
      <c r="A38" s="540"/>
      <c r="B38" s="541"/>
      <c r="C38" s="541"/>
      <c r="D38" s="541"/>
      <c r="E38" s="541"/>
      <c r="F38" s="542"/>
      <c r="G38" s="595"/>
      <c r="H38" s="386"/>
      <c r="I38" s="386"/>
      <c r="J38" s="386"/>
      <c r="K38" s="386"/>
      <c r="L38" s="386"/>
      <c r="M38" s="386"/>
      <c r="N38" s="386"/>
      <c r="O38" s="596"/>
      <c r="P38" s="608"/>
      <c r="Q38" s="386"/>
      <c r="R38" s="386"/>
      <c r="S38" s="386"/>
      <c r="T38" s="386"/>
      <c r="U38" s="386"/>
      <c r="V38" s="386"/>
      <c r="W38" s="386"/>
      <c r="X38" s="596"/>
      <c r="Y38" s="496"/>
      <c r="Z38" s="497"/>
      <c r="AA38" s="498"/>
      <c r="AB38" s="339"/>
      <c r="AC38" s="340"/>
      <c r="AD38" s="341"/>
      <c r="AE38" s="339"/>
      <c r="AF38" s="340"/>
      <c r="AG38" s="340"/>
      <c r="AH38" s="341"/>
      <c r="AI38" s="339"/>
      <c r="AJ38" s="340"/>
      <c r="AK38" s="340"/>
      <c r="AL38" s="341"/>
      <c r="AM38" s="383"/>
      <c r="AN38" s="383"/>
      <c r="AO38" s="383"/>
      <c r="AP38" s="383"/>
      <c r="AQ38" s="215" t="s">
        <v>682</v>
      </c>
      <c r="AR38" s="140"/>
      <c r="AS38" s="141" t="s">
        <v>236</v>
      </c>
      <c r="AT38" s="176"/>
      <c r="AU38" s="275">
        <v>2</v>
      </c>
      <c r="AV38" s="275"/>
      <c r="AW38" s="386" t="s">
        <v>181</v>
      </c>
      <c r="AX38" s="387"/>
    </row>
    <row r="39" spans="1:50" ht="23.25" customHeight="1">
      <c r="A39" s="543"/>
      <c r="B39" s="541"/>
      <c r="C39" s="541"/>
      <c r="D39" s="541"/>
      <c r="E39" s="541"/>
      <c r="F39" s="542"/>
      <c r="G39" s="568" t="s">
        <v>584</v>
      </c>
      <c r="H39" s="569"/>
      <c r="I39" s="569"/>
      <c r="J39" s="569"/>
      <c r="K39" s="569"/>
      <c r="L39" s="569"/>
      <c r="M39" s="569"/>
      <c r="N39" s="569"/>
      <c r="O39" s="570"/>
      <c r="P39" s="165" t="s">
        <v>585</v>
      </c>
      <c r="Q39" s="165"/>
      <c r="R39" s="165"/>
      <c r="S39" s="165"/>
      <c r="T39" s="165"/>
      <c r="U39" s="165"/>
      <c r="V39" s="165"/>
      <c r="W39" s="165"/>
      <c r="X39" s="236"/>
      <c r="Y39" s="345" t="s">
        <v>12</v>
      </c>
      <c r="Z39" s="577"/>
      <c r="AA39" s="578"/>
      <c r="AB39" s="579" t="s">
        <v>589</v>
      </c>
      <c r="AC39" s="579"/>
      <c r="AD39" s="579"/>
      <c r="AE39" s="371">
        <v>62</v>
      </c>
      <c r="AF39" s="372"/>
      <c r="AG39" s="372"/>
      <c r="AH39" s="372"/>
      <c r="AI39" s="371">
        <v>64</v>
      </c>
      <c r="AJ39" s="372"/>
      <c r="AK39" s="372"/>
      <c r="AL39" s="372"/>
      <c r="AM39" s="371">
        <v>65</v>
      </c>
      <c r="AN39" s="372"/>
      <c r="AO39" s="372"/>
      <c r="AP39" s="372"/>
      <c r="AQ39" s="119" t="s">
        <v>682</v>
      </c>
      <c r="AR39" s="120"/>
      <c r="AS39" s="120"/>
      <c r="AT39" s="121"/>
      <c r="AU39" s="372" t="s">
        <v>563</v>
      </c>
      <c r="AV39" s="372"/>
      <c r="AW39" s="372"/>
      <c r="AX39" s="374"/>
    </row>
    <row r="40" spans="1:50" ht="23.25" customHeight="1">
      <c r="A40" s="544"/>
      <c r="B40" s="545"/>
      <c r="C40" s="545"/>
      <c r="D40" s="545"/>
      <c r="E40" s="545"/>
      <c r="F40" s="546"/>
      <c r="G40" s="571"/>
      <c r="H40" s="572"/>
      <c r="I40" s="572"/>
      <c r="J40" s="572"/>
      <c r="K40" s="572"/>
      <c r="L40" s="572"/>
      <c r="M40" s="572"/>
      <c r="N40" s="572"/>
      <c r="O40" s="573"/>
      <c r="P40" s="238"/>
      <c r="Q40" s="238"/>
      <c r="R40" s="238"/>
      <c r="S40" s="238"/>
      <c r="T40" s="238"/>
      <c r="U40" s="238"/>
      <c r="V40" s="238"/>
      <c r="W40" s="238"/>
      <c r="X40" s="239"/>
      <c r="Y40" s="307" t="s">
        <v>54</v>
      </c>
      <c r="Z40" s="302"/>
      <c r="AA40" s="303"/>
      <c r="AB40" s="550" t="s">
        <v>589</v>
      </c>
      <c r="AC40" s="550"/>
      <c r="AD40" s="550"/>
      <c r="AE40" s="371">
        <v>66</v>
      </c>
      <c r="AF40" s="372"/>
      <c r="AG40" s="372"/>
      <c r="AH40" s="372"/>
      <c r="AI40" s="371">
        <v>62</v>
      </c>
      <c r="AJ40" s="372"/>
      <c r="AK40" s="372"/>
      <c r="AL40" s="372"/>
      <c r="AM40" s="371">
        <v>64</v>
      </c>
      <c r="AN40" s="372"/>
      <c r="AO40" s="372"/>
      <c r="AP40" s="372"/>
      <c r="AQ40" s="119" t="s">
        <v>563</v>
      </c>
      <c r="AR40" s="120"/>
      <c r="AS40" s="120"/>
      <c r="AT40" s="121"/>
      <c r="AU40" s="372">
        <v>189</v>
      </c>
      <c r="AV40" s="372"/>
      <c r="AW40" s="372"/>
      <c r="AX40" s="374"/>
    </row>
    <row r="41" spans="1:50" ht="23.25" customHeight="1">
      <c r="A41" s="675"/>
      <c r="B41" s="676"/>
      <c r="C41" s="676"/>
      <c r="D41" s="676"/>
      <c r="E41" s="676"/>
      <c r="F41" s="677"/>
      <c r="G41" s="574"/>
      <c r="H41" s="575"/>
      <c r="I41" s="575"/>
      <c r="J41" s="575"/>
      <c r="K41" s="575"/>
      <c r="L41" s="575"/>
      <c r="M41" s="575"/>
      <c r="N41" s="575"/>
      <c r="O41" s="576"/>
      <c r="P41" s="168"/>
      <c r="Q41" s="168"/>
      <c r="R41" s="168"/>
      <c r="S41" s="168"/>
      <c r="T41" s="168"/>
      <c r="U41" s="168"/>
      <c r="V41" s="168"/>
      <c r="W41" s="168"/>
      <c r="X41" s="241"/>
      <c r="Y41" s="307" t="s">
        <v>13</v>
      </c>
      <c r="Z41" s="302"/>
      <c r="AA41" s="303"/>
      <c r="AB41" s="525" t="s">
        <v>182</v>
      </c>
      <c r="AC41" s="525"/>
      <c r="AD41" s="525"/>
      <c r="AE41" s="371">
        <v>94</v>
      </c>
      <c r="AF41" s="372"/>
      <c r="AG41" s="372"/>
      <c r="AH41" s="372"/>
      <c r="AI41" s="371">
        <v>103</v>
      </c>
      <c r="AJ41" s="372"/>
      <c r="AK41" s="372"/>
      <c r="AL41" s="372"/>
      <c r="AM41" s="371">
        <v>102</v>
      </c>
      <c r="AN41" s="372"/>
      <c r="AO41" s="372"/>
      <c r="AP41" s="372"/>
      <c r="AQ41" s="119" t="s">
        <v>563</v>
      </c>
      <c r="AR41" s="120"/>
      <c r="AS41" s="120"/>
      <c r="AT41" s="121"/>
      <c r="AU41" s="372" t="s">
        <v>563</v>
      </c>
      <c r="AV41" s="372"/>
      <c r="AW41" s="372"/>
      <c r="AX41" s="374"/>
    </row>
    <row r="42" spans="1:50" ht="23.25" customHeight="1">
      <c r="A42" s="926" t="s">
        <v>380</v>
      </c>
      <c r="B42" s="927"/>
      <c r="C42" s="927"/>
      <c r="D42" s="927"/>
      <c r="E42" s="927"/>
      <c r="F42" s="928"/>
      <c r="G42" s="932" t="s">
        <v>583</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c r="A44" s="672" t="s">
        <v>350</v>
      </c>
      <c r="B44" s="673"/>
      <c r="C44" s="673"/>
      <c r="D44" s="673"/>
      <c r="E44" s="673"/>
      <c r="F44" s="674"/>
      <c r="G44" s="593" t="s">
        <v>146</v>
      </c>
      <c r="H44" s="388"/>
      <c r="I44" s="388"/>
      <c r="J44" s="388"/>
      <c r="K44" s="388"/>
      <c r="L44" s="388"/>
      <c r="M44" s="388"/>
      <c r="N44" s="388"/>
      <c r="O44" s="594"/>
      <c r="P44" s="659" t="s">
        <v>59</v>
      </c>
      <c r="Q44" s="388"/>
      <c r="R44" s="388"/>
      <c r="S44" s="388"/>
      <c r="T44" s="388"/>
      <c r="U44" s="388"/>
      <c r="V44" s="388"/>
      <c r="W44" s="388"/>
      <c r="X44" s="594"/>
      <c r="Y44" s="660"/>
      <c r="Z44" s="661"/>
      <c r="AA44" s="662"/>
      <c r="AB44" s="663" t="s">
        <v>11</v>
      </c>
      <c r="AC44" s="664"/>
      <c r="AD44" s="665"/>
      <c r="AE44" s="375" t="s">
        <v>392</v>
      </c>
      <c r="AF44" s="376"/>
      <c r="AG44" s="376"/>
      <c r="AH44" s="377"/>
      <c r="AI44" s="375" t="s">
        <v>390</v>
      </c>
      <c r="AJ44" s="376"/>
      <c r="AK44" s="376"/>
      <c r="AL44" s="377"/>
      <c r="AM44" s="382" t="s">
        <v>419</v>
      </c>
      <c r="AN44" s="382"/>
      <c r="AO44" s="382"/>
      <c r="AP44" s="382"/>
      <c r="AQ44" s="271" t="s">
        <v>235</v>
      </c>
      <c r="AR44" s="272"/>
      <c r="AS44" s="272"/>
      <c r="AT44" s="273"/>
      <c r="AU44" s="388" t="s">
        <v>134</v>
      </c>
      <c r="AV44" s="388"/>
      <c r="AW44" s="388"/>
      <c r="AX44" s="389"/>
    </row>
    <row r="45" spans="1:50" ht="18.75" customHeight="1">
      <c r="A45" s="540"/>
      <c r="B45" s="541"/>
      <c r="C45" s="541"/>
      <c r="D45" s="541"/>
      <c r="E45" s="541"/>
      <c r="F45" s="542"/>
      <c r="G45" s="595"/>
      <c r="H45" s="386"/>
      <c r="I45" s="386"/>
      <c r="J45" s="386"/>
      <c r="K45" s="386"/>
      <c r="L45" s="386"/>
      <c r="M45" s="386"/>
      <c r="N45" s="386"/>
      <c r="O45" s="596"/>
      <c r="P45" s="608"/>
      <c r="Q45" s="386"/>
      <c r="R45" s="386"/>
      <c r="S45" s="386"/>
      <c r="T45" s="386"/>
      <c r="U45" s="386"/>
      <c r="V45" s="386"/>
      <c r="W45" s="386"/>
      <c r="X45" s="596"/>
      <c r="Y45" s="496"/>
      <c r="Z45" s="497"/>
      <c r="AA45" s="498"/>
      <c r="AB45" s="339"/>
      <c r="AC45" s="340"/>
      <c r="AD45" s="341"/>
      <c r="AE45" s="339"/>
      <c r="AF45" s="340"/>
      <c r="AG45" s="340"/>
      <c r="AH45" s="341"/>
      <c r="AI45" s="339"/>
      <c r="AJ45" s="340"/>
      <c r="AK45" s="340"/>
      <c r="AL45" s="341"/>
      <c r="AM45" s="383"/>
      <c r="AN45" s="383"/>
      <c r="AO45" s="383"/>
      <c r="AP45" s="383"/>
      <c r="AQ45" s="215" t="s">
        <v>682</v>
      </c>
      <c r="AR45" s="140"/>
      <c r="AS45" s="141" t="s">
        <v>236</v>
      </c>
      <c r="AT45" s="176"/>
      <c r="AU45" s="275">
        <v>4</v>
      </c>
      <c r="AV45" s="275"/>
      <c r="AW45" s="386" t="s">
        <v>181</v>
      </c>
      <c r="AX45" s="387"/>
    </row>
    <row r="46" spans="1:50" ht="23.25" customHeight="1">
      <c r="A46" s="543"/>
      <c r="B46" s="541"/>
      <c r="C46" s="541"/>
      <c r="D46" s="541"/>
      <c r="E46" s="541"/>
      <c r="F46" s="542"/>
      <c r="G46" s="568" t="s">
        <v>586</v>
      </c>
      <c r="H46" s="569"/>
      <c r="I46" s="569"/>
      <c r="J46" s="569"/>
      <c r="K46" s="569"/>
      <c r="L46" s="569"/>
      <c r="M46" s="569"/>
      <c r="N46" s="569"/>
      <c r="O46" s="570"/>
      <c r="P46" s="165" t="s">
        <v>587</v>
      </c>
      <c r="Q46" s="165"/>
      <c r="R46" s="165"/>
      <c r="S46" s="165"/>
      <c r="T46" s="165"/>
      <c r="U46" s="165"/>
      <c r="V46" s="165"/>
      <c r="W46" s="165"/>
      <c r="X46" s="236"/>
      <c r="Y46" s="345" t="s">
        <v>12</v>
      </c>
      <c r="Z46" s="577"/>
      <c r="AA46" s="578"/>
      <c r="AB46" s="579" t="s">
        <v>371</v>
      </c>
      <c r="AC46" s="579"/>
      <c r="AD46" s="579"/>
      <c r="AE46" s="371" t="s">
        <v>563</v>
      </c>
      <c r="AF46" s="372"/>
      <c r="AG46" s="372"/>
      <c r="AH46" s="372"/>
      <c r="AI46" s="371" t="s">
        <v>563</v>
      </c>
      <c r="AJ46" s="372"/>
      <c r="AK46" s="372"/>
      <c r="AL46" s="372"/>
      <c r="AM46" s="371" t="s">
        <v>691</v>
      </c>
      <c r="AN46" s="372"/>
      <c r="AO46" s="372"/>
      <c r="AP46" s="372"/>
      <c r="AQ46" s="119" t="s">
        <v>563</v>
      </c>
      <c r="AR46" s="120"/>
      <c r="AS46" s="120"/>
      <c r="AT46" s="121"/>
      <c r="AU46" s="372" t="s">
        <v>563</v>
      </c>
      <c r="AV46" s="372"/>
      <c r="AW46" s="372"/>
      <c r="AX46" s="374"/>
    </row>
    <row r="47" spans="1:50" ht="23.25" customHeight="1">
      <c r="A47" s="544"/>
      <c r="B47" s="545"/>
      <c r="C47" s="545"/>
      <c r="D47" s="545"/>
      <c r="E47" s="545"/>
      <c r="F47" s="546"/>
      <c r="G47" s="571"/>
      <c r="H47" s="572"/>
      <c r="I47" s="572"/>
      <c r="J47" s="572"/>
      <c r="K47" s="572"/>
      <c r="L47" s="572"/>
      <c r="M47" s="572"/>
      <c r="N47" s="572"/>
      <c r="O47" s="573"/>
      <c r="P47" s="238"/>
      <c r="Q47" s="238"/>
      <c r="R47" s="238"/>
      <c r="S47" s="238"/>
      <c r="T47" s="238"/>
      <c r="U47" s="238"/>
      <c r="V47" s="238"/>
      <c r="W47" s="238"/>
      <c r="X47" s="239"/>
      <c r="Y47" s="307" t="s">
        <v>54</v>
      </c>
      <c r="Z47" s="302"/>
      <c r="AA47" s="303"/>
      <c r="AB47" s="550" t="s">
        <v>371</v>
      </c>
      <c r="AC47" s="550"/>
      <c r="AD47" s="550"/>
      <c r="AE47" s="371" t="s">
        <v>721</v>
      </c>
      <c r="AF47" s="372"/>
      <c r="AG47" s="372"/>
      <c r="AH47" s="372"/>
      <c r="AI47" s="371" t="s">
        <v>721</v>
      </c>
      <c r="AJ47" s="372"/>
      <c r="AK47" s="372"/>
      <c r="AL47" s="372"/>
      <c r="AM47" s="371" t="s">
        <v>721</v>
      </c>
      <c r="AN47" s="372"/>
      <c r="AO47" s="372"/>
      <c r="AP47" s="372"/>
      <c r="AQ47" s="119" t="s">
        <v>563</v>
      </c>
      <c r="AR47" s="120"/>
      <c r="AS47" s="120"/>
      <c r="AT47" s="121"/>
      <c r="AU47" s="372">
        <v>65</v>
      </c>
      <c r="AV47" s="372"/>
      <c r="AW47" s="372"/>
      <c r="AX47" s="374"/>
    </row>
    <row r="48" spans="1:50" ht="23.25" customHeight="1">
      <c r="A48" s="675"/>
      <c r="B48" s="676"/>
      <c r="C48" s="676"/>
      <c r="D48" s="676"/>
      <c r="E48" s="676"/>
      <c r="F48" s="677"/>
      <c r="G48" s="574"/>
      <c r="H48" s="575"/>
      <c r="I48" s="575"/>
      <c r="J48" s="575"/>
      <c r="K48" s="575"/>
      <c r="L48" s="575"/>
      <c r="M48" s="575"/>
      <c r="N48" s="575"/>
      <c r="O48" s="576"/>
      <c r="P48" s="168"/>
      <c r="Q48" s="168"/>
      <c r="R48" s="168"/>
      <c r="S48" s="168"/>
      <c r="T48" s="168"/>
      <c r="U48" s="168"/>
      <c r="V48" s="168"/>
      <c r="W48" s="168"/>
      <c r="X48" s="241"/>
      <c r="Y48" s="307" t="s">
        <v>13</v>
      </c>
      <c r="Z48" s="302"/>
      <c r="AA48" s="303"/>
      <c r="AB48" s="525" t="s">
        <v>182</v>
      </c>
      <c r="AC48" s="525"/>
      <c r="AD48" s="525"/>
      <c r="AE48" s="371" t="s">
        <v>684</v>
      </c>
      <c r="AF48" s="372"/>
      <c r="AG48" s="372"/>
      <c r="AH48" s="372"/>
      <c r="AI48" s="371" t="s">
        <v>684</v>
      </c>
      <c r="AJ48" s="372"/>
      <c r="AK48" s="372"/>
      <c r="AL48" s="372"/>
      <c r="AM48" s="371" t="s">
        <v>691</v>
      </c>
      <c r="AN48" s="372"/>
      <c r="AO48" s="372"/>
      <c r="AP48" s="372"/>
      <c r="AQ48" s="119" t="s">
        <v>563</v>
      </c>
      <c r="AR48" s="120"/>
      <c r="AS48" s="120"/>
      <c r="AT48" s="121"/>
      <c r="AU48" s="372" t="s">
        <v>563</v>
      </c>
      <c r="AV48" s="372"/>
      <c r="AW48" s="372"/>
      <c r="AX48" s="374"/>
    </row>
    <row r="49" spans="1:50" ht="23.25" customHeight="1">
      <c r="A49" s="926" t="s">
        <v>380</v>
      </c>
      <c r="B49" s="927"/>
      <c r="C49" s="927"/>
      <c r="D49" s="927"/>
      <c r="E49" s="927"/>
      <c r="F49" s="928"/>
      <c r="G49" s="932" t="s">
        <v>690</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customHeight="1">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c r="A51" s="540" t="s">
        <v>350</v>
      </c>
      <c r="B51" s="541"/>
      <c r="C51" s="541"/>
      <c r="D51" s="541"/>
      <c r="E51" s="541"/>
      <c r="F51" s="542"/>
      <c r="G51" s="593" t="s">
        <v>146</v>
      </c>
      <c r="H51" s="388"/>
      <c r="I51" s="388"/>
      <c r="J51" s="388"/>
      <c r="K51" s="388"/>
      <c r="L51" s="388"/>
      <c r="M51" s="388"/>
      <c r="N51" s="388"/>
      <c r="O51" s="594"/>
      <c r="P51" s="659" t="s">
        <v>59</v>
      </c>
      <c r="Q51" s="388"/>
      <c r="R51" s="388"/>
      <c r="S51" s="388"/>
      <c r="T51" s="388"/>
      <c r="U51" s="388"/>
      <c r="V51" s="388"/>
      <c r="W51" s="388"/>
      <c r="X51" s="594"/>
      <c r="Y51" s="660"/>
      <c r="Z51" s="661"/>
      <c r="AA51" s="662"/>
      <c r="AB51" s="663" t="s">
        <v>11</v>
      </c>
      <c r="AC51" s="664"/>
      <c r="AD51" s="665"/>
      <c r="AE51" s="375" t="s">
        <v>392</v>
      </c>
      <c r="AF51" s="376"/>
      <c r="AG51" s="376"/>
      <c r="AH51" s="377"/>
      <c r="AI51" s="375" t="s">
        <v>390</v>
      </c>
      <c r="AJ51" s="376"/>
      <c r="AK51" s="376"/>
      <c r="AL51" s="377"/>
      <c r="AM51" s="382" t="s">
        <v>419</v>
      </c>
      <c r="AN51" s="382"/>
      <c r="AO51" s="382"/>
      <c r="AP51" s="382"/>
      <c r="AQ51" s="271" t="s">
        <v>235</v>
      </c>
      <c r="AR51" s="272"/>
      <c r="AS51" s="272"/>
      <c r="AT51" s="273"/>
      <c r="AU51" s="384" t="s">
        <v>134</v>
      </c>
      <c r="AV51" s="384"/>
      <c r="AW51" s="384"/>
      <c r="AX51" s="385"/>
    </row>
    <row r="52" spans="1:50" ht="18.75" customHeight="1">
      <c r="A52" s="540"/>
      <c r="B52" s="541"/>
      <c r="C52" s="541"/>
      <c r="D52" s="541"/>
      <c r="E52" s="541"/>
      <c r="F52" s="542"/>
      <c r="G52" s="595"/>
      <c r="H52" s="386"/>
      <c r="I52" s="386"/>
      <c r="J52" s="386"/>
      <c r="K52" s="386"/>
      <c r="L52" s="386"/>
      <c r="M52" s="386"/>
      <c r="N52" s="386"/>
      <c r="O52" s="596"/>
      <c r="P52" s="608"/>
      <c r="Q52" s="386"/>
      <c r="R52" s="386"/>
      <c r="S52" s="386"/>
      <c r="T52" s="386"/>
      <c r="U52" s="386"/>
      <c r="V52" s="386"/>
      <c r="W52" s="386"/>
      <c r="X52" s="596"/>
      <c r="Y52" s="496"/>
      <c r="Z52" s="497"/>
      <c r="AA52" s="498"/>
      <c r="AB52" s="339"/>
      <c r="AC52" s="340"/>
      <c r="AD52" s="341"/>
      <c r="AE52" s="339"/>
      <c r="AF52" s="340"/>
      <c r="AG52" s="340"/>
      <c r="AH52" s="341"/>
      <c r="AI52" s="339"/>
      <c r="AJ52" s="340"/>
      <c r="AK52" s="340"/>
      <c r="AL52" s="341"/>
      <c r="AM52" s="383"/>
      <c r="AN52" s="383"/>
      <c r="AO52" s="383"/>
      <c r="AP52" s="383"/>
      <c r="AQ52" s="215" t="s">
        <v>683</v>
      </c>
      <c r="AR52" s="140"/>
      <c r="AS52" s="141" t="s">
        <v>236</v>
      </c>
      <c r="AT52" s="176"/>
      <c r="AU52" s="275">
        <v>4</v>
      </c>
      <c r="AV52" s="275"/>
      <c r="AW52" s="386" t="s">
        <v>181</v>
      </c>
      <c r="AX52" s="387"/>
    </row>
    <row r="53" spans="1:50" ht="23.25" customHeight="1">
      <c r="A53" s="543"/>
      <c r="B53" s="541"/>
      <c r="C53" s="541"/>
      <c r="D53" s="541"/>
      <c r="E53" s="541"/>
      <c r="F53" s="542"/>
      <c r="G53" s="568" t="s">
        <v>692</v>
      </c>
      <c r="H53" s="569"/>
      <c r="I53" s="569"/>
      <c r="J53" s="569"/>
      <c r="K53" s="569"/>
      <c r="L53" s="569"/>
      <c r="M53" s="569"/>
      <c r="N53" s="569"/>
      <c r="O53" s="570"/>
      <c r="P53" s="165" t="s">
        <v>588</v>
      </c>
      <c r="Q53" s="165"/>
      <c r="R53" s="165"/>
      <c r="S53" s="165"/>
      <c r="T53" s="165"/>
      <c r="U53" s="165"/>
      <c r="V53" s="165"/>
      <c r="W53" s="165"/>
      <c r="X53" s="236"/>
      <c r="Y53" s="345" t="s">
        <v>12</v>
      </c>
      <c r="Z53" s="577"/>
      <c r="AA53" s="578"/>
      <c r="AB53" s="579" t="s">
        <v>371</v>
      </c>
      <c r="AC53" s="579"/>
      <c r="AD53" s="579"/>
      <c r="AE53" s="371">
        <v>65.099999999999994</v>
      </c>
      <c r="AF53" s="372"/>
      <c r="AG53" s="372"/>
      <c r="AH53" s="372"/>
      <c r="AI53" s="371">
        <v>67.3</v>
      </c>
      <c r="AJ53" s="372"/>
      <c r="AK53" s="372"/>
      <c r="AL53" s="372"/>
      <c r="AM53" s="371">
        <v>68.2</v>
      </c>
      <c r="AN53" s="372"/>
      <c r="AO53" s="372"/>
      <c r="AP53" s="372"/>
      <c r="AQ53" s="119" t="s">
        <v>563</v>
      </c>
      <c r="AR53" s="120"/>
      <c r="AS53" s="120"/>
      <c r="AT53" s="121"/>
      <c r="AU53" s="372" t="s">
        <v>563</v>
      </c>
      <c r="AV53" s="372"/>
      <c r="AW53" s="372"/>
      <c r="AX53" s="374"/>
    </row>
    <row r="54" spans="1:50" ht="23.25" customHeight="1">
      <c r="A54" s="544"/>
      <c r="B54" s="545"/>
      <c r="C54" s="545"/>
      <c r="D54" s="545"/>
      <c r="E54" s="545"/>
      <c r="F54" s="546"/>
      <c r="G54" s="571"/>
      <c r="H54" s="572"/>
      <c r="I54" s="572"/>
      <c r="J54" s="572"/>
      <c r="K54" s="572"/>
      <c r="L54" s="572"/>
      <c r="M54" s="572"/>
      <c r="N54" s="572"/>
      <c r="O54" s="573"/>
      <c r="P54" s="238"/>
      <c r="Q54" s="238"/>
      <c r="R54" s="238"/>
      <c r="S54" s="238"/>
      <c r="T54" s="238"/>
      <c r="U54" s="238"/>
      <c r="V54" s="238"/>
      <c r="W54" s="238"/>
      <c r="X54" s="239"/>
      <c r="Y54" s="307" t="s">
        <v>54</v>
      </c>
      <c r="Z54" s="302"/>
      <c r="AA54" s="303"/>
      <c r="AB54" s="550" t="s">
        <v>371</v>
      </c>
      <c r="AC54" s="550"/>
      <c r="AD54" s="550"/>
      <c r="AE54" s="371">
        <v>65</v>
      </c>
      <c r="AF54" s="372"/>
      <c r="AG54" s="372"/>
      <c r="AH54" s="372"/>
      <c r="AI54" s="371">
        <v>65</v>
      </c>
      <c r="AJ54" s="372"/>
      <c r="AK54" s="372"/>
      <c r="AL54" s="372"/>
      <c r="AM54" s="371">
        <v>65</v>
      </c>
      <c r="AN54" s="372"/>
      <c r="AO54" s="372"/>
      <c r="AP54" s="372"/>
      <c r="AQ54" s="119" t="s">
        <v>563</v>
      </c>
      <c r="AR54" s="120"/>
      <c r="AS54" s="120"/>
      <c r="AT54" s="121"/>
      <c r="AU54" s="372">
        <v>65</v>
      </c>
      <c r="AV54" s="372"/>
      <c r="AW54" s="372"/>
      <c r="AX54" s="374"/>
    </row>
    <row r="55" spans="1:50" ht="23.25" customHeight="1">
      <c r="A55" s="675"/>
      <c r="B55" s="676"/>
      <c r="C55" s="676"/>
      <c r="D55" s="676"/>
      <c r="E55" s="676"/>
      <c r="F55" s="677"/>
      <c r="G55" s="574"/>
      <c r="H55" s="575"/>
      <c r="I55" s="575"/>
      <c r="J55" s="575"/>
      <c r="K55" s="575"/>
      <c r="L55" s="575"/>
      <c r="M55" s="575"/>
      <c r="N55" s="575"/>
      <c r="O55" s="576"/>
      <c r="P55" s="168"/>
      <c r="Q55" s="168"/>
      <c r="R55" s="168"/>
      <c r="S55" s="168"/>
      <c r="T55" s="168"/>
      <c r="U55" s="168"/>
      <c r="V55" s="168"/>
      <c r="W55" s="168"/>
      <c r="X55" s="241"/>
      <c r="Y55" s="307" t="s">
        <v>13</v>
      </c>
      <c r="Z55" s="302"/>
      <c r="AA55" s="303"/>
      <c r="AB55" s="489" t="s">
        <v>14</v>
      </c>
      <c r="AC55" s="489"/>
      <c r="AD55" s="489"/>
      <c r="AE55" s="371">
        <v>100</v>
      </c>
      <c r="AF55" s="372"/>
      <c r="AG55" s="372"/>
      <c r="AH55" s="372"/>
      <c r="AI55" s="371">
        <v>104</v>
      </c>
      <c r="AJ55" s="372"/>
      <c r="AK55" s="372"/>
      <c r="AL55" s="372"/>
      <c r="AM55" s="371">
        <v>105</v>
      </c>
      <c r="AN55" s="372"/>
      <c r="AO55" s="372"/>
      <c r="AP55" s="372"/>
      <c r="AQ55" s="119" t="s">
        <v>563</v>
      </c>
      <c r="AR55" s="120"/>
      <c r="AS55" s="120"/>
      <c r="AT55" s="121"/>
      <c r="AU55" s="372" t="s">
        <v>563</v>
      </c>
      <c r="AV55" s="372"/>
      <c r="AW55" s="372"/>
      <c r="AX55" s="374"/>
    </row>
    <row r="56" spans="1:50" ht="23.25" customHeight="1">
      <c r="A56" s="926" t="s">
        <v>380</v>
      </c>
      <c r="B56" s="927"/>
      <c r="C56" s="927"/>
      <c r="D56" s="927"/>
      <c r="E56" s="927"/>
      <c r="F56" s="928"/>
      <c r="G56" s="932" t="s">
        <v>700</v>
      </c>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customHeight="1">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c r="A58" s="540" t="s">
        <v>350</v>
      </c>
      <c r="B58" s="541"/>
      <c r="C58" s="541"/>
      <c r="D58" s="541"/>
      <c r="E58" s="541"/>
      <c r="F58" s="542"/>
      <c r="G58" s="593" t="s">
        <v>146</v>
      </c>
      <c r="H58" s="388"/>
      <c r="I58" s="388"/>
      <c r="J58" s="388"/>
      <c r="K58" s="388"/>
      <c r="L58" s="388"/>
      <c r="M58" s="388"/>
      <c r="N58" s="388"/>
      <c r="O58" s="594"/>
      <c r="P58" s="659" t="s">
        <v>59</v>
      </c>
      <c r="Q58" s="388"/>
      <c r="R58" s="388"/>
      <c r="S58" s="388"/>
      <c r="T58" s="388"/>
      <c r="U58" s="388"/>
      <c r="V58" s="388"/>
      <c r="W58" s="388"/>
      <c r="X58" s="594"/>
      <c r="Y58" s="660"/>
      <c r="Z58" s="661"/>
      <c r="AA58" s="662"/>
      <c r="AB58" s="663" t="s">
        <v>11</v>
      </c>
      <c r="AC58" s="664"/>
      <c r="AD58" s="665"/>
      <c r="AE58" s="375" t="s">
        <v>392</v>
      </c>
      <c r="AF58" s="376"/>
      <c r="AG58" s="376"/>
      <c r="AH58" s="377"/>
      <c r="AI58" s="375" t="s">
        <v>390</v>
      </c>
      <c r="AJ58" s="376"/>
      <c r="AK58" s="376"/>
      <c r="AL58" s="377"/>
      <c r="AM58" s="382" t="s">
        <v>419</v>
      </c>
      <c r="AN58" s="382"/>
      <c r="AO58" s="382"/>
      <c r="AP58" s="382"/>
      <c r="AQ58" s="271" t="s">
        <v>235</v>
      </c>
      <c r="AR58" s="272"/>
      <c r="AS58" s="272"/>
      <c r="AT58" s="273"/>
      <c r="AU58" s="384" t="s">
        <v>134</v>
      </c>
      <c r="AV58" s="384"/>
      <c r="AW58" s="384"/>
      <c r="AX58" s="385"/>
    </row>
    <row r="59" spans="1:50" ht="18.75" customHeight="1">
      <c r="A59" s="540"/>
      <c r="B59" s="541"/>
      <c r="C59" s="541"/>
      <c r="D59" s="541"/>
      <c r="E59" s="541"/>
      <c r="F59" s="542"/>
      <c r="G59" s="595"/>
      <c r="H59" s="386"/>
      <c r="I59" s="386"/>
      <c r="J59" s="386"/>
      <c r="K59" s="386"/>
      <c r="L59" s="386"/>
      <c r="M59" s="386"/>
      <c r="N59" s="386"/>
      <c r="O59" s="596"/>
      <c r="P59" s="608"/>
      <c r="Q59" s="386"/>
      <c r="R59" s="386"/>
      <c r="S59" s="386"/>
      <c r="T59" s="386"/>
      <c r="U59" s="386"/>
      <c r="V59" s="386"/>
      <c r="W59" s="386"/>
      <c r="X59" s="596"/>
      <c r="Y59" s="496"/>
      <c r="Z59" s="497"/>
      <c r="AA59" s="498"/>
      <c r="AB59" s="339"/>
      <c r="AC59" s="340"/>
      <c r="AD59" s="341"/>
      <c r="AE59" s="339"/>
      <c r="AF59" s="340"/>
      <c r="AG59" s="340"/>
      <c r="AH59" s="341"/>
      <c r="AI59" s="339"/>
      <c r="AJ59" s="340"/>
      <c r="AK59" s="340"/>
      <c r="AL59" s="341"/>
      <c r="AM59" s="383"/>
      <c r="AN59" s="383"/>
      <c r="AO59" s="383"/>
      <c r="AP59" s="383"/>
      <c r="AQ59" s="215" t="s">
        <v>682</v>
      </c>
      <c r="AR59" s="140"/>
      <c r="AS59" s="141" t="s">
        <v>236</v>
      </c>
      <c r="AT59" s="176"/>
      <c r="AU59" s="275">
        <v>4</v>
      </c>
      <c r="AV59" s="275"/>
      <c r="AW59" s="386" t="s">
        <v>181</v>
      </c>
      <c r="AX59" s="387"/>
    </row>
    <row r="60" spans="1:50" ht="23.25" customHeight="1">
      <c r="A60" s="543"/>
      <c r="B60" s="541"/>
      <c r="C60" s="541"/>
      <c r="D60" s="541"/>
      <c r="E60" s="541"/>
      <c r="F60" s="542"/>
      <c r="G60" s="568" t="s">
        <v>693</v>
      </c>
      <c r="H60" s="569"/>
      <c r="I60" s="569"/>
      <c r="J60" s="569"/>
      <c r="K60" s="569"/>
      <c r="L60" s="569"/>
      <c r="M60" s="569"/>
      <c r="N60" s="569"/>
      <c r="O60" s="570"/>
      <c r="P60" s="165" t="s">
        <v>719</v>
      </c>
      <c r="Q60" s="165"/>
      <c r="R60" s="165"/>
      <c r="S60" s="165"/>
      <c r="T60" s="165"/>
      <c r="U60" s="165"/>
      <c r="V60" s="165"/>
      <c r="W60" s="165"/>
      <c r="X60" s="236"/>
      <c r="Y60" s="345" t="s">
        <v>12</v>
      </c>
      <c r="Z60" s="577"/>
      <c r="AA60" s="578"/>
      <c r="AB60" s="579" t="s">
        <v>371</v>
      </c>
      <c r="AC60" s="579"/>
      <c r="AD60" s="579"/>
      <c r="AE60" s="371" t="s">
        <v>563</v>
      </c>
      <c r="AF60" s="372"/>
      <c r="AG60" s="372"/>
      <c r="AH60" s="372"/>
      <c r="AI60" s="371" t="s">
        <v>563</v>
      </c>
      <c r="AJ60" s="372"/>
      <c r="AK60" s="372"/>
      <c r="AL60" s="372"/>
      <c r="AM60" s="371" t="s">
        <v>691</v>
      </c>
      <c r="AN60" s="372"/>
      <c r="AO60" s="372"/>
      <c r="AP60" s="372"/>
      <c r="AQ60" s="119" t="s">
        <v>563</v>
      </c>
      <c r="AR60" s="120"/>
      <c r="AS60" s="120"/>
      <c r="AT60" s="121"/>
      <c r="AU60" s="372" t="s">
        <v>563</v>
      </c>
      <c r="AV60" s="372"/>
      <c r="AW60" s="372"/>
      <c r="AX60" s="374"/>
    </row>
    <row r="61" spans="1:50" ht="23.25" customHeight="1">
      <c r="A61" s="544"/>
      <c r="B61" s="545"/>
      <c r="C61" s="545"/>
      <c r="D61" s="545"/>
      <c r="E61" s="545"/>
      <c r="F61" s="546"/>
      <c r="G61" s="571"/>
      <c r="H61" s="572"/>
      <c r="I61" s="572"/>
      <c r="J61" s="572"/>
      <c r="K61" s="572"/>
      <c r="L61" s="572"/>
      <c r="M61" s="572"/>
      <c r="N61" s="572"/>
      <c r="O61" s="573"/>
      <c r="P61" s="238"/>
      <c r="Q61" s="238"/>
      <c r="R61" s="238"/>
      <c r="S61" s="238"/>
      <c r="T61" s="238"/>
      <c r="U61" s="238"/>
      <c r="V61" s="238"/>
      <c r="W61" s="238"/>
      <c r="X61" s="239"/>
      <c r="Y61" s="307" t="s">
        <v>54</v>
      </c>
      <c r="Z61" s="302"/>
      <c r="AA61" s="303"/>
      <c r="AB61" s="550" t="s">
        <v>371</v>
      </c>
      <c r="AC61" s="550"/>
      <c r="AD61" s="550"/>
      <c r="AE61" s="371" t="s">
        <v>720</v>
      </c>
      <c r="AF61" s="372"/>
      <c r="AG61" s="372"/>
      <c r="AH61" s="372"/>
      <c r="AI61" s="371" t="s">
        <v>720</v>
      </c>
      <c r="AJ61" s="372"/>
      <c r="AK61" s="372"/>
      <c r="AL61" s="372"/>
      <c r="AM61" s="371" t="s">
        <v>720</v>
      </c>
      <c r="AN61" s="372"/>
      <c r="AO61" s="372"/>
      <c r="AP61" s="372"/>
      <c r="AQ61" s="119" t="s">
        <v>563</v>
      </c>
      <c r="AR61" s="120"/>
      <c r="AS61" s="120"/>
      <c r="AT61" s="121"/>
      <c r="AU61" s="372">
        <v>25</v>
      </c>
      <c r="AV61" s="372"/>
      <c r="AW61" s="372"/>
      <c r="AX61" s="374"/>
    </row>
    <row r="62" spans="1:50" ht="23.25" customHeight="1">
      <c r="A62" s="544"/>
      <c r="B62" s="545"/>
      <c r="C62" s="545"/>
      <c r="D62" s="545"/>
      <c r="E62" s="545"/>
      <c r="F62" s="546"/>
      <c r="G62" s="574"/>
      <c r="H62" s="575"/>
      <c r="I62" s="575"/>
      <c r="J62" s="575"/>
      <c r="K62" s="575"/>
      <c r="L62" s="575"/>
      <c r="M62" s="575"/>
      <c r="N62" s="575"/>
      <c r="O62" s="576"/>
      <c r="P62" s="168"/>
      <c r="Q62" s="168"/>
      <c r="R62" s="168"/>
      <c r="S62" s="168"/>
      <c r="T62" s="168"/>
      <c r="U62" s="168"/>
      <c r="V62" s="168"/>
      <c r="W62" s="168"/>
      <c r="X62" s="241"/>
      <c r="Y62" s="307" t="s">
        <v>13</v>
      </c>
      <c r="Z62" s="302"/>
      <c r="AA62" s="303"/>
      <c r="AB62" s="525" t="s">
        <v>14</v>
      </c>
      <c r="AC62" s="525"/>
      <c r="AD62" s="525"/>
      <c r="AE62" s="371" t="s">
        <v>563</v>
      </c>
      <c r="AF62" s="372"/>
      <c r="AG62" s="372"/>
      <c r="AH62" s="372"/>
      <c r="AI62" s="371" t="s">
        <v>563</v>
      </c>
      <c r="AJ62" s="372"/>
      <c r="AK62" s="372"/>
      <c r="AL62" s="372"/>
      <c r="AM62" s="371" t="s">
        <v>691</v>
      </c>
      <c r="AN62" s="372"/>
      <c r="AO62" s="372"/>
      <c r="AP62" s="372"/>
      <c r="AQ62" s="119" t="s">
        <v>563</v>
      </c>
      <c r="AR62" s="120"/>
      <c r="AS62" s="120"/>
      <c r="AT62" s="121"/>
      <c r="AU62" s="372" t="s">
        <v>563</v>
      </c>
      <c r="AV62" s="372"/>
      <c r="AW62" s="372"/>
      <c r="AX62" s="374"/>
    </row>
    <row r="63" spans="1:50" ht="23.25" customHeight="1">
      <c r="A63" s="926" t="s">
        <v>380</v>
      </c>
      <c r="B63" s="927"/>
      <c r="C63" s="927"/>
      <c r="D63" s="927"/>
      <c r="E63" s="927"/>
      <c r="F63" s="928"/>
      <c r="G63" s="932" t="s">
        <v>704</v>
      </c>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customHeight="1" thickBot="1">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hidden="1" customHeight="1">
      <c r="A65" s="887" t="s">
        <v>351</v>
      </c>
      <c r="B65" s="888"/>
      <c r="C65" s="888"/>
      <c r="D65" s="888"/>
      <c r="E65" s="888"/>
      <c r="F65" s="889"/>
      <c r="G65" s="890"/>
      <c r="H65" s="892" t="s">
        <v>146</v>
      </c>
      <c r="I65" s="892"/>
      <c r="J65" s="892"/>
      <c r="K65" s="892"/>
      <c r="L65" s="892"/>
      <c r="M65" s="892"/>
      <c r="N65" s="892"/>
      <c r="O65" s="893"/>
      <c r="P65" s="896" t="s">
        <v>59</v>
      </c>
      <c r="Q65" s="892"/>
      <c r="R65" s="892"/>
      <c r="S65" s="892"/>
      <c r="T65" s="892"/>
      <c r="U65" s="892"/>
      <c r="V65" s="893"/>
      <c r="W65" s="898" t="s">
        <v>346</v>
      </c>
      <c r="X65" s="899"/>
      <c r="Y65" s="902"/>
      <c r="Z65" s="902"/>
      <c r="AA65" s="903"/>
      <c r="AB65" s="896" t="s">
        <v>11</v>
      </c>
      <c r="AC65" s="892"/>
      <c r="AD65" s="893"/>
      <c r="AE65" s="375" t="s">
        <v>392</v>
      </c>
      <c r="AF65" s="376"/>
      <c r="AG65" s="376"/>
      <c r="AH65" s="377"/>
      <c r="AI65" s="375" t="s">
        <v>390</v>
      </c>
      <c r="AJ65" s="376"/>
      <c r="AK65" s="376"/>
      <c r="AL65" s="377"/>
      <c r="AM65" s="382" t="s">
        <v>419</v>
      </c>
      <c r="AN65" s="382"/>
      <c r="AO65" s="382"/>
      <c r="AP65" s="382"/>
      <c r="AQ65" s="896" t="s">
        <v>235</v>
      </c>
      <c r="AR65" s="892"/>
      <c r="AS65" s="892"/>
      <c r="AT65" s="893"/>
      <c r="AU65" s="1006" t="s">
        <v>134</v>
      </c>
      <c r="AV65" s="1006"/>
      <c r="AW65" s="1006"/>
      <c r="AX65" s="1007"/>
    </row>
    <row r="66" spans="1:50" ht="18.75" hidden="1" customHeight="1">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9"/>
      <c r="AF66" s="340"/>
      <c r="AG66" s="340"/>
      <c r="AH66" s="341"/>
      <c r="AI66" s="339"/>
      <c r="AJ66" s="340"/>
      <c r="AK66" s="340"/>
      <c r="AL66" s="341"/>
      <c r="AM66" s="383"/>
      <c r="AN66" s="383"/>
      <c r="AO66" s="383"/>
      <c r="AP66" s="383"/>
      <c r="AQ66" s="274"/>
      <c r="AR66" s="275"/>
      <c r="AS66" s="894" t="s">
        <v>236</v>
      </c>
      <c r="AT66" s="895"/>
      <c r="AU66" s="275"/>
      <c r="AV66" s="275"/>
      <c r="AW66" s="894" t="s">
        <v>349</v>
      </c>
      <c r="AX66" s="1008"/>
    </row>
    <row r="67" spans="1:50" ht="23.25" hidden="1" customHeight="1">
      <c r="A67" s="880"/>
      <c r="B67" s="881"/>
      <c r="C67" s="881"/>
      <c r="D67" s="881"/>
      <c r="E67" s="881"/>
      <c r="F67" s="882"/>
      <c r="G67" s="1009" t="s">
        <v>237</v>
      </c>
      <c r="H67" s="992"/>
      <c r="I67" s="993"/>
      <c r="J67" s="993"/>
      <c r="K67" s="993"/>
      <c r="L67" s="993"/>
      <c r="M67" s="993"/>
      <c r="N67" s="993"/>
      <c r="O67" s="994"/>
      <c r="P67" s="992"/>
      <c r="Q67" s="993"/>
      <c r="R67" s="993"/>
      <c r="S67" s="993"/>
      <c r="T67" s="993"/>
      <c r="U67" s="993"/>
      <c r="V67" s="994"/>
      <c r="W67" s="998"/>
      <c r="X67" s="999"/>
      <c r="Y67" s="979" t="s">
        <v>12</v>
      </c>
      <c r="Z67" s="979"/>
      <c r="AA67" s="980"/>
      <c r="AB67" s="981" t="s">
        <v>370</v>
      </c>
      <c r="AC67" s="981"/>
      <c r="AD67" s="981"/>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c r="A68" s="880"/>
      <c r="B68" s="881"/>
      <c r="C68" s="881"/>
      <c r="D68" s="881"/>
      <c r="E68" s="881"/>
      <c r="F68" s="882"/>
      <c r="G68" s="969"/>
      <c r="H68" s="995"/>
      <c r="I68" s="996"/>
      <c r="J68" s="996"/>
      <c r="K68" s="996"/>
      <c r="L68" s="996"/>
      <c r="M68" s="996"/>
      <c r="N68" s="996"/>
      <c r="O68" s="997"/>
      <c r="P68" s="995"/>
      <c r="Q68" s="996"/>
      <c r="R68" s="996"/>
      <c r="S68" s="996"/>
      <c r="T68" s="996"/>
      <c r="U68" s="996"/>
      <c r="V68" s="997"/>
      <c r="W68" s="1000"/>
      <c r="X68" s="1001"/>
      <c r="Y68" s="188" t="s">
        <v>54</v>
      </c>
      <c r="Z68" s="188"/>
      <c r="AA68" s="189"/>
      <c r="AB68" s="1004" t="s">
        <v>370</v>
      </c>
      <c r="AC68" s="1004"/>
      <c r="AD68" s="1004"/>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c r="A69" s="880"/>
      <c r="B69" s="881"/>
      <c r="C69" s="881"/>
      <c r="D69" s="881"/>
      <c r="E69" s="881"/>
      <c r="F69" s="882"/>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371</v>
      </c>
      <c r="AC69" s="1005"/>
      <c r="AD69" s="1005"/>
      <c r="AE69" s="843"/>
      <c r="AF69" s="844"/>
      <c r="AG69" s="844"/>
      <c r="AH69" s="844"/>
      <c r="AI69" s="843"/>
      <c r="AJ69" s="844"/>
      <c r="AK69" s="844"/>
      <c r="AL69" s="844"/>
      <c r="AM69" s="843"/>
      <c r="AN69" s="844"/>
      <c r="AO69" s="844"/>
      <c r="AP69" s="844"/>
      <c r="AQ69" s="371"/>
      <c r="AR69" s="372"/>
      <c r="AS69" s="372"/>
      <c r="AT69" s="373"/>
      <c r="AU69" s="372"/>
      <c r="AV69" s="372"/>
      <c r="AW69" s="372"/>
      <c r="AX69" s="374"/>
    </row>
    <row r="70" spans="1:50" ht="23.25" hidden="1" customHeight="1">
      <c r="A70" s="880" t="s">
        <v>356</v>
      </c>
      <c r="B70" s="881"/>
      <c r="C70" s="881"/>
      <c r="D70" s="881"/>
      <c r="E70" s="881"/>
      <c r="F70" s="882"/>
      <c r="G70" s="969" t="s">
        <v>238</v>
      </c>
      <c r="H70" s="970"/>
      <c r="I70" s="970"/>
      <c r="J70" s="970"/>
      <c r="K70" s="970"/>
      <c r="L70" s="970"/>
      <c r="M70" s="970"/>
      <c r="N70" s="970"/>
      <c r="O70" s="970"/>
      <c r="P70" s="970"/>
      <c r="Q70" s="970"/>
      <c r="R70" s="970"/>
      <c r="S70" s="970"/>
      <c r="T70" s="970"/>
      <c r="U70" s="970"/>
      <c r="V70" s="970"/>
      <c r="W70" s="973" t="s">
        <v>369</v>
      </c>
      <c r="X70" s="974"/>
      <c r="Y70" s="979" t="s">
        <v>12</v>
      </c>
      <c r="Z70" s="979"/>
      <c r="AA70" s="980"/>
      <c r="AB70" s="981" t="s">
        <v>370</v>
      </c>
      <c r="AC70" s="981"/>
      <c r="AD70" s="981"/>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c r="A71" s="880"/>
      <c r="B71" s="881"/>
      <c r="C71" s="881"/>
      <c r="D71" s="881"/>
      <c r="E71" s="881"/>
      <c r="F71" s="882"/>
      <c r="G71" s="969"/>
      <c r="H71" s="971"/>
      <c r="I71" s="971"/>
      <c r="J71" s="971"/>
      <c r="K71" s="971"/>
      <c r="L71" s="971"/>
      <c r="M71" s="971"/>
      <c r="N71" s="971"/>
      <c r="O71" s="971"/>
      <c r="P71" s="971"/>
      <c r="Q71" s="971"/>
      <c r="R71" s="971"/>
      <c r="S71" s="971"/>
      <c r="T71" s="971"/>
      <c r="U71" s="971"/>
      <c r="V71" s="971"/>
      <c r="W71" s="975"/>
      <c r="X71" s="976"/>
      <c r="Y71" s="188" t="s">
        <v>54</v>
      </c>
      <c r="Z71" s="188"/>
      <c r="AA71" s="189"/>
      <c r="AB71" s="1004" t="s">
        <v>370</v>
      </c>
      <c r="AC71" s="1004"/>
      <c r="AD71" s="1004"/>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c r="A72" s="883"/>
      <c r="B72" s="884"/>
      <c r="C72" s="884"/>
      <c r="D72" s="884"/>
      <c r="E72" s="884"/>
      <c r="F72" s="885"/>
      <c r="G72" s="969"/>
      <c r="H72" s="972"/>
      <c r="I72" s="972"/>
      <c r="J72" s="972"/>
      <c r="K72" s="972"/>
      <c r="L72" s="972"/>
      <c r="M72" s="972"/>
      <c r="N72" s="972"/>
      <c r="O72" s="972"/>
      <c r="P72" s="972"/>
      <c r="Q72" s="972"/>
      <c r="R72" s="972"/>
      <c r="S72" s="972"/>
      <c r="T72" s="972"/>
      <c r="U72" s="972"/>
      <c r="V72" s="972"/>
      <c r="W72" s="977"/>
      <c r="X72" s="978"/>
      <c r="Y72" s="188" t="s">
        <v>13</v>
      </c>
      <c r="Z72" s="188"/>
      <c r="AA72" s="189"/>
      <c r="AB72" s="1005" t="s">
        <v>371</v>
      </c>
      <c r="AC72" s="1005"/>
      <c r="AD72" s="1005"/>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c r="A73" s="866" t="s">
        <v>351</v>
      </c>
      <c r="B73" s="867"/>
      <c r="C73" s="867"/>
      <c r="D73" s="867"/>
      <c r="E73" s="867"/>
      <c r="F73" s="868"/>
      <c r="G73" s="835"/>
      <c r="H73" s="173" t="s">
        <v>146</v>
      </c>
      <c r="I73" s="173"/>
      <c r="J73" s="173"/>
      <c r="K73" s="173"/>
      <c r="L73" s="173"/>
      <c r="M73" s="173"/>
      <c r="N73" s="173"/>
      <c r="O73" s="174"/>
      <c r="P73" s="180" t="s">
        <v>59</v>
      </c>
      <c r="Q73" s="173"/>
      <c r="R73" s="173"/>
      <c r="S73" s="173"/>
      <c r="T73" s="173"/>
      <c r="U73" s="173"/>
      <c r="V73" s="173"/>
      <c r="W73" s="173"/>
      <c r="X73" s="174"/>
      <c r="Y73" s="837"/>
      <c r="Z73" s="838"/>
      <c r="AA73" s="839"/>
      <c r="AB73" s="180" t="s">
        <v>11</v>
      </c>
      <c r="AC73" s="173"/>
      <c r="AD73" s="174"/>
      <c r="AE73" s="375" t="s">
        <v>392</v>
      </c>
      <c r="AF73" s="376"/>
      <c r="AG73" s="376"/>
      <c r="AH73" s="377"/>
      <c r="AI73" s="375" t="s">
        <v>390</v>
      </c>
      <c r="AJ73" s="376"/>
      <c r="AK73" s="376"/>
      <c r="AL73" s="377"/>
      <c r="AM73" s="382" t="s">
        <v>419</v>
      </c>
      <c r="AN73" s="382"/>
      <c r="AO73" s="382"/>
      <c r="AP73" s="382"/>
      <c r="AQ73" s="180" t="s">
        <v>235</v>
      </c>
      <c r="AR73" s="173"/>
      <c r="AS73" s="173"/>
      <c r="AT73" s="174"/>
      <c r="AU73" s="277" t="s">
        <v>134</v>
      </c>
      <c r="AV73" s="138"/>
      <c r="AW73" s="138"/>
      <c r="AX73" s="139"/>
    </row>
    <row r="74" spans="1:50" ht="18.75" hidden="1" customHeight="1">
      <c r="A74" s="869"/>
      <c r="B74" s="870"/>
      <c r="C74" s="870"/>
      <c r="D74" s="870"/>
      <c r="E74" s="870"/>
      <c r="F74" s="871"/>
      <c r="G74" s="83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c r="A75" s="869"/>
      <c r="B75" s="870"/>
      <c r="C75" s="870"/>
      <c r="D75" s="870"/>
      <c r="E75" s="870"/>
      <c r="F75" s="871"/>
      <c r="G75" s="81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c r="A76" s="869"/>
      <c r="B76" s="870"/>
      <c r="C76" s="870"/>
      <c r="D76" s="870"/>
      <c r="E76" s="870"/>
      <c r="F76" s="871"/>
      <c r="G76" s="81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c r="A77" s="869"/>
      <c r="B77" s="870"/>
      <c r="C77" s="870"/>
      <c r="D77" s="870"/>
      <c r="E77" s="870"/>
      <c r="F77" s="871"/>
      <c r="G77" s="81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c r="A78" s="941" t="s">
        <v>383</v>
      </c>
      <c r="B78" s="942"/>
      <c r="C78" s="942"/>
      <c r="D78" s="942"/>
      <c r="E78" s="939" t="s">
        <v>329</v>
      </c>
      <c r="F78" s="940"/>
      <c r="G78" s="56" t="s">
        <v>238</v>
      </c>
      <c r="H78" s="453"/>
      <c r="I78" s="248"/>
      <c r="J78" s="248"/>
      <c r="K78" s="248"/>
      <c r="L78" s="248"/>
      <c r="M78" s="248"/>
      <c r="N78" s="248"/>
      <c r="O78" s="454"/>
      <c r="P78" s="265"/>
      <c r="Q78" s="265"/>
      <c r="R78" s="265"/>
      <c r="S78" s="265"/>
      <c r="T78" s="265"/>
      <c r="U78" s="265"/>
      <c r="V78" s="265"/>
      <c r="W78" s="265"/>
      <c r="X78" s="265"/>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c r="A79" s="840" t="s">
        <v>149</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52" t="s">
        <v>345</v>
      </c>
      <c r="AP79" s="153"/>
      <c r="AQ79" s="153"/>
      <c r="AR79" s="80" t="s">
        <v>343</v>
      </c>
      <c r="AS79" s="152"/>
      <c r="AT79" s="153"/>
      <c r="AU79" s="153"/>
      <c r="AV79" s="153"/>
      <c r="AW79" s="153"/>
      <c r="AX79" s="154"/>
    </row>
    <row r="80" spans="1:50" ht="18.75" hidden="1" customHeight="1">
      <c r="A80" s="547" t="s">
        <v>147</v>
      </c>
      <c r="B80" s="875" t="s">
        <v>342</v>
      </c>
      <c r="C80" s="876"/>
      <c r="D80" s="876"/>
      <c r="E80" s="876"/>
      <c r="F80" s="877"/>
      <c r="G80" s="810" t="s">
        <v>139</v>
      </c>
      <c r="H80" s="810"/>
      <c r="I80" s="810"/>
      <c r="J80" s="810"/>
      <c r="K80" s="810"/>
      <c r="L80" s="810"/>
      <c r="M80" s="810"/>
      <c r="N80" s="810"/>
      <c r="O80" s="810"/>
      <c r="P80" s="810"/>
      <c r="Q80" s="810"/>
      <c r="R80" s="810"/>
      <c r="S80" s="810"/>
      <c r="T80" s="810"/>
      <c r="U80" s="810"/>
      <c r="V80" s="810"/>
      <c r="W80" s="810"/>
      <c r="X80" s="810"/>
      <c r="Y80" s="810"/>
      <c r="Z80" s="810"/>
      <c r="AA80" s="811"/>
      <c r="AB80" s="809" t="s">
        <v>431</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1"/>
    </row>
    <row r="81" spans="1:60" ht="22.5" hidden="1" customHeight="1">
      <c r="A81" s="548"/>
      <c r="B81" s="878"/>
      <c r="C81" s="580"/>
      <c r="D81" s="580"/>
      <c r="E81" s="580"/>
      <c r="F81" s="581"/>
      <c r="G81" s="386"/>
      <c r="H81" s="386"/>
      <c r="I81" s="386"/>
      <c r="J81" s="386"/>
      <c r="K81" s="386"/>
      <c r="L81" s="386"/>
      <c r="M81" s="386"/>
      <c r="N81" s="386"/>
      <c r="O81" s="386"/>
      <c r="P81" s="386"/>
      <c r="Q81" s="386"/>
      <c r="R81" s="386"/>
      <c r="S81" s="386"/>
      <c r="T81" s="386"/>
      <c r="U81" s="386"/>
      <c r="V81" s="386"/>
      <c r="W81" s="386"/>
      <c r="X81" s="386"/>
      <c r="Y81" s="386"/>
      <c r="Z81" s="386"/>
      <c r="AA81" s="596"/>
      <c r="AB81" s="60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c r="A82" s="548"/>
      <c r="B82" s="878"/>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3"/>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c r="A83" s="548"/>
      <c r="B83" s="878"/>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4"/>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c r="A84" s="548"/>
      <c r="B84" s="879"/>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5"/>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c r="A85" s="548"/>
      <c r="B85" s="580" t="s">
        <v>145</v>
      </c>
      <c r="C85" s="580"/>
      <c r="D85" s="580"/>
      <c r="E85" s="580"/>
      <c r="F85" s="581"/>
      <c r="G85" s="823" t="s">
        <v>61</v>
      </c>
      <c r="H85" s="810"/>
      <c r="I85" s="810"/>
      <c r="J85" s="810"/>
      <c r="K85" s="810"/>
      <c r="L85" s="810"/>
      <c r="M85" s="810"/>
      <c r="N85" s="810"/>
      <c r="O85" s="811"/>
      <c r="P85" s="809" t="s">
        <v>63</v>
      </c>
      <c r="Q85" s="810"/>
      <c r="R85" s="810"/>
      <c r="S85" s="810"/>
      <c r="T85" s="810"/>
      <c r="U85" s="810"/>
      <c r="V85" s="810"/>
      <c r="W85" s="810"/>
      <c r="X85" s="811"/>
      <c r="Y85" s="177"/>
      <c r="Z85" s="178"/>
      <c r="AA85" s="179"/>
      <c r="AB85" s="375" t="s">
        <v>11</v>
      </c>
      <c r="AC85" s="376"/>
      <c r="AD85" s="377"/>
      <c r="AE85" s="375" t="s">
        <v>392</v>
      </c>
      <c r="AF85" s="376"/>
      <c r="AG85" s="376"/>
      <c r="AH85" s="377"/>
      <c r="AI85" s="375" t="s">
        <v>390</v>
      </c>
      <c r="AJ85" s="376"/>
      <c r="AK85" s="376"/>
      <c r="AL85" s="377"/>
      <c r="AM85" s="382" t="s">
        <v>419</v>
      </c>
      <c r="AN85" s="382"/>
      <c r="AO85" s="382"/>
      <c r="AP85" s="382"/>
      <c r="AQ85" s="180" t="s">
        <v>235</v>
      </c>
      <c r="AR85" s="173"/>
      <c r="AS85" s="173"/>
      <c r="AT85" s="174"/>
      <c r="AU85" s="380" t="s">
        <v>134</v>
      </c>
      <c r="AV85" s="380"/>
      <c r="AW85" s="380"/>
      <c r="AX85" s="381"/>
      <c r="AY85" s="10"/>
      <c r="AZ85" s="10"/>
      <c r="BA85" s="10"/>
      <c r="BB85" s="10"/>
      <c r="BC85" s="10"/>
    </row>
    <row r="86" spans="1:60" ht="18.75" hidden="1" customHeight="1">
      <c r="A86" s="548"/>
      <c r="B86" s="580"/>
      <c r="C86" s="580"/>
      <c r="D86" s="580"/>
      <c r="E86" s="580"/>
      <c r="F86" s="581"/>
      <c r="G86" s="595"/>
      <c r="H86" s="386"/>
      <c r="I86" s="386"/>
      <c r="J86" s="386"/>
      <c r="K86" s="386"/>
      <c r="L86" s="386"/>
      <c r="M86" s="386"/>
      <c r="N86" s="386"/>
      <c r="O86" s="596"/>
      <c r="P86" s="608"/>
      <c r="Q86" s="386"/>
      <c r="R86" s="386"/>
      <c r="S86" s="386"/>
      <c r="T86" s="386"/>
      <c r="U86" s="386"/>
      <c r="V86" s="386"/>
      <c r="W86" s="386"/>
      <c r="X86" s="596"/>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c r="A87" s="548"/>
      <c r="B87" s="580"/>
      <c r="C87" s="580"/>
      <c r="D87" s="580"/>
      <c r="E87" s="580"/>
      <c r="F87" s="581"/>
      <c r="G87" s="235"/>
      <c r="H87" s="165"/>
      <c r="I87" s="165"/>
      <c r="J87" s="165"/>
      <c r="K87" s="165"/>
      <c r="L87" s="165"/>
      <c r="M87" s="165"/>
      <c r="N87" s="165"/>
      <c r="O87" s="236"/>
      <c r="P87" s="165"/>
      <c r="Q87" s="828"/>
      <c r="R87" s="828"/>
      <c r="S87" s="828"/>
      <c r="T87" s="828"/>
      <c r="U87" s="828"/>
      <c r="V87" s="828"/>
      <c r="W87" s="828"/>
      <c r="X87" s="829"/>
      <c r="Y87" s="786" t="s">
        <v>62</v>
      </c>
      <c r="Z87" s="787"/>
      <c r="AA87" s="788"/>
      <c r="AB87" s="579"/>
      <c r="AC87" s="579"/>
      <c r="AD87" s="579"/>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c r="A88" s="548"/>
      <c r="B88" s="580"/>
      <c r="C88" s="580"/>
      <c r="D88" s="580"/>
      <c r="E88" s="580"/>
      <c r="F88" s="581"/>
      <c r="G88" s="237"/>
      <c r="H88" s="238"/>
      <c r="I88" s="238"/>
      <c r="J88" s="238"/>
      <c r="K88" s="238"/>
      <c r="L88" s="238"/>
      <c r="M88" s="238"/>
      <c r="N88" s="238"/>
      <c r="O88" s="239"/>
      <c r="P88" s="830"/>
      <c r="Q88" s="830"/>
      <c r="R88" s="830"/>
      <c r="S88" s="830"/>
      <c r="T88" s="830"/>
      <c r="U88" s="830"/>
      <c r="V88" s="830"/>
      <c r="W88" s="830"/>
      <c r="X88" s="831"/>
      <c r="Y88" s="760" t="s">
        <v>54</v>
      </c>
      <c r="Z88" s="761"/>
      <c r="AA88" s="762"/>
      <c r="AB88" s="550"/>
      <c r="AC88" s="550"/>
      <c r="AD88" s="550"/>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c r="A89" s="548"/>
      <c r="B89" s="582"/>
      <c r="C89" s="582"/>
      <c r="D89" s="582"/>
      <c r="E89" s="582"/>
      <c r="F89" s="583"/>
      <c r="G89" s="240"/>
      <c r="H89" s="168"/>
      <c r="I89" s="168"/>
      <c r="J89" s="168"/>
      <c r="K89" s="168"/>
      <c r="L89" s="168"/>
      <c r="M89" s="168"/>
      <c r="N89" s="168"/>
      <c r="O89" s="241"/>
      <c r="P89" s="308"/>
      <c r="Q89" s="308"/>
      <c r="R89" s="308"/>
      <c r="S89" s="308"/>
      <c r="T89" s="308"/>
      <c r="U89" s="308"/>
      <c r="V89" s="308"/>
      <c r="W89" s="308"/>
      <c r="X89" s="832"/>
      <c r="Y89" s="760" t="s">
        <v>13</v>
      </c>
      <c r="Z89" s="761"/>
      <c r="AA89" s="762"/>
      <c r="AB89" s="489" t="s">
        <v>14</v>
      </c>
      <c r="AC89" s="489"/>
      <c r="AD89" s="489"/>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c r="A90" s="548"/>
      <c r="B90" s="580" t="s">
        <v>145</v>
      </c>
      <c r="C90" s="580"/>
      <c r="D90" s="580"/>
      <c r="E90" s="580"/>
      <c r="F90" s="581"/>
      <c r="G90" s="823" t="s">
        <v>61</v>
      </c>
      <c r="H90" s="810"/>
      <c r="I90" s="810"/>
      <c r="J90" s="810"/>
      <c r="K90" s="810"/>
      <c r="L90" s="810"/>
      <c r="M90" s="810"/>
      <c r="N90" s="810"/>
      <c r="O90" s="811"/>
      <c r="P90" s="809" t="s">
        <v>63</v>
      </c>
      <c r="Q90" s="810"/>
      <c r="R90" s="810"/>
      <c r="S90" s="810"/>
      <c r="T90" s="810"/>
      <c r="U90" s="810"/>
      <c r="V90" s="810"/>
      <c r="W90" s="810"/>
      <c r="X90" s="811"/>
      <c r="Y90" s="177"/>
      <c r="Z90" s="178"/>
      <c r="AA90" s="179"/>
      <c r="AB90" s="375" t="s">
        <v>11</v>
      </c>
      <c r="AC90" s="376"/>
      <c r="AD90" s="377"/>
      <c r="AE90" s="375" t="s">
        <v>392</v>
      </c>
      <c r="AF90" s="376"/>
      <c r="AG90" s="376"/>
      <c r="AH90" s="377"/>
      <c r="AI90" s="375" t="s">
        <v>390</v>
      </c>
      <c r="AJ90" s="376"/>
      <c r="AK90" s="376"/>
      <c r="AL90" s="377"/>
      <c r="AM90" s="382" t="s">
        <v>419</v>
      </c>
      <c r="AN90" s="382"/>
      <c r="AO90" s="382"/>
      <c r="AP90" s="382"/>
      <c r="AQ90" s="180" t="s">
        <v>235</v>
      </c>
      <c r="AR90" s="173"/>
      <c r="AS90" s="173"/>
      <c r="AT90" s="174"/>
      <c r="AU90" s="380" t="s">
        <v>134</v>
      </c>
      <c r="AV90" s="380"/>
      <c r="AW90" s="380"/>
      <c r="AX90" s="381"/>
    </row>
    <row r="91" spans="1:60" ht="18.75" hidden="1" customHeight="1">
      <c r="A91" s="548"/>
      <c r="B91" s="580"/>
      <c r="C91" s="580"/>
      <c r="D91" s="580"/>
      <c r="E91" s="580"/>
      <c r="F91" s="581"/>
      <c r="G91" s="595"/>
      <c r="H91" s="386"/>
      <c r="I91" s="386"/>
      <c r="J91" s="386"/>
      <c r="K91" s="386"/>
      <c r="L91" s="386"/>
      <c r="M91" s="386"/>
      <c r="N91" s="386"/>
      <c r="O91" s="596"/>
      <c r="P91" s="608"/>
      <c r="Q91" s="386"/>
      <c r="R91" s="386"/>
      <c r="S91" s="386"/>
      <c r="T91" s="386"/>
      <c r="U91" s="386"/>
      <c r="V91" s="386"/>
      <c r="W91" s="386"/>
      <c r="X91" s="596"/>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c r="A92" s="548"/>
      <c r="B92" s="580"/>
      <c r="C92" s="580"/>
      <c r="D92" s="580"/>
      <c r="E92" s="580"/>
      <c r="F92" s="581"/>
      <c r="G92" s="235"/>
      <c r="H92" s="165"/>
      <c r="I92" s="165"/>
      <c r="J92" s="165"/>
      <c r="K92" s="165"/>
      <c r="L92" s="165"/>
      <c r="M92" s="165"/>
      <c r="N92" s="165"/>
      <c r="O92" s="236"/>
      <c r="P92" s="165"/>
      <c r="Q92" s="828"/>
      <c r="R92" s="828"/>
      <c r="S92" s="828"/>
      <c r="T92" s="828"/>
      <c r="U92" s="828"/>
      <c r="V92" s="828"/>
      <c r="W92" s="828"/>
      <c r="X92" s="829"/>
      <c r="Y92" s="786" t="s">
        <v>62</v>
      </c>
      <c r="Z92" s="787"/>
      <c r="AA92" s="788"/>
      <c r="AB92" s="579"/>
      <c r="AC92" s="579"/>
      <c r="AD92" s="579"/>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c r="A93" s="548"/>
      <c r="B93" s="580"/>
      <c r="C93" s="580"/>
      <c r="D93" s="580"/>
      <c r="E93" s="580"/>
      <c r="F93" s="581"/>
      <c r="G93" s="237"/>
      <c r="H93" s="238"/>
      <c r="I93" s="238"/>
      <c r="J93" s="238"/>
      <c r="K93" s="238"/>
      <c r="L93" s="238"/>
      <c r="M93" s="238"/>
      <c r="N93" s="238"/>
      <c r="O93" s="239"/>
      <c r="P93" s="830"/>
      <c r="Q93" s="830"/>
      <c r="R93" s="830"/>
      <c r="S93" s="830"/>
      <c r="T93" s="830"/>
      <c r="U93" s="830"/>
      <c r="V93" s="830"/>
      <c r="W93" s="830"/>
      <c r="X93" s="831"/>
      <c r="Y93" s="760" t="s">
        <v>54</v>
      </c>
      <c r="Z93" s="761"/>
      <c r="AA93" s="762"/>
      <c r="AB93" s="550"/>
      <c r="AC93" s="550"/>
      <c r="AD93" s="550"/>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c r="A94" s="548"/>
      <c r="B94" s="582"/>
      <c r="C94" s="582"/>
      <c r="D94" s="582"/>
      <c r="E94" s="582"/>
      <c r="F94" s="583"/>
      <c r="G94" s="240"/>
      <c r="H94" s="168"/>
      <c r="I94" s="168"/>
      <c r="J94" s="168"/>
      <c r="K94" s="168"/>
      <c r="L94" s="168"/>
      <c r="M94" s="168"/>
      <c r="N94" s="168"/>
      <c r="O94" s="241"/>
      <c r="P94" s="308"/>
      <c r="Q94" s="308"/>
      <c r="R94" s="308"/>
      <c r="S94" s="308"/>
      <c r="T94" s="308"/>
      <c r="U94" s="308"/>
      <c r="V94" s="308"/>
      <c r="W94" s="308"/>
      <c r="X94" s="832"/>
      <c r="Y94" s="760" t="s">
        <v>13</v>
      </c>
      <c r="Z94" s="761"/>
      <c r="AA94" s="762"/>
      <c r="AB94" s="489" t="s">
        <v>14</v>
      </c>
      <c r="AC94" s="489"/>
      <c r="AD94" s="489"/>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c r="A95" s="548"/>
      <c r="B95" s="580" t="s">
        <v>145</v>
      </c>
      <c r="C95" s="580"/>
      <c r="D95" s="580"/>
      <c r="E95" s="580"/>
      <c r="F95" s="581"/>
      <c r="G95" s="823" t="s">
        <v>61</v>
      </c>
      <c r="H95" s="810"/>
      <c r="I95" s="810"/>
      <c r="J95" s="810"/>
      <c r="K95" s="810"/>
      <c r="L95" s="810"/>
      <c r="M95" s="810"/>
      <c r="N95" s="810"/>
      <c r="O95" s="811"/>
      <c r="P95" s="809" t="s">
        <v>63</v>
      </c>
      <c r="Q95" s="810"/>
      <c r="R95" s="810"/>
      <c r="S95" s="810"/>
      <c r="T95" s="810"/>
      <c r="U95" s="810"/>
      <c r="V95" s="810"/>
      <c r="W95" s="810"/>
      <c r="X95" s="811"/>
      <c r="Y95" s="177"/>
      <c r="Z95" s="178"/>
      <c r="AA95" s="179"/>
      <c r="AB95" s="375" t="s">
        <v>11</v>
      </c>
      <c r="AC95" s="376"/>
      <c r="AD95" s="377"/>
      <c r="AE95" s="375" t="s">
        <v>392</v>
      </c>
      <c r="AF95" s="376"/>
      <c r="AG95" s="376"/>
      <c r="AH95" s="377"/>
      <c r="AI95" s="375" t="s">
        <v>390</v>
      </c>
      <c r="AJ95" s="376"/>
      <c r="AK95" s="376"/>
      <c r="AL95" s="377"/>
      <c r="AM95" s="382" t="s">
        <v>419</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c r="A96" s="548"/>
      <c r="B96" s="580"/>
      <c r="C96" s="580"/>
      <c r="D96" s="580"/>
      <c r="E96" s="580"/>
      <c r="F96" s="581"/>
      <c r="G96" s="595"/>
      <c r="H96" s="386"/>
      <c r="I96" s="386"/>
      <c r="J96" s="386"/>
      <c r="K96" s="386"/>
      <c r="L96" s="386"/>
      <c r="M96" s="386"/>
      <c r="N96" s="386"/>
      <c r="O96" s="596"/>
      <c r="P96" s="608"/>
      <c r="Q96" s="386"/>
      <c r="R96" s="386"/>
      <c r="S96" s="386"/>
      <c r="T96" s="386"/>
      <c r="U96" s="386"/>
      <c r="V96" s="386"/>
      <c r="W96" s="386"/>
      <c r="X96" s="596"/>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c r="A97" s="548"/>
      <c r="B97" s="580"/>
      <c r="C97" s="580"/>
      <c r="D97" s="580"/>
      <c r="E97" s="580"/>
      <c r="F97" s="581"/>
      <c r="G97" s="235"/>
      <c r="H97" s="165"/>
      <c r="I97" s="165"/>
      <c r="J97" s="165"/>
      <c r="K97" s="165"/>
      <c r="L97" s="165"/>
      <c r="M97" s="165"/>
      <c r="N97" s="165"/>
      <c r="O97" s="236"/>
      <c r="P97" s="165"/>
      <c r="Q97" s="828"/>
      <c r="R97" s="828"/>
      <c r="S97" s="828"/>
      <c r="T97" s="828"/>
      <c r="U97" s="828"/>
      <c r="V97" s="828"/>
      <c r="W97" s="828"/>
      <c r="X97" s="829"/>
      <c r="Y97" s="786" t="s">
        <v>62</v>
      </c>
      <c r="Z97" s="787"/>
      <c r="AA97" s="788"/>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c r="A98" s="548"/>
      <c r="B98" s="580"/>
      <c r="C98" s="580"/>
      <c r="D98" s="580"/>
      <c r="E98" s="580"/>
      <c r="F98" s="581"/>
      <c r="G98" s="237"/>
      <c r="H98" s="238"/>
      <c r="I98" s="238"/>
      <c r="J98" s="238"/>
      <c r="K98" s="238"/>
      <c r="L98" s="238"/>
      <c r="M98" s="238"/>
      <c r="N98" s="238"/>
      <c r="O98" s="239"/>
      <c r="P98" s="830"/>
      <c r="Q98" s="830"/>
      <c r="R98" s="830"/>
      <c r="S98" s="830"/>
      <c r="T98" s="830"/>
      <c r="U98" s="830"/>
      <c r="V98" s="830"/>
      <c r="W98" s="830"/>
      <c r="X98" s="831"/>
      <c r="Y98" s="760" t="s">
        <v>54</v>
      </c>
      <c r="Z98" s="761"/>
      <c r="AA98" s="762"/>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c r="A99" s="549"/>
      <c r="B99" s="909"/>
      <c r="C99" s="909"/>
      <c r="D99" s="909"/>
      <c r="E99" s="909"/>
      <c r="F99" s="910"/>
      <c r="G99" s="833"/>
      <c r="H99" s="251"/>
      <c r="I99" s="251"/>
      <c r="J99" s="251"/>
      <c r="K99" s="251"/>
      <c r="L99" s="251"/>
      <c r="M99" s="251"/>
      <c r="N99" s="251"/>
      <c r="O99" s="834"/>
      <c r="P99" s="872"/>
      <c r="Q99" s="872"/>
      <c r="R99" s="872"/>
      <c r="S99" s="872"/>
      <c r="T99" s="872"/>
      <c r="U99" s="872"/>
      <c r="V99" s="872"/>
      <c r="W99" s="872"/>
      <c r="X99" s="873"/>
      <c r="Y99" s="508" t="s">
        <v>13</v>
      </c>
      <c r="Z99" s="509"/>
      <c r="AA99" s="510"/>
      <c r="AB99" s="490" t="s">
        <v>14</v>
      </c>
      <c r="AC99" s="491"/>
      <c r="AD99" s="492"/>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c r="A100" s="861" t="s">
        <v>352</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93"/>
      <c r="Z100" s="494"/>
      <c r="AA100" s="495"/>
      <c r="AB100" s="886" t="s">
        <v>11</v>
      </c>
      <c r="AC100" s="886"/>
      <c r="AD100" s="886"/>
      <c r="AE100" s="852" t="s">
        <v>392</v>
      </c>
      <c r="AF100" s="853"/>
      <c r="AG100" s="853"/>
      <c r="AH100" s="854"/>
      <c r="AI100" s="852" t="s">
        <v>412</v>
      </c>
      <c r="AJ100" s="853"/>
      <c r="AK100" s="853"/>
      <c r="AL100" s="854"/>
      <c r="AM100" s="852" t="s">
        <v>419</v>
      </c>
      <c r="AN100" s="853"/>
      <c r="AO100" s="853"/>
      <c r="AP100" s="854"/>
      <c r="AQ100" s="958" t="s">
        <v>432</v>
      </c>
      <c r="AR100" s="959"/>
      <c r="AS100" s="959"/>
      <c r="AT100" s="960"/>
      <c r="AU100" s="958" t="s">
        <v>433</v>
      </c>
      <c r="AV100" s="959"/>
      <c r="AW100" s="959"/>
      <c r="AX100" s="961"/>
    </row>
    <row r="101" spans="1:60" ht="23.25" customHeight="1">
      <c r="A101" s="519"/>
      <c r="B101" s="520"/>
      <c r="C101" s="520"/>
      <c r="D101" s="520"/>
      <c r="E101" s="520"/>
      <c r="F101" s="521"/>
      <c r="G101" s="165" t="s">
        <v>705</v>
      </c>
      <c r="H101" s="165"/>
      <c r="I101" s="165"/>
      <c r="J101" s="165"/>
      <c r="K101" s="165"/>
      <c r="L101" s="165"/>
      <c r="M101" s="165"/>
      <c r="N101" s="165"/>
      <c r="O101" s="165"/>
      <c r="P101" s="165"/>
      <c r="Q101" s="165"/>
      <c r="R101" s="165"/>
      <c r="S101" s="165"/>
      <c r="T101" s="165"/>
      <c r="U101" s="165"/>
      <c r="V101" s="165"/>
      <c r="W101" s="165"/>
      <c r="X101" s="236"/>
      <c r="Y101" s="842" t="s">
        <v>55</v>
      </c>
      <c r="Z101" s="746"/>
      <c r="AA101" s="747"/>
      <c r="AB101" s="579" t="s">
        <v>590</v>
      </c>
      <c r="AC101" s="579"/>
      <c r="AD101" s="579"/>
      <c r="AE101" s="371" t="s">
        <v>563</v>
      </c>
      <c r="AF101" s="372"/>
      <c r="AG101" s="372"/>
      <c r="AH101" s="373"/>
      <c r="AI101" s="371">
        <v>76</v>
      </c>
      <c r="AJ101" s="372"/>
      <c r="AK101" s="372"/>
      <c r="AL101" s="373"/>
      <c r="AM101" s="371">
        <v>76</v>
      </c>
      <c r="AN101" s="372"/>
      <c r="AO101" s="372"/>
      <c r="AP101" s="373"/>
      <c r="AQ101" s="371" t="s">
        <v>563</v>
      </c>
      <c r="AR101" s="372"/>
      <c r="AS101" s="372"/>
      <c r="AT101" s="373"/>
      <c r="AU101" s="371" t="s">
        <v>682</v>
      </c>
      <c r="AV101" s="372"/>
      <c r="AW101" s="372"/>
      <c r="AX101" s="373"/>
    </row>
    <row r="102" spans="1:60" ht="23.25" customHeight="1">
      <c r="A102" s="522"/>
      <c r="B102" s="523"/>
      <c r="C102" s="523"/>
      <c r="D102" s="523"/>
      <c r="E102" s="523"/>
      <c r="F102" s="524"/>
      <c r="G102" s="168"/>
      <c r="H102" s="168"/>
      <c r="I102" s="168"/>
      <c r="J102" s="168"/>
      <c r="K102" s="168"/>
      <c r="L102" s="168"/>
      <c r="M102" s="168"/>
      <c r="N102" s="168"/>
      <c r="O102" s="168"/>
      <c r="P102" s="168"/>
      <c r="Q102" s="168"/>
      <c r="R102" s="168"/>
      <c r="S102" s="168"/>
      <c r="T102" s="168"/>
      <c r="U102" s="168"/>
      <c r="V102" s="168"/>
      <c r="W102" s="168"/>
      <c r="X102" s="241"/>
      <c r="Y102" s="502" t="s">
        <v>56</v>
      </c>
      <c r="Z102" s="346"/>
      <c r="AA102" s="347"/>
      <c r="AB102" s="579" t="s">
        <v>590</v>
      </c>
      <c r="AC102" s="579"/>
      <c r="AD102" s="579"/>
      <c r="AE102" s="365" t="s">
        <v>563</v>
      </c>
      <c r="AF102" s="365"/>
      <c r="AG102" s="365"/>
      <c r="AH102" s="365"/>
      <c r="AI102" s="365">
        <v>75</v>
      </c>
      <c r="AJ102" s="365"/>
      <c r="AK102" s="365"/>
      <c r="AL102" s="365"/>
      <c r="AM102" s="365">
        <v>77</v>
      </c>
      <c r="AN102" s="365"/>
      <c r="AO102" s="365"/>
      <c r="AP102" s="365"/>
      <c r="AQ102" s="371"/>
      <c r="AR102" s="372"/>
      <c r="AS102" s="372"/>
      <c r="AT102" s="373"/>
      <c r="AU102" s="843" t="s">
        <v>703</v>
      </c>
      <c r="AV102" s="844"/>
      <c r="AW102" s="844"/>
      <c r="AX102" s="845"/>
    </row>
    <row r="103" spans="1:60" ht="31.5" customHeight="1">
      <c r="A103" s="516" t="s">
        <v>352</v>
      </c>
      <c r="B103" s="517"/>
      <c r="C103" s="517"/>
      <c r="D103" s="517"/>
      <c r="E103" s="517"/>
      <c r="F103" s="518"/>
      <c r="G103" s="761" t="s">
        <v>60</v>
      </c>
      <c r="H103" s="761"/>
      <c r="I103" s="761"/>
      <c r="J103" s="761"/>
      <c r="K103" s="761"/>
      <c r="L103" s="761"/>
      <c r="M103" s="761"/>
      <c r="N103" s="761"/>
      <c r="O103" s="761"/>
      <c r="P103" s="761"/>
      <c r="Q103" s="761"/>
      <c r="R103" s="761"/>
      <c r="S103" s="761"/>
      <c r="T103" s="761"/>
      <c r="U103" s="761"/>
      <c r="V103" s="761"/>
      <c r="W103" s="761"/>
      <c r="X103" s="762"/>
      <c r="Y103" s="496"/>
      <c r="Z103" s="497"/>
      <c r="AA103" s="498"/>
      <c r="AB103" s="307" t="s">
        <v>11</v>
      </c>
      <c r="AC103" s="302"/>
      <c r="AD103" s="303"/>
      <c r="AE103" s="307" t="s">
        <v>392</v>
      </c>
      <c r="AF103" s="302"/>
      <c r="AG103" s="302"/>
      <c r="AH103" s="303"/>
      <c r="AI103" s="307" t="s">
        <v>390</v>
      </c>
      <c r="AJ103" s="302"/>
      <c r="AK103" s="302"/>
      <c r="AL103" s="303"/>
      <c r="AM103" s="307" t="s">
        <v>419</v>
      </c>
      <c r="AN103" s="302"/>
      <c r="AO103" s="302"/>
      <c r="AP103" s="303"/>
      <c r="AQ103" s="367" t="s">
        <v>432</v>
      </c>
      <c r="AR103" s="368"/>
      <c r="AS103" s="368"/>
      <c r="AT103" s="369"/>
      <c r="AU103" s="367" t="s">
        <v>433</v>
      </c>
      <c r="AV103" s="368"/>
      <c r="AW103" s="368"/>
      <c r="AX103" s="370"/>
    </row>
    <row r="104" spans="1:60" ht="23.25" customHeight="1">
      <c r="A104" s="519"/>
      <c r="B104" s="520"/>
      <c r="C104" s="520"/>
      <c r="D104" s="520"/>
      <c r="E104" s="520"/>
      <c r="F104" s="521"/>
      <c r="G104" s="165" t="s">
        <v>706</v>
      </c>
      <c r="H104" s="165"/>
      <c r="I104" s="165"/>
      <c r="J104" s="165"/>
      <c r="K104" s="165"/>
      <c r="L104" s="165"/>
      <c r="M104" s="165"/>
      <c r="N104" s="165"/>
      <c r="O104" s="165"/>
      <c r="P104" s="165"/>
      <c r="Q104" s="165"/>
      <c r="R104" s="165"/>
      <c r="S104" s="165"/>
      <c r="T104" s="165"/>
      <c r="U104" s="165"/>
      <c r="V104" s="165"/>
      <c r="W104" s="165"/>
      <c r="X104" s="236"/>
      <c r="Y104" s="505" t="s">
        <v>55</v>
      </c>
      <c r="Z104" s="506"/>
      <c r="AA104" s="507"/>
      <c r="AB104" s="499" t="s">
        <v>590</v>
      </c>
      <c r="AC104" s="500"/>
      <c r="AD104" s="501"/>
      <c r="AE104" s="371" t="s">
        <v>563</v>
      </c>
      <c r="AF104" s="372"/>
      <c r="AG104" s="372"/>
      <c r="AH104" s="373"/>
      <c r="AI104" s="371" t="s">
        <v>563</v>
      </c>
      <c r="AJ104" s="372"/>
      <c r="AK104" s="372"/>
      <c r="AL104" s="373"/>
      <c r="AM104" s="371">
        <v>140</v>
      </c>
      <c r="AN104" s="372"/>
      <c r="AO104" s="372"/>
      <c r="AP104" s="373"/>
      <c r="AQ104" s="371" t="s">
        <v>563</v>
      </c>
      <c r="AR104" s="372"/>
      <c r="AS104" s="372"/>
      <c r="AT104" s="373"/>
      <c r="AU104" s="371" t="s">
        <v>685</v>
      </c>
      <c r="AV104" s="372"/>
      <c r="AW104" s="372"/>
      <c r="AX104" s="373"/>
    </row>
    <row r="105" spans="1:60" ht="23.25" customHeight="1">
      <c r="A105" s="522"/>
      <c r="B105" s="523"/>
      <c r="C105" s="523"/>
      <c r="D105" s="523"/>
      <c r="E105" s="523"/>
      <c r="F105" s="524"/>
      <c r="G105" s="168"/>
      <c r="H105" s="168"/>
      <c r="I105" s="168"/>
      <c r="J105" s="168"/>
      <c r="K105" s="168"/>
      <c r="L105" s="168"/>
      <c r="M105" s="168"/>
      <c r="N105" s="168"/>
      <c r="O105" s="168"/>
      <c r="P105" s="168"/>
      <c r="Q105" s="168"/>
      <c r="R105" s="168"/>
      <c r="S105" s="168"/>
      <c r="T105" s="168"/>
      <c r="U105" s="168"/>
      <c r="V105" s="168"/>
      <c r="W105" s="168"/>
      <c r="X105" s="241"/>
      <c r="Y105" s="502" t="s">
        <v>56</v>
      </c>
      <c r="Z105" s="503"/>
      <c r="AA105" s="504"/>
      <c r="AB105" s="413" t="s">
        <v>590</v>
      </c>
      <c r="AC105" s="414"/>
      <c r="AD105" s="415"/>
      <c r="AE105" s="365" t="s">
        <v>563</v>
      </c>
      <c r="AF105" s="365"/>
      <c r="AG105" s="365"/>
      <c r="AH105" s="365"/>
      <c r="AI105" s="365" t="s">
        <v>563</v>
      </c>
      <c r="AJ105" s="365"/>
      <c r="AK105" s="365"/>
      <c r="AL105" s="365"/>
      <c r="AM105" s="365">
        <v>471</v>
      </c>
      <c r="AN105" s="365"/>
      <c r="AO105" s="365"/>
      <c r="AP105" s="365"/>
      <c r="AQ105" s="371">
        <v>471</v>
      </c>
      <c r="AR105" s="372"/>
      <c r="AS105" s="372"/>
      <c r="AT105" s="373"/>
      <c r="AU105" s="843">
        <v>565</v>
      </c>
      <c r="AV105" s="844"/>
      <c r="AW105" s="844"/>
      <c r="AX105" s="845"/>
    </row>
    <row r="106" spans="1:60" ht="31.5" customHeight="1">
      <c r="A106" s="516" t="s">
        <v>352</v>
      </c>
      <c r="B106" s="517"/>
      <c r="C106" s="517"/>
      <c r="D106" s="517"/>
      <c r="E106" s="517"/>
      <c r="F106" s="518"/>
      <c r="G106" s="761" t="s">
        <v>60</v>
      </c>
      <c r="H106" s="761"/>
      <c r="I106" s="761"/>
      <c r="J106" s="761"/>
      <c r="K106" s="761"/>
      <c r="L106" s="761"/>
      <c r="M106" s="761"/>
      <c r="N106" s="761"/>
      <c r="O106" s="761"/>
      <c r="P106" s="761"/>
      <c r="Q106" s="761"/>
      <c r="R106" s="761"/>
      <c r="S106" s="761"/>
      <c r="T106" s="761"/>
      <c r="U106" s="761"/>
      <c r="V106" s="761"/>
      <c r="W106" s="761"/>
      <c r="X106" s="762"/>
      <c r="Y106" s="496"/>
      <c r="Z106" s="497"/>
      <c r="AA106" s="498"/>
      <c r="AB106" s="307" t="s">
        <v>11</v>
      </c>
      <c r="AC106" s="302"/>
      <c r="AD106" s="303"/>
      <c r="AE106" s="307" t="s">
        <v>392</v>
      </c>
      <c r="AF106" s="302"/>
      <c r="AG106" s="302"/>
      <c r="AH106" s="303"/>
      <c r="AI106" s="307" t="s">
        <v>390</v>
      </c>
      <c r="AJ106" s="302"/>
      <c r="AK106" s="302"/>
      <c r="AL106" s="303"/>
      <c r="AM106" s="307" t="s">
        <v>419</v>
      </c>
      <c r="AN106" s="302"/>
      <c r="AO106" s="302"/>
      <c r="AP106" s="303"/>
      <c r="AQ106" s="367" t="s">
        <v>432</v>
      </c>
      <c r="AR106" s="368"/>
      <c r="AS106" s="368"/>
      <c r="AT106" s="369"/>
      <c r="AU106" s="367" t="s">
        <v>433</v>
      </c>
      <c r="AV106" s="368"/>
      <c r="AW106" s="368"/>
      <c r="AX106" s="370"/>
    </row>
    <row r="107" spans="1:60" ht="23.25" customHeight="1">
      <c r="A107" s="519"/>
      <c r="B107" s="520"/>
      <c r="C107" s="520"/>
      <c r="D107" s="520"/>
      <c r="E107" s="520"/>
      <c r="F107" s="521"/>
      <c r="G107" s="165" t="s">
        <v>701</v>
      </c>
      <c r="H107" s="165"/>
      <c r="I107" s="165"/>
      <c r="J107" s="165"/>
      <c r="K107" s="165"/>
      <c r="L107" s="165"/>
      <c r="M107" s="165"/>
      <c r="N107" s="165"/>
      <c r="O107" s="165"/>
      <c r="P107" s="165"/>
      <c r="Q107" s="165"/>
      <c r="R107" s="165"/>
      <c r="S107" s="165"/>
      <c r="T107" s="165"/>
      <c r="U107" s="165"/>
      <c r="V107" s="165"/>
      <c r="W107" s="165"/>
      <c r="X107" s="236"/>
      <c r="Y107" s="505" t="s">
        <v>55</v>
      </c>
      <c r="Z107" s="506"/>
      <c r="AA107" s="507"/>
      <c r="AB107" s="499" t="s">
        <v>702</v>
      </c>
      <c r="AC107" s="500"/>
      <c r="AD107" s="501"/>
      <c r="AE107" s="365" t="s">
        <v>703</v>
      </c>
      <c r="AF107" s="365"/>
      <c r="AG107" s="365"/>
      <c r="AH107" s="365"/>
      <c r="AI107" s="365" t="s">
        <v>703</v>
      </c>
      <c r="AJ107" s="365"/>
      <c r="AK107" s="365"/>
      <c r="AL107" s="365"/>
      <c r="AM107" s="365">
        <v>0</v>
      </c>
      <c r="AN107" s="365"/>
      <c r="AO107" s="365"/>
      <c r="AP107" s="365"/>
      <c r="AQ107" s="371" t="s">
        <v>703</v>
      </c>
      <c r="AR107" s="372"/>
      <c r="AS107" s="372"/>
      <c r="AT107" s="373"/>
      <c r="AU107" s="371" t="s">
        <v>703</v>
      </c>
      <c r="AV107" s="372"/>
      <c r="AW107" s="372"/>
      <c r="AX107" s="373"/>
    </row>
    <row r="108" spans="1:60" ht="23.25" customHeight="1">
      <c r="A108" s="522"/>
      <c r="B108" s="523"/>
      <c r="C108" s="523"/>
      <c r="D108" s="523"/>
      <c r="E108" s="523"/>
      <c r="F108" s="524"/>
      <c r="G108" s="168"/>
      <c r="H108" s="168"/>
      <c r="I108" s="168"/>
      <c r="J108" s="168"/>
      <c r="K108" s="168"/>
      <c r="L108" s="168"/>
      <c r="M108" s="168"/>
      <c r="N108" s="168"/>
      <c r="O108" s="168"/>
      <c r="P108" s="168"/>
      <c r="Q108" s="168"/>
      <c r="R108" s="168"/>
      <c r="S108" s="168"/>
      <c r="T108" s="168"/>
      <c r="U108" s="168"/>
      <c r="V108" s="168"/>
      <c r="W108" s="168"/>
      <c r="X108" s="241"/>
      <c r="Y108" s="502" t="s">
        <v>56</v>
      </c>
      <c r="Z108" s="503"/>
      <c r="AA108" s="504"/>
      <c r="AB108" s="413" t="s">
        <v>702</v>
      </c>
      <c r="AC108" s="414"/>
      <c r="AD108" s="415"/>
      <c r="AE108" s="365" t="s">
        <v>703</v>
      </c>
      <c r="AF108" s="365"/>
      <c r="AG108" s="365"/>
      <c r="AH108" s="365"/>
      <c r="AI108" s="365" t="s">
        <v>703</v>
      </c>
      <c r="AJ108" s="365"/>
      <c r="AK108" s="365"/>
      <c r="AL108" s="365"/>
      <c r="AM108" s="365">
        <v>2</v>
      </c>
      <c r="AN108" s="365"/>
      <c r="AO108" s="365"/>
      <c r="AP108" s="365"/>
      <c r="AQ108" s="371">
        <v>3</v>
      </c>
      <c r="AR108" s="372"/>
      <c r="AS108" s="372"/>
      <c r="AT108" s="373"/>
      <c r="AU108" s="843">
        <v>9</v>
      </c>
      <c r="AV108" s="844"/>
      <c r="AW108" s="844"/>
      <c r="AX108" s="845"/>
    </row>
    <row r="109" spans="1:60" ht="31.5" hidden="1" customHeight="1">
      <c r="A109" s="516" t="s">
        <v>352</v>
      </c>
      <c r="B109" s="517"/>
      <c r="C109" s="517"/>
      <c r="D109" s="517"/>
      <c r="E109" s="517"/>
      <c r="F109" s="518"/>
      <c r="G109" s="761" t="s">
        <v>60</v>
      </c>
      <c r="H109" s="761"/>
      <c r="I109" s="761"/>
      <c r="J109" s="761"/>
      <c r="K109" s="761"/>
      <c r="L109" s="761"/>
      <c r="M109" s="761"/>
      <c r="N109" s="761"/>
      <c r="O109" s="761"/>
      <c r="P109" s="761"/>
      <c r="Q109" s="761"/>
      <c r="R109" s="761"/>
      <c r="S109" s="761"/>
      <c r="T109" s="761"/>
      <c r="U109" s="761"/>
      <c r="V109" s="761"/>
      <c r="W109" s="761"/>
      <c r="X109" s="762"/>
      <c r="Y109" s="496"/>
      <c r="Z109" s="497"/>
      <c r="AA109" s="498"/>
      <c r="AB109" s="307" t="s">
        <v>11</v>
      </c>
      <c r="AC109" s="302"/>
      <c r="AD109" s="303"/>
      <c r="AE109" s="307" t="s">
        <v>392</v>
      </c>
      <c r="AF109" s="302"/>
      <c r="AG109" s="302"/>
      <c r="AH109" s="303"/>
      <c r="AI109" s="307" t="s">
        <v>390</v>
      </c>
      <c r="AJ109" s="302"/>
      <c r="AK109" s="302"/>
      <c r="AL109" s="303"/>
      <c r="AM109" s="307" t="s">
        <v>419</v>
      </c>
      <c r="AN109" s="302"/>
      <c r="AO109" s="302"/>
      <c r="AP109" s="303"/>
      <c r="AQ109" s="367" t="s">
        <v>432</v>
      </c>
      <c r="AR109" s="368"/>
      <c r="AS109" s="368"/>
      <c r="AT109" s="369"/>
      <c r="AU109" s="367" t="s">
        <v>433</v>
      </c>
      <c r="AV109" s="368"/>
      <c r="AW109" s="368"/>
      <c r="AX109" s="370"/>
    </row>
    <row r="110" spans="1:60" ht="23.25" hidden="1" customHeight="1">
      <c r="A110" s="519"/>
      <c r="B110" s="520"/>
      <c r="C110" s="520"/>
      <c r="D110" s="520"/>
      <c r="E110" s="520"/>
      <c r="F110" s="521"/>
      <c r="G110" s="165"/>
      <c r="H110" s="165"/>
      <c r="I110" s="165"/>
      <c r="J110" s="165"/>
      <c r="K110" s="165"/>
      <c r="L110" s="165"/>
      <c r="M110" s="165"/>
      <c r="N110" s="165"/>
      <c r="O110" s="165"/>
      <c r="P110" s="165"/>
      <c r="Q110" s="165"/>
      <c r="R110" s="165"/>
      <c r="S110" s="165"/>
      <c r="T110" s="165"/>
      <c r="U110" s="165"/>
      <c r="V110" s="165"/>
      <c r="W110" s="165"/>
      <c r="X110" s="236"/>
      <c r="Y110" s="505" t="s">
        <v>55</v>
      </c>
      <c r="Z110" s="506"/>
      <c r="AA110" s="507"/>
      <c r="AB110" s="499"/>
      <c r="AC110" s="500"/>
      <c r="AD110" s="50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c r="A111" s="522"/>
      <c r="B111" s="523"/>
      <c r="C111" s="523"/>
      <c r="D111" s="523"/>
      <c r="E111" s="523"/>
      <c r="F111" s="524"/>
      <c r="G111" s="168"/>
      <c r="H111" s="168"/>
      <c r="I111" s="168"/>
      <c r="J111" s="168"/>
      <c r="K111" s="168"/>
      <c r="L111" s="168"/>
      <c r="M111" s="168"/>
      <c r="N111" s="168"/>
      <c r="O111" s="168"/>
      <c r="P111" s="168"/>
      <c r="Q111" s="168"/>
      <c r="R111" s="168"/>
      <c r="S111" s="168"/>
      <c r="T111" s="168"/>
      <c r="U111" s="168"/>
      <c r="V111" s="168"/>
      <c r="W111" s="168"/>
      <c r="X111" s="241"/>
      <c r="Y111" s="502" t="s">
        <v>56</v>
      </c>
      <c r="Z111" s="503"/>
      <c r="AA111" s="504"/>
      <c r="AB111" s="413"/>
      <c r="AC111" s="414"/>
      <c r="AD111" s="415"/>
      <c r="AE111" s="365"/>
      <c r="AF111" s="365"/>
      <c r="AG111" s="365"/>
      <c r="AH111" s="365"/>
      <c r="AI111" s="365"/>
      <c r="AJ111" s="365"/>
      <c r="AK111" s="365"/>
      <c r="AL111" s="365"/>
      <c r="AM111" s="365"/>
      <c r="AN111" s="365"/>
      <c r="AO111" s="365"/>
      <c r="AP111" s="365"/>
      <c r="AQ111" s="371"/>
      <c r="AR111" s="372"/>
      <c r="AS111" s="372"/>
      <c r="AT111" s="373"/>
      <c r="AU111" s="843"/>
      <c r="AV111" s="844"/>
      <c r="AW111" s="844"/>
      <c r="AX111" s="845"/>
    </row>
    <row r="112" spans="1:60" ht="31.5" hidden="1" customHeight="1">
      <c r="A112" s="516" t="s">
        <v>352</v>
      </c>
      <c r="B112" s="517"/>
      <c r="C112" s="517"/>
      <c r="D112" s="517"/>
      <c r="E112" s="517"/>
      <c r="F112" s="518"/>
      <c r="G112" s="761" t="s">
        <v>60</v>
      </c>
      <c r="H112" s="761"/>
      <c r="I112" s="761"/>
      <c r="J112" s="761"/>
      <c r="K112" s="761"/>
      <c r="L112" s="761"/>
      <c r="M112" s="761"/>
      <c r="N112" s="761"/>
      <c r="O112" s="761"/>
      <c r="P112" s="761"/>
      <c r="Q112" s="761"/>
      <c r="R112" s="761"/>
      <c r="S112" s="761"/>
      <c r="T112" s="761"/>
      <c r="U112" s="761"/>
      <c r="V112" s="761"/>
      <c r="W112" s="761"/>
      <c r="X112" s="762"/>
      <c r="Y112" s="496"/>
      <c r="Z112" s="497"/>
      <c r="AA112" s="498"/>
      <c r="AB112" s="307" t="s">
        <v>11</v>
      </c>
      <c r="AC112" s="302"/>
      <c r="AD112" s="303"/>
      <c r="AE112" s="307" t="s">
        <v>392</v>
      </c>
      <c r="AF112" s="302"/>
      <c r="AG112" s="302"/>
      <c r="AH112" s="303"/>
      <c r="AI112" s="307" t="s">
        <v>390</v>
      </c>
      <c r="AJ112" s="302"/>
      <c r="AK112" s="302"/>
      <c r="AL112" s="303"/>
      <c r="AM112" s="307" t="s">
        <v>419</v>
      </c>
      <c r="AN112" s="302"/>
      <c r="AO112" s="302"/>
      <c r="AP112" s="303"/>
      <c r="AQ112" s="367" t="s">
        <v>432</v>
      </c>
      <c r="AR112" s="368"/>
      <c r="AS112" s="368"/>
      <c r="AT112" s="369"/>
      <c r="AU112" s="367" t="s">
        <v>433</v>
      </c>
      <c r="AV112" s="368"/>
      <c r="AW112" s="368"/>
      <c r="AX112" s="370"/>
    </row>
    <row r="113" spans="1:50" ht="23.25" hidden="1" customHeight="1">
      <c r="A113" s="519"/>
      <c r="B113" s="520"/>
      <c r="C113" s="520"/>
      <c r="D113" s="520"/>
      <c r="E113" s="520"/>
      <c r="F113" s="521"/>
      <c r="G113" s="165"/>
      <c r="H113" s="165"/>
      <c r="I113" s="165"/>
      <c r="J113" s="165"/>
      <c r="K113" s="165"/>
      <c r="L113" s="165"/>
      <c r="M113" s="165"/>
      <c r="N113" s="165"/>
      <c r="O113" s="165"/>
      <c r="P113" s="165"/>
      <c r="Q113" s="165"/>
      <c r="R113" s="165"/>
      <c r="S113" s="165"/>
      <c r="T113" s="165"/>
      <c r="U113" s="165"/>
      <c r="V113" s="165"/>
      <c r="W113" s="165"/>
      <c r="X113" s="236"/>
      <c r="Y113" s="505" t="s">
        <v>55</v>
      </c>
      <c r="Z113" s="506"/>
      <c r="AA113" s="507"/>
      <c r="AB113" s="499"/>
      <c r="AC113" s="500"/>
      <c r="AD113" s="50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12" hidden="1" customHeight="1">
      <c r="A114" s="522"/>
      <c r="B114" s="523"/>
      <c r="C114" s="523"/>
      <c r="D114" s="523"/>
      <c r="E114" s="523"/>
      <c r="F114" s="524"/>
      <c r="G114" s="168"/>
      <c r="H114" s="168"/>
      <c r="I114" s="168"/>
      <c r="J114" s="168"/>
      <c r="K114" s="168"/>
      <c r="L114" s="168"/>
      <c r="M114" s="168"/>
      <c r="N114" s="168"/>
      <c r="O114" s="168"/>
      <c r="P114" s="168"/>
      <c r="Q114" s="168"/>
      <c r="R114" s="168"/>
      <c r="S114" s="168"/>
      <c r="T114" s="168"/>
      <c r="U114" s="168"/>
      <c r="V114" s="168"/>
      <c r="W114" s="168"/>
      <c r="X114" s="241"/>
      <c r="Y114" s="502" t="s">
        <v>56</v>
      </c>
      <c r="Z114" s="503"/>
      <c r="AA114" s="504"/>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11"/>
      <c r="Z115" s="512"/>
      <c r="AA115" s="513"/>
      <c r="AB115" s="307" t="s">
        <v>11</v>
      </c>
      <c r="AC115" s="302"/>
      <c r="AD115" s="303"/>
      <c r="AE115" s="307" t="s">
        <v>392</v>
      </c>
      <c r="AF115" s="302"/>
      <c r="AG115" s="302"/>
      <c r="AH115" s="303"/>
      <c r="AI115" s="307" t="s">
        <v>390</v>
      </c>
      <c r="AJ115" s="302"/>
      <c r="AK115" s="302"/>
      <c r="AL115" s="303"/>
      <c r="AM115" s="307" t="s">
        <v>419</v>
      </c>
      <c r="AN115" s="302"/>
      <c r="AO115" s="302"/>
      <c r="AP115" s="303"/>
      <c r="AQ115" s="342" t="s">
        <v>434</v>
      </c>
      <c r="AR115" s="343"/>
      <c r="AS115" s="343"/>
      <c r="AT115" s="343"/>
      <c r="AU115" s="343"/>
      <c r="AV115" s="343"/>
      <c r="AW115" s="343"/>
      <c r="AX115" s="344"/>
    </row>
    <row r="116" spans="1:50" ht="23.25" customHeight="1">
      <c r="A116" s="296"/>
      <c r="B116" s="297"/>
      <c r="C116" s="297"/>
      <c r="D116" s="297"/>
      <c r="E116" s="297"/>
      <c r="F116" s="298"/>
      <c r="G116" s="358" t="s">
        <v>710</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4" t="s">
        <v>591</v>
      </c>
      <c r="AC116" s="305"/>
      <c r="AD116" s="306"/>
      <c r="AE116" s="365">
        <v>0.9</v>
      </c>
      <c r="AF116" s="365"/>
      <c r="AG116" s="365"/>
      <c r="AH116" s="365"/>
      <c r="AI116" s="365">
        <v>0.8</v>
      </c>
      <c r="AJ116" s="365"/>
      <c r="AK116" s="365"/>
      <c r="AL116" s="365"/>
      <c r="AM116" s="365">
        <v>0.7</v>
      </c>
      <c r="AN116" s="365"/>
      <c r="AO116" s="365"/>
      <c r="AP116" s="365"/>
      <c r="AQ116" s="371" t="s">
        <v>709</v>
      </c>
      <c r="AR116" s="372"/>
      <c r="AS116" s="372"/>
      <c r="AT116" s="372"/>
      <c r="AU116" s="372"/>
      <c r="AV116" s="372"/>
      <c r="AW116" s="372"/>
      <c r="AX116" s="374"/>
    </row>
    <row r="117" spans="1:50" ht="46.5" customHeight="1">
      <c r="A117" s="299"/>
      <c r="B117" s="300"/>
      <c r="C117" s="300"/>
      <c r="D117" s="300"/>
      <c r="E117" s="300"/>
      <c r="F117" s="301"/>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592</v>
      </c>
      <c r="AC117" s="349"/>
      <c r="AD117" s="350"/>
      <c r="AE117" s="310" t="s">
        <v>593</v>
      </c>
      <c r="AF117" s="310"/>
      <c r="AG117" s="310"/>
      <c r="AH117" s="310"/>
      <c r="AI117" s="310" t="s">
        <v>594</v>
      </c>
      <c r="AJ117" s="310"/>
      <c r="AK117" s="310"/>
      <c r="AL117" s="310"/>
      <c r="AM117" s="310" t="s">
        <v>711</v>
      </c>
      <c r="AN117" s="310"/>
      <c r="AO117" s="310"/>
      <c r="AP117" s="310"/>
      <c r="AQ117" s="310" t="s">
        <v>408</v>
      </c>
      <c r="AR117" s="310"/>
      <c r="AS117" s="310"/>
      <c r="AT117" s="310"/>
      <c r="AU117" s="310"/>
      <c r="AV117" s="310"/>
      <c r="AW117" s="310"/>
      <c r="AX117" s="311"/>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11"/>
      <c r="Z118" s="512"/>
      <c r="AA118" s="513"/>
      <c r="AB118" s="307" t="s">
        <v>11</v>
      </c>
      <c r="AC118" s="302"/>
      <c r="AD118" s="303"/>
      <c r="AE118" s="307" t="s">
        <v>392</v>
      </c>
      <c r="AF118" s="302"/>
      <c r="AG118" s="302"/>
      <c r="AH118" s="303"/>
      <c r="AI118" s="307" t="s">
        <v>390</v>
      </c>
      <c r="AJ118" s="302"/>
      <c r="AK118" s="302"/>
      <c r="AL118" s="303"/>
      <c r="AM118" s="307" t="s">
        <v>419</v>
      </c>
      <c r="AN118" s="302"/>
      <c r="AO118" s="302"/>
      <c r="AP118" s="303"/>
      <c r="AQ118" s="342" t="s">
        <v>434</v>
      </c>
      <c r="AR118" s="343"/>
      <c r="AS118" s="343"/>
      <c r="AT118" s="343"/>
      <c r="AU118" s="343"/>
      <c r="AV118" s="343"/>
      <c r="AW118" s="343"/>
      <c r="AX118" s="344"/>
    </row>
    <row r="119" spans="1:50" ht="23.25" customHeight="1">
      <c r="A119" s="296"/>
      <c r="B119" s="297"/>
      <c r="C119" s="297"/>
      <c r="D119" s="297"/>
      <c r="E119" s="297"/>
      <c r="F119" s="298"/>
      <c r="G119" s="358" t="s">
        <v>708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4" t="s">
        <v>591</v>
      </c>
      <c r="AC119" s="305"/>
      <c r="AD119" s="306"/>
      <c r="AE119" s="365" t="s">
        <v>709</v>
      </c>
      <c r="AF119" s="365"/>
      <c r="AG119" s="365"/>
      <c r="AH119" s="365"/>
      <c r="AI119" s="365" t="s">
        <v>709</v>
      </c>
      <c r="AJ119" s="365"/>
      <c r="AK119" s="365"/>
      <c r="AL119" s="365"/>
      <c r="AM119" s="365">
        <v>0.7</v>
      </c>
      <c r="AN119" s="365"/>
      <c r="AO119" s="365"/>
      <c r="AP119" s="365"/>
      <c r="AQ119" s="365">
        <v>0.9</v>
      </c>
      <c r="AR119" s="365"/>
      <c r="AS119" s="365"/>
      <c r="AT119" s="365"/>
      <c r="AU119" s="365"/>
      <c r="AV119" s="365"/>
      <c r="AW119" s="365"/>
      <c r="AX119" s="366"/>
    </row>
    <row r="120" spans="1:50" ht="46.5" customHeight="1">
      <c r="A120" s="299"/>
      <c r="B120" s="300"/>
      <c r="C120" s="300"/>
      <c r="D120" s="300"/>
      <c r="E120" s="300"/>
      <c r="F120" s="301"/>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592</v>
      </c>
      <c r="AC120" s="349"/>
      <c r="AD120" s="350"/>
      <c r="AE120" s="310" t="s">
        <v>709</v>
      </c>
      <c r="AF120" s="310"/>
      <c r="AG120" s="310"/>
      <c r="AH120" s="310"/>
      <c r="AI120" s="310" t="s">
        <v>709</v>
      </c>
      <c r="AJ120" s="310"/>
      <c r="AK120" s="310"/>
      <c r="AL120" s="310"/>
      <c r="AM120" s="310" t="s">
        <v>712</v>
      </c>
      <c r="AN120" s="310"/>
      <c r="AO120" s="310"/>
      <c r="AP120" s="310"/>
      <c r="AQ120" s="310" t="s">
        <v>713</v>
      </c>
      <c r="AR120" s="310"/>
      <c r="AS120" s="310"/>
      <c r="AT120" s="310"/>
      <c r="AU120" s="310"/>
      <c r="AV120" s="310"/>
      <c r="AW120" s="310"/>
      <c r="AX120" s="311"/>
    </row>
    <row r="121" spans="1:50" ht="23.25"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11"/>
      <c r="Z121" s="512"/>
      <c r="AA121" s="513"/>
      <c r="AB121" s="307" t="s">
        <v>11</v>
      </c>
      <c r="AC121" s="302"/>
      <c r="AD121" s="303"/>
      <c r="AE121" s="307" t="s">
        <v>392</v>
      </c>
      <c r="AF121" s="302"/>
      <c r="AG121" s="302"/>
      <c r="AH121" s="303"/>
      <c r="AI121" s="307" t="s">
        <v>390</v>
      </c>
      <c r="AJ121" s="302"/>
      <c r="AK121" s="302"/>
      <c r="AL121" s="303"/>
      <c r="AM121" s="307" t="s">
        <v>419</v>
      </c>
      <c r="AN121" s="302"/>
      <c r="AO121" s="302"/>
      <c r="AP121" s="303"/>
      <c r="AQ121" s="342" t="s">
        <v>434</v>
      </c>
      <c r="AR121" s="343"/>
      <c r="AS121" s="343"/>
      <c r="AT121" s="343"/>
      <c r="AU121" s="343"/>
      <c r="AV121" s="343"/>
      <c r="AW121" s="343"/>
      <c r="AX121" s="344"/>
    </row>
    <row r="122" spans="1:50" ht="23.25" customHeight="1">
      <c r="A122" s="296"/>
      <c r="B122" s="297"/>
      <c r="C122" s="297"/>
      <c r="D122" s="297"/>
      <c r="E122" s="297"/>
      <c r="F122" s="298"/>
      <c r="G122" s="358" t="s">
        <v>707</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t="s">
        <v>591</v>
      </c>
      <c r="AC122" s="305"/>
      <c r="AD122" s="306"/>
      <c r="AE122" s="365" t="s">
        <v>563</v>
      </c>
      <c r="AF122" s="365"/>
      <c r="AG122" s="365"/>
      <c r="AH122" s="365"/>
      <c r="AI122" s="365" t="s">
        <v>563</v>
      </c>
      <c r="AJ122" s="365"/>
      <c r="AK122" s="365"/>
      <c r="AL122" s="365"/>
      <c r="AM122" s="365" t="s">
        <v>408</v>
      </c>
      <c r="AN122" s="365"/>
      <c r="AO122" s="365"/>
      <c r="AP122" s="365"/>
      <c r="AQ122" s="365">
        <v>22</v>
      </c>
      <c r="AR122" s="365"/>
      <c r="AS122" s="365"/>
      <c r="AT122" s="365"/>
      <c r="AU122" s="365"/>
      <c r="AV122" s="365"/>
      <c r="AW122" s="365"/>
      <c r="AX122" s="366"/>
    </row>
    <row r="123" spans="1:50" ht="46.5" customHeight="1" thickBot="1">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592</v>
      </c>
      <c r="AC123" s="349"/>
      <c r="AD123" s="350"/>
      <c r="AE123" s="310" t="s">
        <v>563</v>
      </c>
      <c r="AF123" s="310"/>
      <c r="AG123" s="310"/>
      <c r="AH123" s="310"/>
      <c r="AI123" s="310" t="s">
        <v>563</v>
      </c>
      <c r="AJ123" s="310"/>
      <c r="AK123" s="310"/>
      <c r="AL123" s="310"/>
      <c r="AM123" s="310" t="s">
        <v>408</v>
      </c>
      <c r="AN123" s="310"/>
      <c r="AO123" s="310"/>
      <c r="AP123" s="310"/>
      <c r="AQ123" s="310" t="s">
        <v>686</v>
      </c>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11"/>
      <c r="Z124" s="512"/>
      <c r="AA124" s="513"/>
      <c r="AB124" s="307" t="s">
        <v>11</v>
      </c>
      <c r="AC124" s="302"/>
      <c r="AD124" s="303"/>
      <c r="AE124" s="307" t="s">
        <v>392</v>
      </c>
      <c r="AF124" s="302"/>
      <c r="AG124" s="302"/>
      <c r="AH124" s="303"/>
      <c r="AI124" s="307" t="s">
        <v>390</v>
      </c>
      <c r="AJ124" s="302"/>
      <c r="AK124" s="302"/>
      <c r="AL124" s="303"/>
      <c r="AM124" s="307" t="s">
        <v>419</v>
      </c>
      <c r="AN124" s="302"/>
      <c r="AO124" s="302"/>
      <c r="AP124" s="303"/>
      <c r="AQ124" s="342" t="s">
        <v>434</v>
      </c>
      <c r="AR124" s="343"/>
      <c r="AS124" s="343"/>
      <c r="AT124" s="343"/>
      <c r="AU124" s="343"/>
      <c r="AV124" s="343"/>
      <c r="AW124" s="343"/>
      <c r="AX124" s="344"/>
    </row>
    <row r="125" spans="1:50" ht="23.25" hidden="1" customHeight="1">
      <c r="A125" s="296"/>
      <c r="B125" s="297"/>
      <c r="C125" s="297"/>
      <c r="D125" s="297"/>
      <c r="E125" s="297"/>
      <c r="F125" s="298"/>
      <c r="G125" s="358" t="s">
        <v>360</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359</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84"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392</v>
      </c>
      <c r="AF127" s="302"/>
      <c r="AG127" s="302"/>
      <c r="AH127" s="303"/>
      <c r="AI127" s="307" t="s">
        <v>390</v>
      </c>
      <c r="AJ127" s="302"/>
      <c r="AK127" s="302"/>
      <c r="AL127" s="303"/>
      <c r="AM127" s="307" t="s">
        <v>419</v>
      </c>
      <c r="AN127" s="302"/>
      <c r="AO127" s="302"/>
      <c r="AP127" s="303"/>
      <c r="AQ127" s="342" t="s">
        <v>434</v>
      </c>
      <c r="AR127" s="343"/>
      <c r="AS127" s="343"/>
      <c r="AT127" s="343"/>
      <c r="AU127" s="343"/>
      <c r="AV127" s="343"/>
      <c r="AW127" s="343"/>
      <c r="AX127" s="344"/>
    </row>
    <row r="128" spans="1:50" ht="23.25" hidden="1" customHeight="1">
      <c r="A128" s="296"/>
      <c r="B128" s="297"/>
      <c r="C128" s="297"/>
      <c r="D128" s="297"/>
      <c r="E128" s="297"/>
      <c r="F128" s="298"/>
      <c r="G128" s="358" t="s">
        <v>360</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359</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6.75" customHeight="1">
      <c r="A130" s="1023" t="s">
        <v>407</v>
      </c>
      <c r="B130" s="1021"/>
      <c r="C130" s="1020" t="s">
        <v>239</v>
      </c>
      <c r="D130" s="1021"/>
      <c r="E130" s="312" t="s">
        <v>268</v>
      </c>
      <c r="F130" s="313"/>
      <c r="G130" s="314" t="s">
        <v>595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6.75" customHeight="1">
      <c r="A131" s="1024"/>
      <c r="B131" s="256"/>
      <c r="C131" s="255"/>
      <c r="D131" s="256"/>
      <c r="E131" s="242" t="s">
        <v>267</v>
      </c>
      <c r="F131" s="243"/>
      <c r="G131" s="240" t="s">
        <v>596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2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c r="A133" s="102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685</v>
      </c>
      <c r="AR133" s="275"/>
      <c r="AS133" s="141" t="s">
        <v>236</v>
      </c>
      <c r="AT133" s="176"/>
      <c r="AU133" s="140" t="s">
        <v>687</v>
      </c>
      <c r="AV133" s="140"/>
      <c r="AW133" s="141" t="s">
        <v>181</v>
      </c>
      <c r="AX133" s="142"/>
    </row>
    <row r="134" spans="1:50" ht="36" customHeight="1">
      <c r="A134" s="1024"/>
      <c r="B134" s="256"/>
      <c r="C134" s="255"/>
      <c r="D134" s="256"/>
      <c r="E134" s="255"/>
      <c r="F134" s="318"/>
      <c r="G134" s="235" t="s">
        <v>564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567</v>
      </c>
      <c r="AC134" s="228"/>
      <c r="AD134" s="228"/>
      <c r="AE134" s="270" t="s">
        <v>567</v>
      </c>
      <c r="AF134" s="120"/>
      <c r="AG134" s="120"/>
      <c r="AH134" s="120"/>
      <c r="AI134" s="270" t="s">
        <v>567</v>
      </c>
      <c r="AJ134" s="120"/>
      <c r="AK134" s="120"/>
      <c r="AL134" s="120"/>
      <c r="AM134" s="270" t="s">
        <v>567</v>
      </c>
      <c r="AN134" s="120"/>
      <c r="AO134" s="120"/>
      <c r="AP134" s="120"/>
      <c r="AQ134" s="270" t="s">
        <v>567</v>
      </c>
      <c r="AR134" s="120"/>
      <c r="AS134" s="120"/>
      <c r="AT134" s="120"/>
      <c r="AU134" s="270" t="s">
        <v>567</v>
      </c>
      <c r="AV134" s="120"/>
      <c r="AW134" s="120"/>
      <c r="AX134" s="219"/>
    </row>
    <row r="135" spans="1:50" ht="36" customHeight="1">
      <c r="A135" s="102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567</v>
      </c>
      <c r="AC135" s="137"/>
      <c r="AD135" s="137"/>
      <c r="AE135" s="270" t="s">
        <v>567</v>
      </c>
      <c r="AF135" s="120"/>
      <c r="AG135" s="120"/>
      <c r="AH135" s="120"/>
      <c r="AI135" s="270" t="s">
        <v>567</v>
      </c>
      <c r="AJ135" s="120"/>
      <c r="AK135" s="120"/>
      <c r="AL135" s="120"/>
      <c r="AM135" s="270" t="s">
        <v>568</v>
      </c>
      <c r="AN135" s="120"/>
      <c r="AO135" s="120"/>
      <c r="AP135" s="120"/>
      <c r="AQ135" s="270" t="s">
        <v>567</v>
      </c>
      <c r="AR135" s="120"/>
      <c r="AS135" s="120"/>
      <c r="AT135" s="120"/>
      <c r="AU135" s="270" t="s">
        <v>567</v>
      </c>
      <c r="AV135" s="120"/>
      <c r="AW135" s="120"/>
      <c r="AX135" s="219"/>
    </row>
    <row r="136" spans="1:50" ht="18.75" hidden="1" customHeight="1">
      <c r="A136" s="102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hidden="1" customHeight="1">
      <c r="A137" s="102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c r="A138" s="102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2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2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hidden="1" customHeight="1">
      <c r="A141" s="102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c r="A142" s="102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2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2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hidden="1" customHeight="1">
      <c r="A145" s="102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102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2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2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75" hidden="1" customHeight="1">
      <c r="A149" s="102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102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2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c r="A152" s="1024"/>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5"/>
    </row>
    <row r="153" spans="1:50" ht="22.5" customHeight="1">
      <c r="A153" s="102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c r="A154" s="1024"/>
      <c r="B154" s="256"/>
      <c r="C154" s="255"/>
      <c r="D154" s="256"/>
      <c r="E154" s="255"/>
      <c r="F154" s="318"/>
      <c r="G154" s="235" t="s">
        <v>565</v>
      </c>
      <c r="H154" s="165"/>
      <c r="I154" s="165"/>
      <c r="J154" s="165"/>
      <c r="K154" s="165"/>
      <c r="L154" s="165"/>
      <c r="M154" s="165"/>
      <c r="N154" s="165"/>
      <c r="O154" s="165"/>
      <c r="P154" s="236"/>
      <c r="Q154" s="164" t="s">
        <v>564</v>
      </c>
      <c r="R154" s="165"/>
      <c r="S154" s="165"/>
      <c r="T154" s="165"/>
      <c r="U154" s="165"/>
      <c r="V154" s="165"/>
      <c r="W154" s="165"/>
      <c r="X154" s="165"/>
      <c r="Y154" s="165"/>
      <c r="Z154" s="165"/>
      <c r="AA154" s="953"/>
      <c r="AB154" s="259" t="s">
        <v>566</v>
      </c>
      <c r="AC154" s="260"/>
      <c r="AD154" s="260"/>
      <c r="AE154" s="265" t="s">
        <v>564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24"/>
      <c r="B155" s="256"/>
      <c r="C155" s="255"/>
      <c r="D155" s="256"/>
      <c r="E155" s="255"/>
      <c r="F155" s="318"/>
      <c r="G155" s="237"/>
      <c r="H155" s="238"/>
      <c r="I155" s="238"/>
      <c r="J155" s="238"/>
      <c r="K155" s="238"/>
      <c r="L155" s="238"/>
      <c r="M155" s="238"/>
      <c r="N155" s="238"/>
      <c r="O155" s="238"/>
      <c r="P155" s="239"/>
      <c r="Q155" s="459"/>
      <c r="R155" s="238"/>
      <c r="S155" s="238"/>
      <c r="T155" s="238"/>
      <c r="U155" s="238"/>
      <c r="V155" s="238"/>
      <c r="W155" s="238"/>
      <c r="X155" s="238"/>
      <c r="Y155" s="238"/>
      <c r="Z155" s="238"/>
      <c r="AA155" s="95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c r="A156" s="1024"/>
      <c r="B156" s="256"/>
      <c r="C156" s="255"/>
      <c r="D156" s="256"/>
      <c r="E156" s="255"/>
      <c r="F156" s="318"/>
      <c r="G156" s="237"/>
      <c r="H156" s="238"/>
      <c r="I156" s="238"/>
      <c r="J156" s="238"/>
      <c r="K156" s="238"/>
      <c r="L156" s="238"/>
      <c r="M156" s="238"/>
      <c r="N156" s="238"/>
      <c r="O156" s="238"/>
      <c r="P156" s="239"/>
      <c r="Q156" s="459"/>
      <c r="R156" s="238"/>
      <c r="S156" s="238"/>
      <c r="T156" s="238"/>
      <c r="U156" s="238"/>
      <c r="V156" s="238"/>
      <c r="W156" s="238"/>
      <c r="X156" s="238"/>
      <c r="Y156" s="238"/>
      <c r="Z156" s="238"/>
      <c r="AA156" s="95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c r="A157" s="1024"/>
      <c r="B157" s="256"/>
      <c r="C157" s="255"/>
      <c r="D157" s="256"/>
      <c r="E157" s="255"/>
      <c r="F157" s="318"/>
      <c r="G157" s="237"/>
      <c r="H157" s="238"/>
      <c r="I157" s="238"/>
      <c r="J157" s="238"/>
      <c r="K157" s="238"/>
      <c r="L157" s="238"/>
      <c r="M157" s="238"/>
      <c r="N157" s="238"/>
      <c r="O157" s="238"/>
      <c r="P157" s="239"/>
      <c r="Q157" s="459"/>
      <c r="R157" s="238"/>
      <c r="S157" s="238"/>
      <c r="T157" s="238"/>
      <c r="U157" s="238"/>
      <c r="V157" s="238"/>
      <c r="W157" s="238"/>
      <c r="X157" s="238"/>
      <c r="Y157" s="238"/>
      <c r="Z157" s="238"/>
      <c r="AA157" s="954"/>
      <c r="AB157" s="261"/>
      <c r="AC157" s="262"/>
      <c r="AD157" s="262"/>
      <c r="AE157" s="164" t="s">
        <v>566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2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24"/>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2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2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24"/>
      <c r="B162" s="256"/>
      <c r="C162" s="255"/>
      <c r="D162" s="256"/>
      <c r="E162" s="255"/>
      <c r="F162" s="318"/>
      <c r="G162" s="237"/>
      <c r="H162" s="238"/>
      <c r="I162" s="238"/>
      <c r="J162" s="238"/>
      <c r="K162" s="238"/>
      <c r="L162" s="238"/>
      <c r="M162" s="238"/>
      <c r="N162" s="238"/>
      <c r="O162" s="238"/>
      <c r="P162" s="239"/>
      <c r="Q162" s="459"/>
      <c r="R162" s="238"/>
      <c r="S162" s="238"/>
      <c r="T162" s="238"/>
      <c r="U162" s="238"/>
      <c r="V162" s="238"/>
      <c r="W162" s="238"/>
      <c r="X162" s="238"/>
      <c r="Y162" s="238"/>
      <c r="Z162" s="238"/>
      <c r="AA162" s="95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24"/>
      <c r="B163" s="256"/>
      <c r="C163" s="255"/>
      <c r="D163" s="256"/>
      <c r="E163" s="255"/>
      <c r="F163" s="318"/>
      <c r="G163" s="237"/>
      <c r="H163" s="238"/>
      <c r="I163" s="238"/>
      <c r="J163" s="238"/>
      <c r="K163" s="238"/>
      <c r="L163" s="238"/>
      <c r="M163" s="238"/>
      <c r="N163" s="238"/>
      <c r="O163" s="238"/>
      <c r="P163" s="239"/>
      <c r="Q163" s="459"/>
      <c r="R163" s="238"/>
      <c r="S163" s="238"/>
      <c r="T163" s="238"/>
      <c r="U163" s="238"/>
      <c r="V163" s="238"/>
      <c r="W163" s="238"/>
      <c r="X163" s="238"/>
      <c r="Y163" s="238"/>
      <c r="Z163" s="238"/>
      <c r="AA163" s="95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24"/>
      <c r="B164" s="256"/>
      <c r="C164" s="255"/>
      <c r="D164" s="256"/>
      <c r="E164" s="255"/>
      <c r="F164" s="318"/>
      <c r="G164" s="237"/>
      <c r="H164" s="238"/>
      <c r="I164" s="238"/>
      <c r="J164" s="238"/>
      <c r="K164" s="238"/>
      <c r="L164" s="238"/>
      <c r="M164" s="238"/>
      <c r="N164" s="238"/>
      <c r="O164" s="238"/>
      <c r="P164" s="239"/>
      <c r="Q164" s="459"/>
      <c r="R164" s="238"/>
      <c r="S164" s="238"/>
      <c r="T164" s="238"/>
      <c r="U164" s="238"/>
      <c r="V164" s="238"/>
      <c r="W164" s="238"/>
      <c r="X164" s="238"/>
      <c r="Y164" s="238"/>
      <c r="Z164" s="238"/>
      <c r="AA164" s="95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2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24"/>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2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2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24"/>
      <c r="B169" s="256"/>
      <c r="C169" s="255"/>
      <c r="D169" s="256"/>
      <c r="E169" s="255"/>
      <c r="F169" s="318"/>
      <c r="G169" s="237"/>
      <c r="H169" s="238"/>
      <c r="I169" s="238"/>
      <c r="J169" s="238"/>
      <c r="K169" s="238"/>
      <c r="L169" s="238"/>
      <c r="M169" s="238"/>
      <c r="N169" s="238"/>
      <c r="O169" s="238"/>
      <c r="P169" s="239"/>
      <c r="Q169" s="459"/>
      <c r="R169" s="238"/>
      <c r="S169" s="238"/>
      <c r="T169" s="238"/>
      <c r="U169" s="238"/>
      <c r="V169" s="238"/>
      <c r="W169" s="238"/>
      <c r="X169" s="238"/>
      <c r="Y169" s="238"/>
      <c r="Z169" s="238"/>
      <c r="AA169" s="95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24"/>
      <c r="B170" s="256"/>
      <c r="C170" s="255"/>
      <c r="D170" s="256"/>
      <c r="E170" s="255"/>
      <c r="F170" s="318"/>
      <c r="G170" s="237"/>
      <c r="H170" s="238"/>
      <c r="I170" s="238"/>
      <c r="J170" s="238"/>
      <c r="K170" s="238"/>
      <c r="L170" s="238"/>
      <c r="M170" s="238"/>
      <c r="N170" s="238"/>
      <c r="O170" s="238"/>
      <c r="P170" s="239"/>
      <c r="Q170" s="459"/>
      <c r="R170" s="238"/>
      <c r="S170" s="238"/>
      <c r="T170" s="238"/>
      <c r="U170" s="238"/>
      <c r="V170" s="238"/>
      <c r="W170" s="238"/>
      <c r="X170" s="238"/>
      <c r="Y170" s="238"/>
      <c r="Z170" s="238"/>
      <c r="AA170" s="95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24"/>
      <c r="B171" s="256"/>
      <c r="C171" s="255"/>
      <c r="D171" s="256"/>
      <c r="E171" s="255"/>
      <c r="F171" s="318"/>
      <c r="G171" s="237"/>
      <c r="H171" s="238"/>
      <c r="I171" s="238"/>
      <c r="J171" s="238"/>
      <c r="K171" s="238"/>
      <c r="L171" s="238"/>
      <c r="M171" s="238"/>
      <c r="N171" s="238"/>
      <c r="O171" s="238"/>
      <c r="P171" s="239"/>
      <c r="Q171" s="459"/>
      <c r="R171" s="238"/>
      <c r="S171" s="238"/>
      <c r="T171" s="238"/>
      <c r="U171" s="238"/>
      <c r="V171" s="238"/>
      <c r="W171" s="238"/>
      <c r="X171" s="238"/>
      <c r="Y171" s="238"/>
      <c r="Z171" s="238"/>
      <c r="AA171" s="95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2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24"/>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2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2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24"/>
      <c r="B176" s="256"/>
      <c r="C176" s="255"/>
      <c r="D176" s="256"/>
      <c r="E176" s="255"/>
      <c r="F176" s="318"/>
      <c r="G176" s="237"/>
      <c r="H176" s="238"/>
      <c r="I176" s="238"/>
      <c r="J176" s="238"/>
      <c r="K176" s="238"/>
      <c r="L176" s="238"/>
      <c r="M176" s="238"/>
      <c r="N176" s="238"/>
      <c r="O176" s="238"/>
      <c r="P176" s="239"/>
      <c r="Q176" s="459"/>
      <c r="R176" s="238"/>
      <c r="S176" s="238"/>
      <c r="T176" s="238"/>
      <c r="U176" s="238"/>
      <c r="V176" s="238"/>
      <c r="W176" s="238"/>
      <c r="X176" s="238"/>
      <c r="Y176" s="238"/>
      <c r="Z176" s="238"/>
      <c r="AA176" s="95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24"/>
      <c r="B177" s="256"/>
      <c r="C177" s="255"/>
      <c r="D177" s="256"/>
      <c r="E177" s="255"/>
      <c r="F177" s="318"/>
      <c r="G177" s="237"/>
      <c r="H177" s="238"/>
      <c r="I177" s="238"/>
      <c r="J177" s="238"/>
      <c r="K177" s="238"/>
      <c r="L177" s="238"/>
      <c r="M177" s="238"/>
      <c r="N177" s="238"/>
      <c r="O177" s="238"/>
      <c r="P177" s="239"/>
      <c r="Q177" s="459"/>
      <c r="R177" s="238"/>
      <c r="S177" s="238"/>
      <c r="T177" s="238"/>
      <c r="U177" s="238"/>
      <c r="V177" s="238"/>
      <c r="W177" s="238"/>
      <c r="X177" s="238"/>
      <c r="Y177" s="238"/>
      <c r="Z177" s="238"/>
      <c r="AA177" s="95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24"/>
      <c r="B178" s="256"/>
      <c r="C178" s="255"/>
      <c r="D178" s="256"/>
      <c r="E178" s="255"/>
      <c r="F178" s="318"/>
      <c r="G178" s="237"/>
      <c r="H178" s="238"/>
      <c r="I178" s="238"/>
      <c r="J178" s="238"/>
      <c r="K178" s="238"/>
      <c r="L178" s="238"/>
      <c r="M178" s="238"/>
      <c r="N178" s="238"/>
      <c r="O178" s="238"/>
      <c r="P178" s="239"/>
      <c r="Q178" s="459"/>
      <c r="R178" s="238"/>
      <c r="S178" s="238"/>
      <c r="T178" s="238"/>
      <c r="U178" s="238"/>
      <c r="V178" s="238"/>
      <c r="W178" s="238"/>
      <c r="X178" s="238"/>
      <c r="Y178" s="238"/>
      <c r="Z178" s="238"/>
      <c r="AA178" s="95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2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24"/>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2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2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24"/>
      <c r="B183" s="256"/>
      <c r="C183" s="255"/>
      <c r="D183" s="256"/>
      <c r="E183" s="255"/>
      <c r="F183" s="318"/>
      <c r="G183" s="237"/>
      <c r="H183" s="238"/>
      <c r="I183" s="238"/>
      <c r="J183" s="238"/>
      <c r="K183" s="238"/>
      <c r="L183" s="238"/>
      <c r="M183" s="238"/>
      <c r="N183" s="238"/>
      <c r="O183" s="238"/>
      <c r="P183" s="239"/>
      <c r="Q183" s="459"/>
      <c r="R183" s="238"/>
      <c r="S183" s="238"/>
      <c r="T183" s="238"/>
      <c r="U183" s="238"/>
      <c r="V183" s="238"/>
      <c r="W183" s="238"/>
      <c r="X183" s="238"/>
      <c r="Y183" s="238"/>
      <c r="Z183" s="238"/>
      <c r="AA183" s="95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24"/>
      <c r="B184" s="256"/>
      <c r="C184" s="255"/>
      <c r="D184" s="256"/>
      <c r="E184" s="255"/>
      <c r="F184" s="318"/>
      <c r="G184" s="237"/>
      <c r="H184" s="238"/>
      <c r="I184" s="238"/>
      <c r="J184" s="238"/>
      <c r="K184" s="238"/>
      <c r="L184" s="238"/>
      <c r="M184" s="238"/>
      <c r="N184" s="238"/>
      <c r="O184" s="238"/>
      <c r="P184" s="239"/>
      <c r="Q184" s="459"/>
      <c r="R184" s="238"/>
      <c r="S184" s="238"/>
      <c r="T184" s="238"/>
      <c r="U184" s="238"/>
      <c r="V184" s="238"/>
      <c r="W184" s="238"/>
      <c r="X184" s="238"/>
      <c r="Y184" s="238"/>
      <c r="Z184" s="238"/>
      <c r="AA184" s="95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24"/>
      <c r="B185" s="256"/>
      <c r="C185" s="255"/>
      <c r="D185" s="256"/>
      <c r="E185" s="255"/>
      <c r="F185" s="318"/>
      <c r="G185" s="237"/>
      <c r="H185" s="238"/>
      <c r="I185" s="238"/>
      <c r="J185" s="238"/>
      <c r="K185" s="238"/>
      <c r="L185" s="238"/>
      <c r="M185" s="238"/>
      <c r="N185" s="238"/>
      <c r="O185" s="238"/>
      <c r="P185" s="239"/>
      <c r="Q185" s="459"/>
      <c r="R185" s="238"/>
      <c r="S185" s="238"/>
      <c r="T185" s="238"/>
      <c r="U185" s="238"/>
      <c r="V185" s="238"/>
      <c r="W185" s="238"/>
      <c r="X185" s="238"/>
      <c r="Y185" s="238"/>
      <c r="Z185" s="238"/>
      <c r="AA185" s="95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2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24"/>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c r="A189" s="1024"/>
      <c r="B189" s="256"/>
      <c r="C189" s="255"/>
      <c r="D189" s="256"/>
      <c r="E189" s="45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0"/>
    </row>
    <row r="190" spans="1:50" ht="45" hidden="1" customHeight="1">
      <c r="A190" s="102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2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2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c r="A193" s="102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102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2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2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c r="A197" s="102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102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2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2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c r="A201" s="102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102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2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2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c r="A205" s="102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102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2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2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75" hidden="1" customHeight="1">
      <c r="A209" s="102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102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2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24"/>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5"/>
    </row>
    <row r="213" spans="1:50" ht="22.5" hidden="1" customHeight="1">
      <c r="A213" s="102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24"/>
      <c r="B214" s="256"/>
      <c r="C214" s="255"/>
      <c r="D214" s="256"/>
      <c r="E214" s="255"/>
      <c r="F214" s="318"/>
      <c r="G214" s="235"/>
      <c r="H214" s="165"/>
      <c r="I214" s="165"/>
      <c r="J214" s="165"/>
      <c r="K214" s="165"/>
      <c r="L214" s="165"/>
      <c r="M214" s="165"/>
      <c r="N214" s="165"/>
      <c r="O214" s="165"/>
      <c r="P214" s="236"/>
      <c r="Q214" s="1011"/>
      <c r="R214" s="1012"/>
      <c r="S214" s="1012"/>
      <c r="T214" s="1012"/>
      <c r="U214" s="1012"/>
      <c r="V214" s="1012"/>
      <c r="W214" s="1012"/>
      <c r="X214" s="1012"/>
      <c r="Y214" s="1012"/>
      <c r="Z214" s="1012"/>
      <c r="AA214" s="101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24"/>
      <c r="B215" s="256"/>
      <c r="C215" s="255"/>
      <c r="D215" s="256"/>
      <c r="E215" s="255"/>
      <c r="F215" s="318"/>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24"/>
      <c r="B216" s="256"/>
      <c r="C216" s="255"/>
      <c r="D216" s="256"/>
      <c r="E216" s="255"/>
      <c r="F216" s="318"/>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24"/>
      <c r="B217" s="256"/>
      <c r="C217" s="255"/>
      <c r="D217" s="256"/>
      <c r="E217" s="255"/>
      <c r="F217" s="318"/>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24"/>
      <c r="B218" s="256"/>
      <c r="C218" s="255"/>
      <c r="D218" s="256"/>
      <c r="E218" s="255"/>
      <c r="F218" s="318"/>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24"/>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2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24"/>
      <c r="B221" s="256"/>
      <c r="C221" s="255"/>
      <c r="D221" s="256"/>
      <c r="E221" s="255"/>
      <c r="F221" s="318"/>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24"/>
      <c r="B222" s="256"/>
      <c r="C222" s="255"/>
      <c r="D222" s="256"/>
      <c r="E222" s="255"/>
      <c r="F222" s="318"/>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24"/>
      <c r="B223" s="256"/>
      <c r="C223" s="255"/>
      <c r="D223" s="256"/>
      <c r="E223" s="255"/>
      <c r="F223" s="318"/>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24"/>
      <c r="B224" s="256"/>
      <c r="C224" s="255"/>
      <c r="D224" s="256"/>
      <c r="E224" s="255"/>
      <c r="F224" s="318"/>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24"/>
      <c r="B225" s="256"/>
      <c r="C225" s="255"/>
      <c r="D225" s="256"/>
      <c r="E225" s="255"/>
      <c r="F225" s="318"/>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24"/>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2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24"/>
      <c r="B228" s="256"/>
      <c r="C228" s="255"/>
      <c r="D228" s="256"/>
      <c r="E228" s="255"/>
      <c r="F228" s="318"/>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24"/>
      <c r="B229" s="256"/>
      <c r="C229" s="255"/>
      <c r="D229" s="256"/>
      <c r="E229" s="255"/>
      <c r="F229" s="318"/>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24"/>
      <c r="B230" s="256"/>
      <c r="C230" s="255"/>
      <c r="D230" s="256"/>
      <c r="E230" s="255"/>
      <c r="F230" s="318"/>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24"/>
      <c r="B231" s="256"/>
      <c r="C231" s="255"/>
      <c r="D231" s="256"/>
      <c r="E231" s="255"/>
      <c r="F231" s="318"/>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24"/>
      <c r="B232" s="256"/>
      <c r="C232" s="255"/>
      <c r="D232" s="256"/>
      <c r="E232" s="255"/>
      <c r="F232" s="318"/>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24"/>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2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24"/>
      <c r="B235" s="256"/>
      <c r="C235" s="255"/>
      <c r="D235" s="256"/>
      <c r="E235" s="255"/>
      <c r="F235" s="318"/>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24"/>
      <c r="B236" s="256"/>
      <c r="C236" s="255"/>
      <c r="D236" s="256"/>
      <c r="E236" s="255"/>
      <c r="F236" s="318"/>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24"/>
      <c r="B237" s="256"/>
      <c r="C237" s="255"/>
      <c r="D237" s="256"/>
      <c r="E237" s="255"/>
      <c r="F237" s="318"/>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24"/>
      <c r="B238" s="256"/>
      <c r="C238" s="255"/>
      <c r="D238" s="256"/>
      <c r="E238" s="255"/>
      <c r="F238" s="318"/>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24"/>
      <c r="B239" s="256"/>
      <c r="C239" s="255"/>
      <c r="D239" s="256"/>
      <c r="E239" s="255"/>
      <c r="F239" s="318"/>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24"/>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2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24"/>
      <c r="B242" s="256"/>
      <c r="C242" s="255"/>
      <c r="D242" s="256"/>
      <c r="E242" s="255"/>
      <c r="F242" s="318"/>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24"/>
      <c r="B243" s="256"/>
      <c r="C243" s="255"/>
      <c r="D243" s="256"/>
      <c r="E243" s="255"/>
      <c r="F243" s="318"/>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24"/>
      <c r="B244" s="256"/>
      <c r="C244" s="255"/>
      <c r="D244" s="256"/>
      <c r="E244" s="255"/>
      <c r="F244" s="318"/>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24"/>
      <c r="B245" s="256"/>
      <c r="C245" s="255"/>
      <c r="D245" s="256"/>
      <c r="E245" s="255"/>
      <c r="F245" s="318"/>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24"/>
      <c r="B246" s="256"/>
      <c r="C246" s="255"/>
      <c r="D246" s="256"/>
      <c r="E246" s="319"/>
      <c r="F246" s="320"/>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2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24"/>
      <c r="B249" s="256"/>
      <c r="C249" s="255"/>
      <c r="D249" s="256"/>
      <c r="E249" s="45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0"/>
    </row>
    <row r="250" spans="1:50" ht="45" hidden="1" customHeight="1">
      <c r="A250" s="102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2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2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c r="A253" s="102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102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2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2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c r="A257" s="102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102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2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2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c r="A261" s="102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102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2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2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c r="A265" s="102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102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2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2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c r="A269" s="102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102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2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24"/>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5"/>
    </row>
    <row r="273" spans="1:50" ht="22.5" hidden="1" customHeight="1">
      <c r="A273" s="102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24"/>
      <c r="B274" s="256"/>
      <c r="C274" s="255"/>
      <c r="D274" s="256"/>
      <c r="E274" s="255"/>
      <c r="F274" s="318"/>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24"/>
      <c r="B275" s="256"/>
      <c r="C275" s="255"/>
      <c r="D275" s="256"/>
      <c r="E275" s="255"/>
      <c r="F275" s="318"/>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24"/>
      <c r="B276" s="256"/>
      <c r="C276" s="255"/>
      <c r="D276" s="256"/>
      <c r="E276" s="255"/>
      <c r="F276" s="318"/>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24"/>
      <c r="B277" s="256"/>
      <c r="C277" s="255"/>
      <c r="D277" s="256"/>
      <c r="E277" s="255"/>
      <c r="F277" s="318"/>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24"/>
      <c r="B278" s="256"/>
      <c r="C278" s="255"/>
      <c r="D278" s="256"/>
      <c r="E278" s="255"/>
      <c r="F278" s="318"/>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24"/>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2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24"/>
      <c r="B281" s="256"/>
      <c r="C281" s="255"/>
      <c r="D281" s="256"/>
      <c r="E281" s="255"/>
      <c r="F281" s="318"/>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24"/>
      <c r="B282" s="256"/>
      <c r="C282" s="255"/>
      <c r="D282" s="256"/>
      <c r="E282" s="255"/>
      <c r="F282" s="318"/>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24"/>
      <c r="B283" s="256"/>
      <c r="C283" s="255"/>
      <c r="D283" s="256"/>
      <c r="E283" s="255"/>
      <c r="F283" s="318"/>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24"/>
      <c r="B284" s="256"/>
      <c r="C284" s="255"/>
      <c r="D284" s="256"/>
      <c r="E284" s="255"/>
      <c r="F284" s="318"/>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24"/>
      <c r="B285" s="256"/>
      <c r="C285" s="255"/>
      <c r="D285" s="256"/>
      <c r="E285" s="255"/>
      <c r="F285" s="318"/>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24"/>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2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24"/>
      <c r="B288" s="256"/>
      <c r="C288" s="255"/>
      <c r="D288" s="256"/>
      <c r="E288" s="255"/>
      <c r="F288" s="318"/>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24"/>
      <c r="B289" s="256"/>
      <c r="C289" s="255"/>
      <c r="D289" s="256"/>
      <c r="E289" s="255"/>
      <c r="F289" s="318"/>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24"/>
      <c r="B290" s="256"/>
      <c r="C290" s="255"/>
      <c r="D290" s="256"/>
      <c r="E290" s="255"/>
      <c r="F290" s="318"/>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24"/>
      <c r="B291" s="256"/>
      <c r="C291" s="255"/>
      <c r="D291" s="256"/>
      <c r="E291" s="255"/>
      <c r="F291" s="318"/>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24"/>
      <c r="B292" s="256"/>
      <c r="C292" s="255"/>
      <c r="D292" s="256"/>
      <c r="E292" s="255"/>
      <c r="F292" s="318"/>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24"/>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2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24"/>
      <c r="B295" s="256"/>
      <c r="C295" s="255"/>
      <c r="D295" s="256"/>
      <c r="E295" s="255"/>
      <c r="F295" s="318"/>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24"/>
      <c r="B296" s="256"/>
      <c r="C296" s="255"/>
      <c r="D296" s="256"/>
      <c r="E296" s="255"/>
      <c r="F296" s="318"/>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24"/>
      <c r="B297" s="256"/>
      <c r="C297" s="255"/>
      <c r="D297" s="256"/>
      <c r="E297" s="255"/>
      <c r="F297" s="318"/>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24"/>
      <c r="B298" s="256"/>
      <c r="C298" s="255"/>
      <c r="D298" s="256"/>
      <c r="E298" s="255"/>
      <c r="F298" s="318"/>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24"/>
      <c r="B299" s="256"/>
      <c r="C299" s="255"/>
      <c r="D299" s="256"/>
      <c r="E299" s="255"/>
      <c r="F299" s="318"/>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24"/>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2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24"/>
      <c r="B302" s="256"/>
      <c r="C302" s="255"/>
      <c r="D302" s="256"/>
      <c r="E302" s="255"/>
      <c r="F302" s="318"/>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24"/>
      <c r="B303" s="256"/>
      <c r="C303" s="255"/>
      <c r="D303" s="256"/>
      <c r="E303" s="255"/>
      <c r="F303" s="318"/>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24"/>
      <c r="B304" s="256"/>
      <c r="C304" s="255"/>
      <c r="D304" s="256"/>
      <c r="E304" s="255"/>
      <c r="F304" s="318"/>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24"/>
      <c r="B305" s="256"/>
      <c r="C305" s="255"/>
      <c r="D305" s="256"/>
      <c r="E305" s="255"/>
      <c r="F305" s="318"/>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24"/>
      <c r="B306" s="256"/>
      <c r="C306" s="255"/>
      <c r="D306" s="256"/>
      <c r="E306" s="319"/>
      <c r="F306" s="320"/>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2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2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2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c r="A313" s="102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102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2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2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c r="A317" s="102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102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2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2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c r="A321" s="102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102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2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2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c r="A325" s="102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102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2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2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c r="A329" s="102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102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2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24"/>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5"/>
    </row>
    <row r="333" spans="1:50" ht="22.5" hidden="1" customHeight="1">
      <c r="A333" s="102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24"/>
      <c r="B334" s="256"/>
      <c r="C334" s="255"/>
      <c r="D334" s="256"/>
      <c r="E334" s="255"/>
      <c r="F334" s="318"/>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24"/>
      <c r="B335" s="256"/>
      <c r="C335" s="255"/>
      <c r="D335" s="256"/>
      <c r="E335" s="255"/>
      <c r="F335" s="318"/>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24"/>
      <c r="B336" s="256"/>
      <c r="C336" s="255"/>
      <c r="D336" s="256"/>
      <c r="E336" s="255"/>
      <c r="F336" s="318"/>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24"/>
      <c r="B337" s="256"/>
      <c r="C337" s="255"/>
      <c r="D337" s="256"/>
      <c r="E337" s="255"/>
      <c r="F337" s="318"/>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24"/>
      <c r="B338" s="256"/>
      <c r="C338" s="255"/>
      <c r="D338" s="256"/>
      <c r="E338" s="255"/>
      <c r="F338" s="318"/>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24"/>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2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24"/>
      <c r="B341" s="256"/>
      <c r="C341" s="255"/>
      <c r="D341" s="256"/>
      <c r="E341" s="255"/>
      <c r="F341" s="318"/>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24"/>
      <c r="B342" s="256"/>
      <c r="C342" s="255"/>
      <c r="D342" s="256"/>
      <c r="E342" s="255"/>
      <c r="F342" s="318"/>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24"/>
      <c r="B343" s="256"/>
      <c r="C343" s="255"/>
      <c r="D343" s="256"/>
      <c r="E343" s="255"/>
      <c r="F343" s="318"/>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24"/>
      <c r="B344" s="256"/>
      <c r="C344" s="255"/>
      <c r="D344" s="256"/>
      <c r="E344" s="255"/>
      <c r="F344" s="318"/>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24"/>
      <c r="B345" s="256"/>
      <c r="C345" s="255"/>
      <c r="D345" s="256"/>
      <c r="E345" s="255"/>
      <c r="F345" s="318"/>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24"/>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2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24"/>
      <c r="B348" s="256"/>
      <c r="C348" s="255"/>
      <c r="D348" s="256"/>
      <c r="E348" s="255"/>
      <c r="F348" s="318"/>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24"/>
      <c r="B349" s="256"/>
      <c r="C349" s="255"/>
      <c r="D349" s="256"/>
      <c r="E349" s="255"/>
      <c r="F349" s="318"/>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24"/>
      <c r="B350" s="256"/>
      <c r="C350" s="255"/>
      <c r="D350" s="256"/>
      <c r="E350" s="255"/>
      <c r="F350" s="318"/>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24"/>
      <c r="B351" s="256"/>
      <c r="C351" s="255"/>
      <c r="D351" s="256"/>
      <c r="E351" s="255"/>
      <c r="F351" s="318"/>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24"/>
      <c r="B352" s="256"/>
      <c r="C352" s="255"/>
      <c r="D352" s="256"/>
      <c r="E352" s="255"/>
      <c r="F352" s="318"/>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24"/>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2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24"/>
      <c r="B355" s="256"/>
      <c r="C355" s="255"/>
      <c r="D355" s="256"/>
      <c r="E355" s="255"/>
      <c r="F355" s="318"/>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24"/>
      <c r="B356" s="256"/>
      <c r="C356" s="255"/>
      <c r="D356" s="256"/>
      <c r="E356" s="255"/>
      <c r="F356" s="318"/>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24"/>
      <c r="B357" s="256"/>
      <c r="C357" s="255"/>
      <c r="D357" s="256"/>
      <c r="E357" s="255"/>
      <c r="F357" s="318"/>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24"/>
      <c r="B358" s="256"/>
      <c r="C358" s="255"/>
      <c r="D358" s="256"/>
      <c r="E358" s="255"/>
      <c r="F358" s="318"/>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24"/>
      <c r="B359" s="256"/>
      <c r="C359" s="255"/>
      <c r="D359" s="256"/>
      <c r="E359" s="255"/>
      <c r="F359" s="318"/>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24"/>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2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24"/>
      <c r="B362" s="256"/>
      <c r="C362" s="255"/>
      <c r="D362" s="256"/>
      <c r="E362" s="255"/>
      <c r="F362" s="318"/>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24"/>
      <c r="B363" s="256"/>
      <c r="C363" s="255"/>
      <c r="D363" s="256"/>
      <c r="E363" s="255"/>
      <c r="F363" s="318"/>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24"/>
      <c r="B364" s="256"/>
      <c r="C364" s="255"/>
      <c r="D364" s="256"/>
      <c r="E364" s="255"/>
      <c r="F364" s="318"/>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24"/>
      <c r="B365" s="256"/>
      <c r="C365" s="255"/>
      <c r="D365" s="256"/>
      <c r="E365" s="255"/>
      <c r="F365" s="318"/>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24"/>
      <c r="B366" s="256"/>
      <c r="C366" s="255"/>
      <c r="D366" s="256"/>
      <c r="E366" s="319"/>
      <c r="F366" s="320"/>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24"/>
      <c r="B369" s="256"/>
      <c r="C369" s="255"/>
      <c r="D369" s="256"/>
      <c r="E369" s="45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0"/>
    </row>
    <row r="370" spans="1:50" ht="45" hidden="1" customHeight="1">
      <c r="A370" s="102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2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2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c r="A373" s="102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102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2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2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c r="A377" s="102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102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2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2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c r="A381" s="102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102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2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2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c r="A385" s="102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102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2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2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c r="A389" s="102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102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2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24"/>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5"/>
    </row>
    <row r="393" spans="1:50" ht="22.5" hidden="1" customHeight="1">
      <c r="A393" s="102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24"/>
      <c r="B394" s="256"/>
      <c r="C394" s="255"/>
      <c r="D394" s="256"/>
      <c r="E394" s="255"/>
      <c r="F394" s="318"/>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24"/>
      <c r="B395" s="256"/>
      <c r="C395" s="255"/>
      <c r="D395" s="256"/>
      <c r="E395" s="255"/>
      <c r="F395" s="318"/>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24"/>
      <c r="B396" s="256"/>
      <c r="C396" s="255"/>
      <c r="D396" s="256"/>
      <c r="E396" s="255"/>
      <c r="F396" s="318"/>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24"/>
      <c r="B397" s="256"/>
      <c r="C397" s="255"/>
      <c r="D397" s="256"/>
      <c r="E397" s="255"/>
      <c r="F397" s="318"/>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24"/>
      <c r="B398" s="256"/>
      <c r="C398" s="255"/>
      <c r="D398" s="256"/>
      <c r="E398" s="255"/>
      <c r="F398" s="318"/>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24"/>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2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24"/>
      <c r="B401" s="256"/>
      <c r="C401" s="255"/>
      <c r="D401" s="256"/>
      <c r="E401" s="255"/>
      <c r="F401" s="318"/>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24"/>
      <c r="B402" s="256"/>
      <c r="C402" s="255"/>
      <c r="D402" s="256"/>
      <c r="E402" s="255"/>
      <c r="F402" s="318"/>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24"/>
      <c r="B403" s="256"/>
      <c r="C403" s="255"/>
      <c r="D403" s="256"/>
      <c r="E403" s="255"/>
      <c r="F403" s="318"/>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24"/>
      <c r="B404" s="256"/>
      <c r="C404" s="255"/>
      <c r="D404" s="256"/>
      <c r="E404" s="255"/>
      <c r="F404" s="318"/>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24"/>
      <c r="B405" s="256"/>
      <c r="C405" s="255"/>
      <c r="D405" s="256"/>
      <c r="E405" s="255"/>
      <c r="F405" s="318"/>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24"/>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2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24"/>
      <c r="B408" s="256"/>
      <c r="C408" s="255"/>
      <c r="D408" s="256"/>
      <c r="E408" s="255"/>
      <c r="F408" s="318"/>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24"/>
      <c r="B409" s="256"/>
      <c r="C409" s="255"/>
      <c r="D409" s="256"/>
      <c r="E409" s="255"/>
      <c r="F409" s="318"/>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24"/>
      <c r="B410" s="256"/>
      <c r="C410" s="255"/>
      <c r="D410" s="256"/>
      <c r="E410" s="255"/>
      <c r="F410" s="318"/>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24"/>
      <c r="B411" s="256"/>
      <c r="C411" s="255"/>
      <c r="D411" s="256"/>
      <c r="E411" s="255"/>
      <c r="F411" s="318"/>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24"/>
      <c r="B412" s="256"/>
      <c r="C412" s="255"/>
      <c r="D412" s="256"/>
      <c r="E412" s="255"/>
      <c r="F412" s="318"/>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24"/>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2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24"/>
      <c r="B415" s="256"/>
      <c r="C415" s="255"/>
      <c r="D415" s="256"/>
      <c r="E415" s="255"/>
      <c r="F415" s="318"/>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24"/>
      <c r="B416" s="256"/>
      <c r="C416" s="255"/>
      <c r="D416" s="256"/>
      <c r="E416" s="255"/>
      <c r="F416" s="318"/>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24"/>
      <c r="B417" s="256"/>
      <c r="C417" s="255"/>
      <c r="D417" s="256"/>
      <c r="E417" s="255"/>
      <c r="F417" s="318"/>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24"/>
      <c r="B418" s="256"/>
      <c r="C418" s="255"/>
      <c r="D418" s="256"/>
      <c r="E418" s="255"/>
      <c r="F418" s="318"/>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24"/>
      <c r="B419" s="256"/>
      <c r="C419" s="255"/>
      <c r="D419" s="256"/>
      <c r="E419" s="255"/>
      <c r="F419" s="318"/>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24"/>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2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24"/>
      <c r="B422" s="256"/>
      <c r="C422" s="255"/>
      <c r="D422" s="256"/>
      <c r="E422" s="255"/>
      <c r="F422" s="318"/>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24"/>
      <c r="B423" s="256"/>
      <c r="C423" s="255"/>
      <c r="D423" s="256"/>
      <c r="E423" s="255"/>
      <c r="F423" s="318"/>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24"/>
      <c r="B424" s="256"/>
      <c r="C424" s="255"/>
      <c r="D424" s="256"/>
      <c r="E424" s="255"/>
      <c r="F424" s="318"/>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24"/>
      <c r="B425" s="256"/>
      <c r="C425" s="255"/>
      <c r="D425" s="256"/>
      <c r="E425" s="255"/>
      <c r="F425" s="318"/>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24"/>
      <c r="B426" s="256"/>
      <c r="C426" s="255"/>
      <c r="D426" s="256"/>
      <c r="E426" s="319"/>
      <c r="F426" s="320"/>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24"/>
      <c r="B429" s="256"/>
      <c r="C429" s="319"/>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1024"/>
      <c r="B430" s="256"/>
      <c r="C430" s="253" t="s">
        <v>422</v>
      </c>
      <c r="D430" s="254"/>
      <c r="E430" s="242" t="s">
        <v>400</v>
      </c>
      <c r="F430" s="479"/>
      <c r="G430" s="244" t="s">
        <v>255</v>
      </c>
      <c r="H430" s="162"/>
      <c r="I430" s="162"/>
      <c r="J430" s="245" t="s">
        <v>685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682</v>
      </c>
      <c r="AF432" s="140"/>
      <c r="AG432" s="141" t="s">
        <v>236</v>
      </c>
      <c r="AH432" s="176"/>
      <c r="AI432" s="186"/>
      <c r="AJ432" s="186"/>
      <c r="AK432" s="186"/>
      <c r="AL432" s="181"/>
      <c r="AM432" s="186"/>
      <c r="AN432" s="186"/>
      <c r="AO432" s="186"/>
      <c r="AP432" s="181"/>
      <c r="AQ432" s="215" t="s">
        <v>688</v>
      </c>
      <c r="AR432" s="140"/>
      <c r="AS432" s="141" t="s">
        <v>236</v>
      </c>
      <c r="AT432" s="176"/>
      <c r="AU432" s="140" t="s">
        <v>689</v>
      </c>
      <c r="AV432" s="140"/>
      <c r="AW432" s="141" t="s">
        <v>181</v>
      </c>
      <c r="AX432" s="142"/>
    </row>
    <row r="433" spans="1:50" ht="23.25" customHeight="1">
      <c r="A433" s="1024"/>
      <c r="B433" s="256"/>
      <c r="C433" s="255"/>
      <c r="D433" s="256"/>
      <c r="E433" s="170"/>
      <c r="F433" s="171"/>
      <c r="G433" s="235" t="s">
        <v>564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563</v>
      </c>
      <c r="AC433" s="137"/>
      <c r="AD433" s="137"/>
      <c r="AE433" s="119" t="s">
        <v>563</v>
      </c>
      <c r="AF433" s="120"/>
      <c r="AG433" s="120"/>
      <c r="AH433" s="120"/>
      <c r="AI433" s="119" t="s">
        <v>563</v>
      </c>
      <c r="AJ433" s="120"/>
      <c r="AK433" s="120"/>
      <c r="AL433" s="120"/>
      <c r="AM433" s="119" t="s">
        <v>563</v>
      </c>
      <c r="AN433" s="120"/>
      <c r="AO433" s="120"/>
      <c r="AP433" s="121"/>
      <c r="AQ433" s="119" t="s">
        <v>563</v>
      </c>
      <c r="AR433" s="120"/>
      <c r="AS433" s="120"/>
      <c r="AT433" s="121"/>
      <c r="AU433" s="120" t="s">
        <v>563</v>
      </c>
      <c r="AV433" s="120"/>
      <c r="AW433" s="120"/>
      <c r="AX433" s="219"/>
    </row>
    <row r="434" spans="1:50" ht="23.25" customHeight="1">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563</v>
      </c>
      <c r="AC434" s="228"/>
      <c r="AD434" s="228"/>
      <c r="AE434" s="119" t="s">
        <v>563</v>
      </c>
      <c r="AF434" s="120"/>
      <c r="AG434" s="120"/>
      <c r="AH434" s="121"/>
      <c r="AI434" s="119" t="s">
        <v>563</v>
      </c>
      <c r="AJ434" s="120"/>
      <c r="AK434" s="120"/>
      <c r="AL434" s="120"/>
      <c r="AM434" s="119" t="s">
        <v>563</v>
      </c>
      <c r="AN434" s="120"/>
      <c r="AO434" s="120"/>
      <c r="AP434" s="121"/>
      <c r="AQ434" s="119" t="s">
        <v>563</v>
      </c>
      <c r="AR434" s="120"/>
      <c r="AS434" s="120"/>
      <c r="AT434" s="121"/>
      <c r="AU434" s="120" t="s">
        <v>563</v>
      </c>
      <c r="AV434" s="120"/>
      <c r="AW434" s="120"/>
      <c r="AX434" s="219"/>
    </row>
    <row r="435" spans="1:50" ht="23.25" customHeight="1">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563</v>
      </c>
      <c r="AF435" s="120"/>
      <c r="AG435" s="120"/>
      <c r="AH435" s="121"/>
      <c r="AI435" s="119" t="s">
        <v>563</v>
      </c>
      <c r="AJ435" s="120"/>
      <c r="AK435" s="120"/>
      <c r="AL435" s="120"/>
      <c r="AM435" s="119" t="s">
        <v>563</v>
      </c>
      <c r="AN435" s="120"/>
      <c r="AO435" s="120"/>
      <c r="AP435" s="121"/>
      <c r="AQ435" s="119" t="s">
        <v>563</v>
      </c>
      <c r="AR435" s="120"/>
      <c r="AS435" s="120"/>
      <c r="AT435" s="121"/>
      <c r="AU435" s="120" t="s">
        <v>563</v>
      </c>
      <c r="AV435" s="120"/>
      <c r="AW435" s="120"/>
      <c r="AX435" s="219"/>
    </row>
    <row r="436" spans="1:50" ht="18.75" hidden="1" customHeight="1">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695</v>
      </c>
      <c r="AF457" s="140"/>
      <c r="AG457" s="141" t="s">
        <v>236</v>
      </c>
      <c r="AH457" s="176"/>
      <c r="AI457" s="186"/>
      <c r="AJ457" s="186"/>
      <c r="AK457" s="186"/>
      <c r="AL457" s="181"/>
      <c r="AM457" s="186"/>
      <c r="AN457" s="186"/>
      <c r="AO457" s="186"/>
      <c r="AP457" s="181"/>
      <c r="AQ457" s="215" t="s">
        <v>688</v>
      </c>
      <c r="AR457" s="140"/>
      <c r="AS457" s="141" t="s">
        <v>236</v>
      </c>
      <c r="AT457" s="176"/>
      <c r="AU457" s="140" t="s">
        <v>689</v>
      </c>
      <c r="AV457" s="140"/>
      <c r="AW457" s="141" t="s">
        <v>181</v>
      </c>
      <c r="AX457" s="142"/>
    </row>
    <row r="458" spans="1:50" ht="23.25" customHeight="1">
      <c r="A458" s="1024"/>
      <c r="B458" s="256"/>
      <c r="C458" s="255"/>
      <c r="D458" s="256"/>
      <c r="E458" s="170"/>
      <c r="F458" s="171"/>
      <c r="G458" s="235" t="s">
        <v>564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563</v>
      </c>
      <c r="AC458" s="137"/>
      <c r="AD458" s="137"/>
      <c r="AE458" s="119" t="s">
        <v>563</v>
      </c>
      <c r="AF458" s="120"/>
      <c r="AG458" s="120"/>
      <c r="AH458" s="120"/>
      <c r="AI458" s="119" t="s">
        <v>563</v>
      </c>
      <c r="AJ458" s="120"/>
      <c r="AK458" s="120"/>
      <c r="AL458" s="120"/>
      <c r="AM458" s="119" t="s">
        <v>563</v>
      </c>
      <c r="AN458" s="120"/>
      <c r="AO458" s="120"/>
      <c r="AP458" s="121"/>
      <c r="AQ458" s="119" t="s">
        <v>563</v>
      </c>
      <c r="AR458" s="120"/>
      <c r="AS458" s="120"/>
      <c r="AT458" s="121"/>
      <c r="AU458" s="120" t="s">
        <v>563</v>
      </c>
      <c r="AV458" s="120"/>
      <c r="AW458" s="120"/>
      <c r="AX458" s="219"/>
    </row>
    <row r="459" spans="1:50" ht="23.25" customHeight="1">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563</v>
      </c>
      <c r="AC459" s="228"/>
      <c r="AD459" s="228"/>
      <c r="AE459" s="119" t="s">
        <v>563</v>
      </c>
      <c r="AF459" s="120"/>
      <c r="AG459" s="120"/>
      <c r="AH459" s="121"/>
      <c r="AI459" s="119" t="s">
        <v>563</v>
      </c>
      <c r="AJ459" s="120"/>
      <c r="AK459" s="120"/>
      <c r="AL459" s="120"/>
      <c r="AM459" s="119" t="s">
        <v>563</v>
      </c>
      <c r="AN459" s="120"/>
      <c r="AO459" s="120"/>
      <c r="AP459" s="121"/>
      <c r="AQ459" s="119" t="s">
        <v>563</v>
      </c>
      <c r="AR459" s="120"/>
      <c r="AS459" s="120"/>
      <c r="AT459" s="121"/>
      <c r="AU459" s="120" t="s">
        <v>563</v>
      </c>
      <c r="AV459" s="120"/>
      <c r="AW459" s="120"/>
      <c r="AX459" s="219"/>
    </row>
    <row r="460" spans="1:50" ht="23.25" customHeight="1">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563</v>
      </c>
      <c r="AF460" s="120"/>
      <c r="AG460" s="120"/>
      <c r="AH460" s="121"/>
      <c r="AI460" s="119" t="s">
        <v>563</v>
      </c>
      <c r="AJ460" s="120"/>
      <c r="AK460" s="120"/>
      <c r="AL460" s="120"/>
      <c r="AM460" s="119" t="s">
        <v>563</v>
      </c>
      <c r="AN460" s="120"/>
      <c r="AO460" s="120"/>
      <c r="AP460" s="121"/>
      <c r="AQ460" s="119" t="s">
        <v>563</v>
      </c>
      <c r="AR460" s="120"/>
      <c r="AS460" s="120"/>
      <c r="AT460" s="121"/>
      <c r="AU460" s="120" t="s">
        <v>563</v>
      </c>
      <c r="AV460" s="120"/>
      <c r="AW460" s="120"/>
      <c r="AX460" s="219"/>
    </row>
    <row r="461" spans="1:50" ht="18.75" hidden="1" customHeight="1">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c r="A481" s="1024"/>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24"/>
      <c r="B482" s="256"/>
      <c r="C482" s="255"/>
      <c r="D482" s="256"/>
      <c r="E482" s="164"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24"/>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24"/>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24"/>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24"/>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24"/>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24"/>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24"/>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24"/>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c r="A701" s="5"/>
      <c r="B701" s="6"/>
      <c r="C701" s="912"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3"/>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27" customHeight="1">
      <c r="A702" s="557" t="s">
        <v>140</v>
      </c>
      <c r="B702" s="558"/>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4" t="s">
        <v>558</v>
      </c>
      <c r="AE702" s="925"/>
      <c r="AF702" s="925"/>
      <c r="AG702" s="914" t="s">
        <v>598</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8" t="s">
        <v>558</v>
      </c>
      <c r="AE703" s="159"/>
      <c r="AF703" s="159"/>
      <c r="AG703" s="695" t="s">
        <v>599</v>
      </c>
      <c r="AH703" s="696"/>
      <c r="AI703" s="696"/>
      <c r="AJ703" s="696"/>
      <c r="AK703" s="696"/>
      <c r="AL703" s="696"/>
      <c r="AM703" s="696"/>
      <c r="AN703" s="696"/>
      <c r="AO703" s="696"/>
      <c r="AP703" s="696"/>
      <c r="AQ703" s="696"/>
      <c r="AR703" s="696"/>
      <c r="AS703" s="696"/>
      <c r="AT703" s="696"/>
      <c r="AU703" s="696"/>
      <c r="AV703" s="696"/>
      <c r="AW703" s="696"/>
      <c r="AX703" s="697"/>
    </row>
    <row r="704" spans="1:50" ht="27" customHeight="1">
      <c r="A704" s="561"/>
      <c r="B704" s="562"/>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558</v>
      </c>
      <c r="AE704" s="614"/>
      <c r="AF704" s="614"/>
      <c r="AG704" s="459" t="s">
        <v>600</v>
      </c>
      <c r="AH704" s="238"/>
      <c r="AI704" s="238"/>
      <c r="AJ704" s="238"/>
      <c r="AK704" s="238"/>
      <c r="AL704" s="238"/>
      <c r="AM704" s="238"/>
      <c r="AN704" s="238"/>
      <c r="AO704" s="238"/>
      <c r="AP704" s="238"/>
      <c r="AQ704" s="238"/>
      <c r="AR704" s="238"/>
      <c r="AS704" s="238"/>
      <c r="AT704" s="238"/>
      <c r="AU704" s="238"/>
      <c r="AV704" s="238"/>
      <c r="AW704" s="238"/>
      <c r="AX704" s="460"/>
    </row>
    <row r="705" spans="1:50" ht="27" customHeight="1">
      <c r="A705" s="649"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601</v>
      </c>
      <c r="AE705" s="764"/>
      <c r="AF705" s="764"/>
      <c r="AG705" s="164" t="s">
        <v>698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86"/>
      <c r="B706" s="801"/>
      <c r="C706" s="642"/>
      <c r="D706" s="643"/>
      <c r="E706" s="714" t="s">
        <v>381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8" t="s">
        <v>696</v>
      </c>
      <c r="AE706" s="159"/>
      <c r="AF706" s="160"/>
      <c r="AG706" s="459"/>
      <c r="AH706" s="238"/>
      <c r="AI706" s="238"/>
      <c r="AJ706" s="238"/>
      <c r="AK706" s="238"/>
      <c r="AL706" s="238"/>
      <c r="AM706" s="238"/>
      <c r="AN706" s="238"/>
      <c r="AO706" s="238"/>
      <c r="AP706" s="238"/>
      <c r="AQ706" s="238"/>
      <c r="AR706" s="238"/>
      <c r="AS706" s="238"/>
      <c r="AT706" s="238"/>
      <c r="AU706" s="238"/>
      <c r="AV706" s="238"/>
      <c r="AW706" s="238"/>
      <c r="AX706" s="460"/>
    </row>
    <row r="707" spans="1:50" ht="26.25" customHeight="1">
      <c r="A707" s="686"/>
      <c r="B707" s="801"/>
      <c r="C707" s="644"/>
      <c r="D707" s="645"/>
      <c r="E707" s="717" t="s">
        <v>319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11" t="s">
        <v>602</v>
      </c>
      <c r="AE707" s="612"/>
      <c r="AF707" s="612"/>
      <c r="AG707" s="459"/>
      <c r="AH707" s="238"/>
      <c r="AI707" s="238"/>
      <c r="AJ707" s="238"/>
      <c r="AK707" s="238"/>
      <c r="AL707" s="238"/>
      <c r="AM707" s="238"/>
      <c r="AN707" s="238"/>
      <c r="AO707" s="238"/>
      <c r="AP707" s="238"/>
      <c r="AQ707" s="238"/>
      <c r="AR707" s="238"/>
      <c r="AS707" s="238"/>
      <c r="AT707" s="238"/>
      <c r="AU707" s="238"/>
      <c r="AV707" s="238"/>
      <c r="AW707" s="238"/>
      <c r="AX707" s="460"/>
    </row>
    <row r="708" spans="1:50" ht="26.25" customHeight="1">
      <c r="A708" s="686"/>
      <c r="B708" s="687"/>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8" t="s">
        <v>558</v>
      </c>
      <c r="AE708" s="699"/>
      <c r="AF708" s="699"/>
      <c r="AG708" s="554" t="s">
        <v>603</v>
      </c>
      <c r="AH708" s="555"/>
      <c r="AI708" s="555"/>
      <c r="AJ708" s="555"/>
      <c r="AK708" s="555"/>
      <c r="AL708" s="555"/>
      <c r="AM708" s="555"/>
      <c r="AN708" s="555"/>
      <c r="AO708" s="555"/>
      <c r="AP708" s="555"/>
      <c r="AQ708" s="555"/>
      <c r="AR708" s="555"/>
      <c r="AS708" s="555"/>
      <c r="AT708" s="555"/>
      <c r="AU708" s="555"/>
      <c r="AV708" s="555"/>
      <c r="AW708" s="555"/>
      <c r="AX708" s="556"/>
    </row>
    <row r="709" spans="1:50" ht="31.5" customHeight="1">
      <c r="A709" s="686"/>
      <c r="B709" s="687"/>
      <c r="C709" s="616" t="s">
        <v>143</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8" t="s">
        <v>558</v>
      </c>
      <c r="AE709" s="159"/>
      <c r="AF709" s="159"/>
      <c r="AG709" s="695" t="s">
        <v>697</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c r="A710" s="686"/>
      <c r="B710" s="687"/>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8" t="s">
        <v>601</v>
      </c>
      <c r="AE710" s="159"/>
      <c r="AF710" s="159"/>
      <c r="AG710" s="695" t="s">
        <v>408</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c r="A711" s="686"/>
      <c r="B711" s="687"/>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8" t="s">
        <v>558</v>
      </c>
      <c r="AE711" s="159"/>
      <c r="AF711" s="159"/>
      <c r="AG711" s="695" t="s">
        <v>604</v>
      </c>
      <c r="AH711" s="696"/>
      <c r="AI711" s="696"/>
      <c r="AJ711" s="696"/>
      <c r="AK711" s="696"/>
      <c r="AL711" s="696"/>
      <c r="AM711" s="696"/>
      <c r="AN711" s="696"/>
      <c r="AO711" s="696"/>
      <c r="AP711" s="696"/>
      <c r="AQ711" s="696"/>
      <c r="AR711" s="696"/>
      <c r="AS711" s="696"/>
      <c r="AT711" s="696"/>
      <c r="AU711" s="696"/>
      <c r="AV711" s="696"/>
      <c r="AW711" s="696"/>
      <c r="AX711" s="697"/>
    </row>
    <row r="712" spans="1:50" ht="44.25" customHeight="1">
      <c r="A712" s="686"/>
      <c r="B712" s="687"/>
      <c r="C712" s="616" t="s">
        <v>347</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558</v>
      </c>
      <c r="AE712" s="614"/>
      <c r="AF712" s="614"/>
      <c r="AG712" s="622" t="s">
        <v>605</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c r="A713" s="686"/>
      <c r="B713" s="687"/>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601</v>
      </c>
      <c r="AE713" s="159"/>
      <c r="AF713" s="160"/>
      <c r="AG713" s="695" t="s">
        <v>408</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c r="A714" s="688"/>
      <c r="B714" s="689"/>
      <c r="C714" s="802" t="s">
        <v>325</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601</v>
      </c>
      <c r="AE714" s="620"/>
      <c r="AF714" s="621"/>
      <c r="AG714" s="720" t="s">
        <v>408</v>
      </c>
      <c r="AH714" s="721"/>
      <c r="AI714" s="721"/>
      <c r="AJ714" s="721"/>
      <c r="AK714" s="721"/>
      <c r="AL714" s="721"/>
      <c r="AM714" s="721"/>
      <c r="AN714" s="721"/>
      <c r="AO714" s="721"/>
      <c r="AP714" s="721"/>
      <c r="AQ714" s="721"/>
      <c r="AR714" s="721"/>
      <c r="AS714" s="721"/>
      <c r="AT714" s="721"/>
      <c r="AU714" s="721"/>
      <c r="AV714" s="721"/>
      <c r="AW714" s="721"/>
      <c r="AX714" s="722"/>
    </row>
    <row r="715" spans="1:50" ht="42.75" customHeight="1">
      <c r="A715" s="649" t="s">
        <v>40</v>
      </c>
      <c r="B715" s="685"/>
      <c r="C715" s="690" t="s">
        <v>326</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558</v>
      </c>
      <c r="AE715" s="699"/>
      <c r="AF715" s="808"/>
      <c r="AG715" s="554" t="s">
        <v>606</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c r="A716" s="686"/>
      <c r="B716" s="687"/>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601</v>
      </c>
      <c r="AE716" s="790"/>
      <c r="AF716" s="790"/>
      <c r="AG716" s="695" t="s">
        <v>607</v>
      </c>
      <c r="AH716" s="696"/>
      <c r="AI716" s="696"/>
      <c r="AJ716" s="696"/>
      <c r="AK716" s="696"/>
      <c r="AL716" s="696"/>
      <c r="AM716" s="696"/>
      <c r="AN716" s="696"/>
      <c r="AO716" s="696"/>
      <c r="AP716" s="696"/>
      <c r="AQ716" s="696"/>
      <c r="AR716" s="696"/>
      <c r="AS716" s="696"/>
      <c r="AT716" s="696"/>
      <c r="AU716" s="696"/>
      <c r="AV716" s="696"/>
      <c r="AW716" s="696"/>
      <c r="AX716" s="697"/>
    </row>
    <row r="717" spans="1:50" ht="46.5" customHeight="1">
      <c r="A717" s="686"/>
      <c r="B717" s="687"/>
      <c r="C717" s="616" t="s">
        <v>246</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8" t="s">
        <v>558</v>
      </c>
      <c r="AE717" s="159"/>
      <c r="AF717" s="159"/>
      <c r="AG717" s="695" t="s">
        <v>699</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c r="A718" s="688"/>
      <c r="B718" s="689"/>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8" t="s">
        <v>601</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79" t="s">
        <v>58</v>
      </c>
      <c r="B719" s="680"/>
      <c r="C719" s="821" t="s">
        <v>144</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8"/>
      <c r="AE719" s="699"/>
      <c r="AF719" s="699"/>
      <c r="AG719" s="164" t="s">
        <v>608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81"/>
      <c r="B720" s="682"/>
      <c r="C720" s="965" t="s">
        <v>340</v>
      </c>
      <c r="D720" s="963"/>
      <c r="E720" s="963"/>
      <c r="F720" s="966"/>
      <c r="G720" s="962" t="s">
        <v>341</v>
      </c>
      <c r="H720" s="963"/>
      <c r="I720" s="963"/>
      <c r="J720" s="963"/>
      <c r="K720" s="963"/>
      <c r="L720" s="963"/>
      <c r="M720" s="963"/>
      <c r="N720" s="962" t="s">
        <v>344</v>
      </c>
      <c r="O720" s="963"/>
      <c r="P720" s="963"/>
      <c r="Q720" s="963"/>
      <c r="R720" s="963"/>
      <c r="S720" s="963"/>
      <c r="T720" s="963"/>
      <c r="U720" s="963"/>
      <c r="V720" s="963"/>
      <c r="W720" s="963"/>
      <c r="X720" s="963"/>
      <c r="Y720" s="963"/>
      <c r="Z720" s="963"/>
      <c r="AA720" s="963"/>
      <c r="AB720" s="963"/>
      <c r="AC720" s="963"/>
      <c r="AD720" s="963"/>
      <c r="AE720" s="963"/>
      <c r="AF720" s="964"/>
      <c r="AG720" s="459"/>
      <c r="AH720" s="238"/>
      <c r="AI720" s="238"/>
      <c r="AJ720" s="238"/>
      <c r="AK720" s="238"/>
      <c r="AL720" s="238"/>
      <c r="AM720" s="238"/>
      <c r="AN720" s="238"/>
      <c r="AO720" s="238"/>
      <c r="AP720" s="238"/>
      <c r="AQ720" s="238"/>
      <c r="AR720" s="238"/>
      <c r="AS720" s="238"/>
      <c r="AT720" s="238"/>
      <c r="AU720" s="238"/>
      <c r="AV720" s="238"/>
      <c r="AW720" s="238"/>
      <c r="AX720" s="460"/>
    </row>
    <row r="721" spans="1:50" ht="24.75" customHeight="1">
      <c r="A721" s="681"/>
      <c r="B721" s="682"/>
      <c r="C721" s="947" t="s">
        <v>609</v>
      </c>
      <c r="D721" s="948"/>
      <c r="E721" s="948"/>
      <c r="F721" s="949"/>
      <c r="G721" s="967"/>
      <c r="H721" s="968"/>
      <c r="I721" s="82" t="str">
        <f>IF(OR(G721="　", G721=""), "", "-")</f>
        <v/>
      </c>
      <c r="J721" s="946">
        <v>42</v>
      </c>
      <c r="K721" s="946"/>
      <c r="L721" s="82" t="str">
        <f>IF(M721="","","-")</f>
        <v/>
      </c>
      <c r="M721" s="83"/>
      <c r="N721" s="943" t="s">
        <v>610</v>
      </c>
      <c r="O721" s="944"/>
      <c r="P721" s="944"/>
      <c r="Q721" s="944"/>
      <c r="R721" s="944"/>
      <c r="S721" s="944"/>
      <c r="T721" s="944"/>
      <c r="U721" s="944"/>
      <c r="V721" s="944"/>
      <c r="W721" s="944"/>
      <c r="X721" s="944"/>
      <c r="Y721" s="944"/>
      <c r="Z721" s="944"/>
      <c r="AA721" s="944"/>
      <c r="AB721" s="944"/>
      <c r="AC721" s="944"/>
      <c r="AD721" s="944"/>
      <c r="AE721" s="944"/>
      <c r="AF721" s="945"/>
      <c r="AG721" s="459"/>
      <c r="AH721" s="238"/>
      <c r="AI721" s="238"/>
      <c r="AJ721" s="238"/>
      <c r="AK721" s="238"/>
      <c r="AL721" s="238"/>
      <c r="AM721" s="238"/>
      <c r="AN721" s="238"/>
      <c r="AO721" s="238"/>
      <c r="AP721" s="238"/>
      <c r="AQ721" s="238"/>
      <c r="AR721" s="238"/>
      <c r="AS721" s="238"/>
      <c r="AT721" s="238"/>
      <c r="AU721" s="238"/>
      <c r="AV721" s="238"/>
      <c r="AW721" s="238"/>
      <c r="AX721" s="460"/>
    </row>
    <row r="722" spans="1:50" ht="24.75" hidden="1" customHeight="1">
      <c r="A722" s="681"/>
      <c r="B722" s="682"/>
      <c r="C722" s="947"/>
      <c r="D722" s="948"/>
      <c r="E722" s="948"/>
      <c r="F722" s="949"/>
      <c r="G722" s="967"/>
      <c r="H722" s="968"/>
      <c r="I722" s="82" t="str">
        <f t="shared" ref="I722:I725" si="4">IF(OR(G722="　", G722=""), "", "-")</f>
        <v/>
      </c>
      <c r="J722" s="946"/>
      <c r="K722" s="946"/>
      <c r="L722" s="82" t="str">
        <f t="shared" ref="L722:L725" si="5">IF(M722="","","-")</f>
        <v/>
      </c>
      <c r="M722" s="83"/>
      <c r="N722" s="943"/>
      <c r="O722" s="944"/>
      <c r="P722" s="944"/>
      <c r="Q722" s="944"/>
      <c r="R722" s="944"/>
      <c r="S722" s="944"/>
      <c r="T722" s="944"/>
      <c r="U722" s="944"/>
      <c r="V722" s="944"/>
      <c r="W722" s="944"/>
      <c r="X722" s="944"/>
      <c r="Y722" s="944"/>
      <c r="Z722" s="944"/>
      <c r="AA722" s="944"/>
      <c r="AB722" s="944"/>
      <c r="AC722" s="944"/>
      <c r="AD722" s="944"/>
      <c r="AE722" s="944"/>
      <c r="AF722" s="945"/>
      <c r="AG722" s="459"/>
      <c r="AH722" s="238"/>
      <c r="AI722" s="238"/>
      <c r="AJ722" s="238"/>
      <c r="AK722" s="238"/>
      <c r="AL722" s="238"/>
      <c r="AM722" s="238"/>
      <c r="AN722" s="238"/>
      <c r="AO722" s="238"/>
      <c r="AP722" s="238"/>
      <c r="AQ722" s="238"/>
      <c r="AR722" s="238"/>
      <c r="AS722" s="238"/>
      <c r="AT722" s="238"/>
      <c r="AU722" s="238"/>
      <c r="AV722" s="238"/>
      <c r="AW722" s="238"/>
      <c r="AX722" s="460"/>
    </row>
    <row r="723" spans="1:50" ht="24.75" hidden="1" customHeight="1">
      <c r="A723" s="681"/>
      <c r="B723" s="682"/>
      <c r="C723" s="947"/>
      <c r="D723" s="948"/>
      <c r="E723" s="948"/>
      <c r="F723" s="949"/>
      <c r="G723" s="967"/>
      <c r="H723" s="968"/>
      <c r="I723" s="82" t="str">
        <f t="shared" si="4"/>
        <v/>
      </c>
      <c r="J723" s="946"/>
      <c r="K723" s="946"/>
      <c r="L723" s="82" t="str">
        <f t="shared" si="5"/>
        <v/>
      </c>
      <c r="M723" s="83"/>
      <c r="N723" s="943"/>
      <c r="O723" s="944"/>
      <c r="P723" s="944"/>
      <c r="Q723" s="944"/>
      <c r="R723" s="944"/>
      <c r="S723" s="944"/>
      <c r="T723" s="944"/>
      <c r="U723" s="944"/>
      <c r="V723" s="944"/>
      <c r="W723" s="944"/>
      <c r="X723" s="944"/>
      <c r="Y723" s="944"/>
      <c r="Z723" s="944"/>
      <c r="AA723" s="944"/>
      <c r="AB723" s="944"/>
      <c r="AC723" s="944"/>
      <c r="AD723" s="944"/>
      <c r="AE723" s="944"/>
      <c r="AF723" s="945"/>
      <c r="AG723" s="459"/>
      <c r="AH723" s="238"/>
      <c r="AI723" s="238"/>
      <c r="AJ723" s="238"/>
      <c r="AK723" s="238"/>
      <c r="AL723" s="238"/>
      <c r="AM723" s="238"/>
      <c r="AN723" s="238"/>
      <c r="AO723" s="238"/>
      <c r="AP723" s="238"/>
      <c r="AQ723" s="238"/>
      <c r="AR723" s="238"/>
      <c r="AS723" s="238"/>
      <c r="AT723" s="238"/>
      <c r="AU723" s="238"/>
      <c r="AV723" s="238"/>
      <c r="AW723" s="238"/>
      <c r="AX723" s="460"/>
    </row>
    <row r="724" spans="1:50" ht="24.75" hidden="1" customHeight="1">
      <c r="A724" s="681"/>
      <c r="B724" s="682"/>
      <c r="C724" s="947"/>
      <c r="D724" s="948"/>
      <c r="E724" s="948"/>
      <c r="F724" s="949"/>
      <c r="G724" s="967"/>
      <c r="H724" s="968"/>
      <c r="I724" s="82" t="str">
        <f t="shared" si="4"/>
        <v/>
      </c>
      <c r="J724" s="946"/>
      <c r="K724" s="946"/>
      <c r="L724" s="82" t="str">
        <f t="shared" si="5"/>
        <v/>
      </c>
      <c r="M724" s="83"/>
      <c r="N724" s="943"/>
      <c r="O724" s="944"/>
      <c r="P724" s="944"/>
      <c r="Q724" s="944"/>
      <c r="R724" s="944"/>
      <c r="S724" s="944"/>
      <c r="T724" s="944"/>
      <c r="U724" s="944"/>
      <c r="V724" s="944"/>
      <c r="W724" s="944"/>
      <c r="X724" s="944"/>
      <c r="Y724" s="944"/>
      <c r="Z724" s="944"/>
      <c r="AA724" s="944"/>
      <c r="AB724" s="944"/>
      <c r="AC724" s="944"/>
      <c r="AD724" s="944"/>
      <c r="AE724" s="944"/>
      <c r="AF724" s="945"/>
      <c r="AG724" s="459"/>
      <c r="AH724" s="238"/>
      <c r="AI724" s="238"/>
      <c r="AJ724" s="238"/>
      <c r="AK724" s="238"/>
      <c r="AL724" s="238"/>
      <c r="AM724" s="238"/>
      <c r="AN724" s="238"/>
      <c r="AO724" s="238"/>
      <c r="AP724" s="238"/>
      <c r="AQ724" s="238"/>
      <c r="AR724" s="238"/>
      <c r="AS724" s="238"/>
      <c r="AT724" s="238"/>
      <c r="AU724" s="238"/>
      <c r="AV724" s="238"/>
      <c r="AW724" s="238"/>
      <c r="AX724" s="460"/>
    </row>
    <row r="725" spans="1:50" ht="24.75" hidden="1" customHeight="1">
      <c r="A725" s="683"/>
      <c r="B725" s="684"/>
      <c r="C725" s="950"/>
      <c r="D725" s="951"/>
      <c r="E725" s="951"/>
      <c r="F725" s="952"/>
      <c r="G725" s="989"/>
      <c r="H725" s="990"/>
      <c r="I725" s="84" t="str">
        <f t="shared" si="4"/>
        <v/>
      </c>
      <c r="J725" s="991"/>
      <c r="K725" s="991"/>
      <c r="L725" s="84" t="str">
        <f t="shared" si="5"/>
        <v/>
      </c>
      <c r="M725" s="85"/>
      <c r="N725" s="982"/>
      <c r="O725" s="983"/>
      <c r="P725" s="983"/>
      <c r="Q725" s="983"/>
      <c r="R725" s="983"/>
      <c r="S725" s="983"/>
      <c r="T725" s="983"/>
      <c r="U725" s="983"/>
      <c r="V725" s="983"/>
      <c r="W725" s="983"/>
      <c r="X725" s="983"/>
      <c r="Y725" s="983"/>
      <c r="Z725" s="983"/>
      <c r="AA725" s="983"/>
      <c r="AB725" s="983"/>
      <c r="AC725" s="983"/>
      <c r="AD725" s="983"/>
      <c r="AE725" s="983"/>
      <c r="AF725" s="984"/>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c r="A726" s="649" t="s">
        <v>48</v>
      </c>
      <c r="B726" s="650"/>
      <c r="C726" s="474" t="s">
        <v>53</v>
      </c>
      <c r="D726" s="609"/>
      <c r="E726" s="609"/>
      <c r="F726" s="610"/>
      <c r="G726" s="826" t="s">
        <v>611</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59.25" customHeight="1" thickBot="1">
      <c r="A727" s="651"/>
      <c r="B727" s="652"/>
      <c r="C727" s="726" t="s">
        <v>57</v>
      </c>
      <c r="D727" s="727"/>
      <c r="E727" s="727"/>
      <c r="F727" s="728"/>
      <c r="G727" s="824" t="s">
        <v>612</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29.25" customHeight="1" thickBot="1">
      <c r="A729" s="796" t="s">
        <v>714</v>
      </c>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29.25" customHeight="1" thickBot="1">
      <c r="A731" s="646" t="s">
        <v>138</v>
      </c>
      <c r="B731" s="647"/>
      <c r="C731" s="647"/>
      <c r="D731" s="647"/>
      <c r="E731" s="648"/>
      <c r="F731" s="711" t="s">
        <v>715</v>
      </c>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29.25" customHeight="1" thickBot="1">
      <c r="A733" s="780" t="s">
        <v>138</v>
      </c>
      <c r="B733" s="781"/>
      <c r="C733" s="781"/>
      <c r="D733" s="781"/>
      <c r="E733" s="782"/>
      <c r="F733" s="797" t="s">
        <v>716</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29.25" customHeight="1" thickBot="1">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c r="A736" s="805" t="s">
        <v>353</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c r="A737" s="100" t="s">
        <v>403</v>
      </c>
      <c r="B737" s="101"/>
      <c r="C737" s="101"/>
      <c r="D737" s="102"/>
      <c r="E737" s="103" t="s">
        <v>563</v>
      </c>
      <c r="F737" s="103"/>
      <c r="G737" s="103"/>
      <c r="H737" s="103"/>
      <c r="I737" s="103"/>
      <c r="J737" s="103"/>
      <c r="K737" s="103"/>
      <c r="L737" s="103"/>
      <c r="M737" s="103"/>
      <c r="N737" s="109" t="s">
        <v>398</v>
      </c>
      <c r="O737" s="109"/>
      <c r="P737" s="109"/>
      <c r="Q737" s="109"/>
      <c r="R737" s="103" t="s">
        <v>563</v>
      </c>
      <c r="S737" s="103"/>
      <c r="T737" s="103"/>
      <c r="U737" s="103"/>
      <c r="V737" s="103"/>
      <c r="W737" s="103"/>
      <c r="X737" s="103"/>
      <c r="Y737" s="103"/>
      <c r="Z737" s="103"/>
      <c r="AA737" s="109" t="s">
        <v>397</v>
      </c>
      <c r="AB737" s="109"/>
      <c r="AC737" s="109"/>
      <c r="AD737" s="109"/>
      <c r="AE737" s="103" t="s">
        <v>563</v>
      </c>
      <c r="AF737" s="103"/>
      <c r="AG737" s="103"/>
      <c r="AH737" s="103"/>
      <c r="AI737" s="103"/>
      <c r="AJ737" s="103"/>
      <c r="AK737" s="103"/>
      <c r="AL737" s="103"/>
      <c r="AM737" s="103"/>
      <c r="AN737" s="109" t="s">
        <v>396</v>
      </c>
      <c r="AO737" s="109"/>
      <c r="AP737" s="109"/>
      <c r="AQ737" s="109"/>
      <c r="AR737" s="110" t="s">
        <v>616</v>
      </c>
      <c r="AS737" s="111"/>
      <c r="AT737" s="111"/>
      <c r="AU737" s="111"/>
      <c r="AV737" s="111"/>
      <c r="AW737" s="111"/>
      <c r="AX737" s="112"/>
      <c r="AY737" s="88"/>
      <c r="AZ737" s="88"/>
    </row>
    <row r="738" spans="1:52" ht="24.75" customHeight="1">
      <c r="A738" s="100" t="s">
        <v>395</v>
      </c>
      <c r="B738" s="101"/>
      <c r="C738" s="101"/>
      <c r="D738" s="102"/>
      <c r="E738" s="103" t="s">
        <v>613</v>
      </c>
      <c r="F738" s="103"/>
      <c r="G738" s="103"/>
      <c r="H738" s="103"/>
      <c r="I738" s="103"/>
      <c r="J738" s="103"/>
      <c r="K738" s="103"/>
      <c r="L738" s="103"/>
      <c r="M738" s="103"/>
      <c r="N738" s="109" t="s">
        <v>394</v>
      </c>
      <c r="O738" s="109"/>
      <c r="P738" s="109"/>
      <c r="Q738" s="109"/>
      <c r="R738" s="103" t="s">
        <v>614</v>
      </c>
      <c r="S738" s="103"/>
      <c r="T738" s="103"/>
      <c r="U738" s="103"/>
      <c r="V738" s="103"/>
      <c r="W738" s="103"/>
      <c r="X738" s="103"/>
      <c r="Y738" s="103"/>
      <c r="Z738" s="103"/>
      <c r="AA738" s="109" t="s">
        <v>393</v>
      </c>
      <c r="AB738" s="109"/>
      <c r="AC738" s="109"/>
      <c r="AD738" s="109"/>
      <c r="AE738" s="103" t="s">
        <v>615</v>
      </c>
      <c r="AF738" s="103"/>
      <c r="AG738" s="103"/>
      <c r="AH738" s="103"/>
      <c r="AI738" s="103"/>
      <c r="AJ738" s="103"/>
      <c r="AK738" s="103"/>
      <c r="AL738" s="103"/>
      <c r="AM738" s="103"/>
      <c r="AN738" s="109" t="s">
        <v>392</v>
      </c>
      <c r="AO738" s="109"/>
      <c r="AP738" s="109"/>
      <c r="AQ738" s="109"/>
      <c r="AR738" s="110" t="s">
        <v>617</v>
      </c>
      <c r="AS738" s="111"/>
      <c r="AT738" s="111"/>
      <c r="AU738" s="111"/>
      <c r="AV738" s="111"/>
      <c r="AW738" s="111"/>
      <c r="AX738" s="112"/>
    </row>
    <row r="739" spans="1:52" ht="24.75" customHeight="1">
      <c r="A739" s="100" t="s">
        <v>391</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415</v>
      </c>
      <c r="B740" s="131"/>
      <c r="C740" s="131"/>
      <c r="D740" s="132"/>
      <c r="E740" s="133" t="s">
        <v>609</v>
      </c>
      <c r="F740" s="125"/>
      <c r="G740" s="125"/>
      <c r="H740" s="92" t="str">
        <f>IF(E740="", "", "(")</f>
        <v>(</v>
      </c>
      <c r="I740" s="125"/>
      <c r="J740" s="125"/>
      <c r="K740" s="92" t="str">
        <f>IF(OR(I740="　", I740=""), "", "-")</f>
        <v/>
      </c>
      <c r="L740" s="126">
        <v>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15"/>
      <c r="B779" s="816"/>
      <c r="C779" s="816"/>
      <c r="D779" s="816"/>
      <c r="E779" s="816"/>
      <c r="F779" s="8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91" t="s">
        <v>386</v>
      </c>
      <c r="B780" s="792"/>
      <c r="C780" s="792"/>
      <c r="D780" s="792"/>
      <c r="E780" s="792"/>
      <c r="F780" s="793"/>
      <c r="G780" s="470" t="s">
        <v>635</v>
      </c>
      <c r="H780" s="471"/>
      <c r="I780" s="471"/>
      <c r="J780" s="471"/>
      <c r="K780" s="471"/>
      <c r="L780" s="471"/>
      <c r="M780" s="471"/>
      <c r="N780" s="471"/>
      <c r="O780" s="471"/>
      <c r="P780" s="471"/>
      <c r="Q780" s="471"/>
      <c r="R780" s="471"/>
      <c r="S780" s="471"/>
      <c r="T780" s="471"/>
      <c r="U780" s="471"/>
      <c r="V780" s="471"/>
      <c r="W780" s="471"/>
      <c r="X780" s="471"/>
      <c r="Y780" s="471"/>
      <c r="Z780" s="471"/>
      <c r="AA780" s="471"/>
      <c r="AB780" s="472"/>
      <c r="AC780" s="470" t="s">
        <v>643</v>
      </c>
      <c r="AD780" s="471"/>
      <c r="AE780" s="471"/>
      <c r="AF780" s="471"/>
      <c r="AG780" s="471"/>
      <c r="AH780" s="471"/>
      <c r="AI780" s="471"/>
      <c r="AJ780" s="471"/>
      <c r="AK780" s="471"/>
      <c r="AL780" s="471"/>
      <c r="AM780" s="471"/>
      <c r="AN780" s="471"/>
      <c r="AO780" s="471"/>
      <c r="AP780" s="471"/>
      <c r="AQ780" s="471"/>
      <c r="AR780" s="471"/>
      <c r="AS780" s="471"/>
      <c r="AT780" s="471"/>
      <c r="AU780" s="471"/>
      <c r="AV780" s="471"/>
      <c r="AW780" s="471"/>
      <c r="AX780" s="473"/>
    </row>
    <row r="781" spans="1:50" ht="24.75" customHeight="1">
      <c r="A781" s="584"/>
      <c r="B781" s="794"/>
      <c r="C781" s="794"/>
      <c r="D781" s="794"/>
      <c r="E781" s="794"/>
      <c r="F781" s="795"/>
      <c r="G781" s="474" t="s">
        <v>17</v>
      </c>
      <c r="H781" s="475"/>
      <c r="I781" s="475"/>
      <c r="J781" s="475"/>
      <c r="K781" s="475"/>
      <c r="L781" s="476" t="s">
        <v>18</v>
      </c>
      <c r="M781" s="475"/>
      <c r="N781" s="475"/>
      <c r="O781" s="475"/>
      <c r="P781" s="475"/>
      <c r="Q781" s="475"/>
      <c r="R781" s="475"/>
      <c r="S781" s="475"/>
      <c r="T781" s="475"/>
      <c r="U781" s="475"/>
      <c r="V781" s="475"/>
      <c r="W781" s="475"/>
      <c r="X781" s="477"/>
      <c r="Y781" s="467" t="s">
        <v>19</v>
      </c>
      <c r="Z781" s="468"/>
      <c r="AA781" s="468"/>
      <c r="AB781" s="478"/>
      <c r="AC781" s="474" t="s">
        <v>17</v>
      </c>
      <c r="AD781" s="475"/>
      <c r="AE781" s="475"/>
      <c r="AF781" s="475"/>
      <c r="AG781" s="475"/>
      <c r="AH781" s="476" t="s">
        <v>18</v>
      </c>
      <c r="AI781" s="475"/>
      <c r="AJ781" s="475"/>
      <c r="AK781" s="475"/>
      <c r="AL781" s="475"/>
      <c r="AM781" s="475"/>
      <c r="AN781" s="475"/>
      <c r="AO781" s="475"/>
      <c r="AP781" s="475"/>
      <c r="AQ781" s="475"/>
      <c r="AR781" s="475"/>
      <c r="AS781" s="475"/>
      <c r="AT781" s="477"/>
      <c r="AU781" s="467" t="s">
        <v>19</v>
      </c>
      <c r="AV781" s="468"/>
      <c r="AW781" s="468"/>
      <c r="AX781" s="469"/>
    </row>
    <row r="782" spans="1:50" ht="24.75" customHeight="1">
      <c r="A782" s="584"/>
      <c r="B782" s="794"/>
      <c r="C782" s="794"/>
      <c r="D782" s="794"/>
      <c r="E782" s="794"/>
      <c r="F782" s="795"/>
      <c r="G782" s="480" t="s">
        <v>619</v>
      </c>
      <c r="H782" s="481"/>
      <c r="I782" s="481"/>
      <c r="J782" s="481"/>
      <c r="K782" s="482"/>
      <c r="L782" s="483" t="s">
        <v>636</v>
      </c>
      <c r="M782" s="484"/>
      <c r="N782" s="484"/>
      <c r="O782" s="484"/>
      <c r="P782" s="484"/>
      <c r="Q782" s="484"/>
      <c r="R782" s="484"/>
      <c r="S782" s="484"/>
      <c r="T782" s="484"/>
      <c r="U782" s="484"/>
      <c r="V782" s="484"/>
      <c r="W782" s="484"/>
      <c r="X782" s="485"/>
      <c r="Y782" s="486">
        <v>5</v>
      </c>
      <c r="Z782" s="487"/>
      <c r="AA782" s="487"/>
      <c r="AB782" s="585"/>
      <c r="AC782" s="480" t="s">
        <v>644</v>
      </c>
      <c r="AD782" s="481"/>
      <c r="AE782" s="481"/>
      <c r="AF782" s="481"/>
      <c r="AG782" s="482"/>
      <c r="AH782" s="483" t="s">
        <v>620</v>
      </c>
      <c r="AI782" s="484"/>
      <c r="AJ782" s="484"/>
      <c r="AK782" s="484"/>
      <c r="AL782" s="484"/>
      <c r="AM782" s="484"/>
      <c r="AN782" s="484"/>
      <c r="AO782" s="484"/>
      <c r="AP782" s="484"/>
      <c r="AQ782" s="484"/>
      <c r="AR782" s="484"/>
      <c r="AS782" s="484"/>
      <c r="AT782" s="485"/>
      <c r="AU782" s="405">
        <v>28</v>
      </c>
      <c r="AV782" s="406"/>
      <c r="AW782" s="406"/>
      <c r="AX782" s="407"/>
    </row>
    <row r="783" spans="1:50" ht="24.75" customHeight="1">
      <c r="A783" s="584"/>
      <c r="B783" s="794"/>
      <c r="C783" s="794"/>
      <c r="D783" s="794"/>
      <c r="E783" s="794"/>
      <c r="F783" s="795"/>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621</v>
      </c>
      <c r="AD783" s="356"/>
      <c r="AE783" s="356"/>
      <c r="AF783" s="356"/>
      <c r="AG783" s="357"/>
      <c r="AH783" s="408" t="s">
        <v>622</v>
      </c>
      <c r="AI783" s="409"/>
      <c r="AJ783" s="409"/>
      <c r="AK783" s="409"/>
      <c r="AL783" s="409"/>
      <c r="AM783" s="409"/>
      <c r="AN783" s="409"/>
      <c r="AO783" s="409"/>
      <c r="AP783" s="409"/>
      <c r="AQ783" s="409"/>
      <c r="AR783" s="409"/>
      <c r="AS783" s="409"/>
      <c r="AT783" s="410"/>
      <c r="AU783" s="405">
        <v>0.8</v>
      </c>
      <c r="AV783" s="406"/>
      <c r="AW783" s="406"/>
      <c r="AX783" s="407"/>
    </row>
    <row r="784" spans="1:50" ht="24.75" hidden="1" customHeight="1">
      <c r="A784" s="584"/>
      <c r="B784" s="794"/>
      <c r="C784" s="794"/>
      <c r="D784" s="794"/>
      <c r="E784" s="794"/>
      <c r="F784" s="795"/>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c r="A785" s="584"/>
      <c r="B785" s="794"/>
      <c r="C785" s="794"/>
      <c r="D785" s="794"/>
      <c r="E785" s="794"/>
      <c r="F785" s="795"/>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c r="A786" s="584"/>
      <c r="B786" s="794"/>
      <c r="C786" s="794"/>
      <c r="D786" s="794"/>
      <c r="E786" s="794"/>
      <c r="F786" s="79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c r="A787" s="584"/>
      <c r="B787" s="794"/>
      <c r="C787" s="794"/>
      <c r="D787" s="794"/>
      <c r="E787" s="794"/>
      <c r="F787" s="79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c r="A788" s="584"/>
      <c r="B788" s="794"/>
      <c r="C788" s="794"/>
      <c r="D788" s="794"/>
      <c r="E788" s="794"/>
      <c r="F788" s="79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c r="A789" s="584"/>
      <c r="B789" s="794"/>
      <c r="C789" s="794"/>
      <c r="D789" s="794"/>
      <c r="E789" s="794"/>
      <c r="F789" s="79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c r="A790" s="584"/>
      <c r="B790" s="794"/>
      <c r="C790" s="794"/>
      <c r="D790" s="794"/>
      <c r="E790" s="794"/>
      <c r="F790" s="79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c r="A791" s="584"/>
      <c r="B791" s="794"/>
      <c r="C791" s="794"/>
      <c r="D791" s="794"/>
      <c r="E791" s="794"/>
      <c r="F791" s="79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c r="A792" s="584"/>
      <c r="B792" s="794"/>
      <c r="C792" s="794"/>
      <c r="D792" s="794"/>
      <c r="E792" s="794"/>
      <c r="F792" s="795"/>
      <c r="G792" s="416" t="s">
        <v>20</v>
      </c>
      <c r="H792" s="417"/>
      <c r="I792" s="417"/>
      <c r="J792" s="417"/>
      <c r="K792" s="417"/>
      <c r="L792" s="418"/>
      <c r="M792" s="419"/>
      <c r="N792" s="419"/>
      <c r="O792" s="419"/>
      <c r="P792" s="419"/>
      <c r="Q792" s="419"/>
      <c r="R792" s="419"/>
      <c r="S792" s="419"/>
      <c r="T792" s="419"/>
      <c r="U792" s="419"/>
      <c r="V792" s="419"/>
      <c r="W792" s="419"/>
      <c r="X792" s="420"/>
      <c r="Y792" s="421">
        <f>SUM(Y782:AB791)</f>
        <v>5</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28.8</v>
      </c>
      <c r="AV792" s="422"/>
      <c r="AW792" s="422"/>
      <c r="AX792" s="424"/>
    </row>
    <row r="793" spans="1:50" ht="24.75" customHeight="1">
      <c r="A793" s="584"/>
      <c r="B793" s="794"/>
      <c r="C793" s="794"/>
      <c r="D793" s="794"/>
      <c r="E793" s="794"/>
      <c r="F793" s="795"/>
      <c r="G793" s="470" t="s">
        <v>645</v>
      </c>
      <c r="H793" s="471"/>
      <c r="I793" s="471"/>
      <c r="J793" s="471"/>
      <c r="K793" s="471"/>
      <c r="L793" s="471"/>
      <c r="M793" s="471"/>
      <c r="N793" s="471"/>
      <c r="O793" s="471"/>
      <c r="P793" s="471"/>
      <c r="Q793" s="471"/>
      <c r="R793" s="471"/>
      <c r="S793" s="471"/>
      <c r="T793" s="471"/>
      <c r="U793" s="471"/>
      <c r="V793" s="471"/>
      <c r="W793" s="471"/>
      <c r="X793" s="471"/>
      <c r="Y793" s="471"/>
      <c r="Z793" s="471"/>
      <c r="AA793" s="471"/>
      <c r="AB793" s="472"/>
      <c r="AC793" s="470" t="s">
        <v>652</v>
      </c>
      <c r="AD793" s="471"/>
      <c r="AE793" s="471"/>
      <c r="AF793" s="471"/>
      <c r="AG793" s="471"/>
      <c r="AH793" s="471"/>
      <c r="AI793" s="471"/>
      <c r="AJ793" s="471"/>
      <c r="AK793" s="471"/>
      <c r="AL793" s="471"/>
      <c r="AM793" s="471"/>
      <c r="AN793" s="471"/>
      <c r="AO793" s="471"/>
      <c r="AP793" s="471"/>
      <c r="AQ793" s="471"/>
      <c r="AR793" s="471"/>
      <c r="AS793" s="471"/>
      <c r="AT793" s="471"/>
      <c r="AU793" s="471"/>
      <c r="AV793" s="471"/>
      <c r="AW793" s="471"/>
      <c r="AX793" s="473"/>
    </row>
    <row r="794" spans="1:50" ht="24.75" customHeight="1">
      <c r="A794" s="584"/>
      <c r="B794" s="794"/>
      <c r="C794" s="794"/>
      <c r="D794" s="794"/>
      <c r="E794" s="794"/>
      <c r="F794" s="795"/>
      <c r="G794" s="474" t="s">
        <v>17</v>
      </c>
      <c r="H794" s="475"/>
      <c r="I794" s="475"/>
      <c r="J794" s="475"/>
      <c r="K794" s="475"/>
      <c r="L794" s="476" t="s">
        <v>18</v>
      </c>
      <c r="M794" s="475"/>
      <c r="N794" s="475"/>
      <c r="O794" s="475"/>
      <c r="P794" s="475"/>
      <c r="Q794" s="475"/>
      <c r="R794" s="475"/>
      <c r="S794" s="475"/>
      <c r="T794" s="475"/>
      <c r="U794" s="475"/>
      <c r="V794" s="475"/>
      <c r="W794" s="475"/>
      <c r="X794" s="477"/>
      <c r="Y794" s="467" t="s">
        <v>19</v>
      </c>
      <c r="Z794" s="468"/>
      <c r="AA794" s="468"/>
      <c r="AB794" s="478"/>
      <c r="AC794" s="474" t="s">
        <v>17</v>
      </c>
      <c r="AD794" s="475"/>
      <c r="AE794" s="475"/>
      <c r="AF794" s="475"/>
      <c r="AG794" s="475"/>
      <c r="AH794" s="476" t="s">
        <v>18</v>
      </c>
      <c r="AI794" s="475"/>
      <c r="AJ794" s="475"/>
      <c r="AK794" s="475"/>
      <c r="AL794" s="475"/>
      <c r="AM794" s="475"/>
      <c r="AN794" s="475"/>
      <c r="AO794" s="475"/>
      <c r="AP794" s="475"/>
      <c r="AQ794" s="475"/>
      <c r="AR794" s="475"/>
      <c r="AS794" s="475"/>
      <c r="AT794" s="477"/>
      <c r="AU794" s="467" t="s">
        <v>19</v>
      </c>
      <c r="AV794" s="468"/>
      <c r="AW794" s="468"/>
      <c r="AX794" s="469"/>
    </row>
    <row r="795" spans="1:50" ht="24.75" customHeight="1">
      <c r="A795" s="584"/>
      <c r="B795" s="794"/>
      <c r="C795" s="794"/>
      <c r="D795" s="794"/>
      <c r="E795" s="794"/>
      <c r="F795" s="795"/>
      <c r="G795" s="480" t="s">
        <v>646</v>
      </c>
      <c r="H795" s="481"/>
      <c r="I795" s="481"/>
      <c r="J795" s="481"/>
      <c r="K795" s="482"/>
      <c r="L795" s="483" t="s">
        <v>647</v>
      </c>
      <c r="M795" s="484"/>
      <c r="N795" s="484"/>
      <c r="O795" s="484"/>
      <c r="P795" s="484"/>
      <c r="Q795" s="484"/>
      <c r="R795" s="484"/>
      <c r="S795" s="484"/>
      <c r="T795" s="484"/>
      <c r="U795" s="484"/>
      <c r="V795" s="484"/>
      <c r="W795" s="484"/>
      <c r="X795" s="485"/>
      <c r="Y795" s="486">
        <v>12.2</v>
      </c>
      <c r="Z795" s="487"/>
      <c r="AA795" s="487"/>
      <c r="AB795" s="585"/>
      <c r="AC795" s="480" t="s">
        <v>649</v>
      </c>
      <c r="AD795" s="481"/>
      <c r="AE795" s="481"/>
      <c r="AF795" s="481"/>
      <c r="AG795" s="482"/>
      <c r="AH795" s="483" t="s">
        <v>655</v>
      </c>
      <c r="AI795" s="484"/>
      <c r="AJ795" s="484"/>
      <c r="AK795" s="484"/>
      <c r="AL795" s="484"/>
      <c r="AM795" s="484"/>
      <c r="AN795" s="484"/>
      <c r="AO795" s="484"/>
      <c r="AP795" s="484"/>
      <c r="AQ795" s="484"/>
      <c r="AR795" s="484"/>
      <c r="AS795" s="484"/>
      <c r="AT795" s="485"/>
      <c r="AU795" s="486">
        <v>2.6</v>
      </c>
      <c r="AV795" s="487"/>
      <c r="AW795" s="487"/>
      <c r="AX795" s="488"/>
    </row>
    <row r="796" spans="1:50" ht="24.75" customHeight="1">
      <c r="A796" s="584"/>
      <c r="B796" s="794"/>
      <c r="C796" s="794"/>
      <c r="D796" s="794"/>
      <c r="E796" s="794"/>
      <c r="F796" s="795"/>
      <c r="G796" s="355" t="s">
        <v>648</v>
      </c>
      <c r="H796" s="356"/>
      <c r="I796" s="356"/>
      <c r="J796" s="356"/>
      <c r="K796" s="357"/>
      <c r="L796" s="408" t="s">
        <v>650</v>
      </c>
      <c r="M796" s="409"/>
      <c r="N796" s="409"/>
      <c r="O796" s="409"/>
      <c r="P796" s="409"/>
      <c r="Q796" s="409"/>
      <c r="R796" s="409"/>
      <c r="S796" s="409"/>
      <c r="T796" s="409"/>
      <c r="U796" s="409"/>
      <c r="V796" s="409"/>
      <c r="W796" s="409"/>
      <c r="X796" s="410"/>
      <c r="Y796" s="405">
        <v>5.5</v>
      </c>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c r="A797" s="584"/>
      <c r="B797" s="794"/>
      <c r="C797" s="794"/>
      <c r="D797" s="794"/>
      <c r="E797" s="794"/>
      <c r="F797" s="795"/>
      <c r="G797" s="355" t="s">
        <v>649</v>
      </c>
      <c r="H797" s="356"/>
      <c r="I797" s="356"/>
      <c r="J797" s="356"/>
      <c r="K797" s="357"/>
      <c r="L797" s="408" t="s">
        <v>651</v>
      </c>
      <c r="M797" s="409"/>
      <c r="N797" s="409"/>
      <c r="O797" s="409"/>
      <c r="P797" s="409"/>
      <c r="Q797" s="409"/>
      <c r="R797" s="409"/>
      <c r="S797" s="409"/>
      <c r="T797" s="409"/>
      <c r="U797" s="409"/>
      <c r="V797" s="409"/>
      <c r="W797" s="409"/>
      <c r="X797" s="410"/>
      <c r="Y797" s="405">
        <v>5.2</v>
      </c>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c r="A798" s="584"/>
      <c r="B798" s="794"/>
      <c r="C798" s="794"/>
      <c r="D798" s="794"/>
      <c r="E798" s="794"/>
      <c r="F798" s="79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c r="A799" s="584"/>
      <c r="B799" s="794"/>
      <c r="C799" s="794"/>
      <c r="D799" s="794"/>
      <c r="E799" s="794"/>
      <c r="F799" s="79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c r="A800" s="584"/>
      <c r="B800" s="794"/>
      <c r="C800" s="794"/>
      <c r="D800" s="794"/>
      <c r="E800" s="794"/>
      <c r="F800" s="79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c r="A801" s="584"/>
      <c r="B801" s="794"/>
      <c r="C801" s="794"/>
      <c r="D801" s="794"/>
      <c r="E801" s="794"/>
      <c r="F801" s="79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c r="A802" s="584"/>
      <c r="B802" s="794"/>
      <c r="C802" s="794"/>
      <c r="D802" s="794"/>
      <c r="E802" s="794"/>
      <c r="F802" s="79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c r="A803" s="584"/>
      <c r="B803" s="794"/>
      <c r="C803" s="794"/>
      <c r="D803" s="794"/>
      <c r="E803" s="794"/>
      <c r="F803" s="79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c r="A804" s="584"/>
      <c r="B804" s="794"/>
      <c r="C804" s="794"/>
      <c r="D804" s="794"/>
      <c r="E804" s="794"/>
      <c r="F804" s="79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c r="A805" s="584"/>
      <c r="B805" s="794"/>
      <c r="C805" s="794"/>
      <c r="D805" s="794"/>
      <c r="E805" s="794"/>
      <c r="F805" s="795"/>
      <c r="G805" s="416" t="s">
        <v>20</v>
      </c>
      <c r="H805" s="417"/>
      <c r="I805" s="417"/>
      <c r="J805" s="417"/>
      <c r="K805" s="417"/>
      <c r="L805" s="418"/>
      <c r="M805" s="419"/>
      <c r="N805" s="419"/>
      <c r="O805" s="419"/>
      <c r="P805" s="419"/>
      <c r="Q805" s="419"/>
      <c r="R805" s="419"/>
      <c r="S805" s="419"/>
      <c r="T805" s="419"/>
      <c r="U805" s="419"/>
      <c r="V805" s="419"/>
      <c r="W805" s="419"/>
      <c r="X805" s="420"/>
      <c r="Y805" s="421">
        <f>SUM(Y795:AB804)</f>
        <v>22.9</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2.6</v>
      </c>
      <c r="AV805" s="422"/>
      <c r="AW805" s="422"/>
      <c r="AX805" s="424"/>
    </row>
    <row r="806" spans="1:50" ht="24.75" customHeight="1">
      <c r="A806" s="584"/>
      <c r="B806" s="794"/>
      <c r="C806" s="794"/>
      <c r="D806" s="794"/>
      <c r="E806" s="794"/>
      <c r="F806" s="795"/>
      <c r="G806" s="470" t="s">
        <v>663</v>
      </c>
      <c r="H806" s="471"/>
      <c r="I806" s="471"/>
      <c r="J806" s="471"/>
      <c r="K806" s="471"/>
      <c r="L806" s="471"/>
      <c r="M806" s="471"/>
      <c r="N806" s="471"/>
      <c r="O806" s="471"/>
      <c r="P806" s="471"/>
      <c r="Q806" s="471"/>
      <c r="R806" s="471"/>
      <c r="S806" s="471"/>
      <c r="T806" s="471"/>
      <c r="U806" s="471"/>
      <c r="V806" s="471"/>
      <c r="W806" s="471"/>
      <c r="X806" s="471"/>
      <c r="Y806" s="471"/>
      <c r="Z806" s="471"/>
      <c r="AA806" s="471"/>
      <c r="AB806" s="472"/>
      <c r="AC806" s="470" t="s">
        <v>321</v>
      </c>
      <c r="AD806" s="471"/>
      <c r="AE806" s="471"/>
      <c r="AF806" s="471"/>
      <c r="AG806" s="471"/>
      <c r="AH806" s="471"/>
      <c r="AI806" s="471"/>
      <c r="AJ806" s="471"/>
      <c r="AK806" s="471"/>
      <c r="AL806" s="471"/>
      <c r="AM806" s="471"/>
      <c r="AN806" s="471"/>
      <c r="AO806" s="471"/>
      <c r="AP806" s="471"/>
      <c r="AQ806" s="471"/>
      <c r="AR806" s="471"/>
      <c r="AS806" s="471"/>
      <c r="AT806" s="471"/>
      <c r="AU806" s="471"/>
      <c r="AV806" s="471"/>
      <c r="AW806" s="471"/>
      <c r="AX806" s="473"/>
    </row>
    <row r="807" spans="1:50" ht="24.75" customHeight="1">
      <c r="A807" s="584"/>
      <c r="B807" s="794"/>
      <c r="C807" s="794"/>
      <c r="D807" s="794"/>
      <c r="E807" s="794"/>
      <c r="F807" s="795"/>
      <c r="G807" s="474" t="s">
        <v>17</v>
      </c>
      <c r="H807" s="475"/>
      <c r="I807" s="475"/>
      <c r="J807" s="475"/>
      <c r="K807" s="475"/>
      <c r="L807" s="476" t="s">
        <v>18</v>
      </c>
      <c r="M807" s="475"/>
      <c r="N807" s="475"/>
      <c r="O807" s="475"/>
      <c r="P807" s="475"/>
      <c r="Q807" s="475"/>
      <c r="R807" s="475"/>
      <c r="S807" s="475"/>
      <c r="T807" s="475"/>
      <c r="U807" s="475"/>
      <c r="V807" s="475"/>
      <c r="W807" s="475"/>
      <c r="X807" s="477"/>
      <c r="Y807" s="467" t="s">
        <v>19</v>
      </c>
      <c r="Z807" s="468"/>
      <c r="AA807" s="468"/>
      <c r="AB807" s="478"/>
      <c r="AC807" s="474" t="s">
        <v>17</v>
      </c>
      <c r="AD807" s="475"/>
      <c r="AE807" s="475"/>
      <c r="AF807" s="475"/>
      <c r="AG807" s="475"/>
      <c r="AH807" s="476" t="s">
        <v>18</v>
      </c>
      <c r="AI807" s="475"/>
      <c r="AJ807" s="475"/>
      <c r="AK807" s="475"/>
      <c r="AL807" s="475"/>
      <c r="AM807" s="475"/>
      <c r="AN807" s="475"/>
      <c r="AO807" s="475"/>
      <c r="AP807" s="475"/>
      <c r="AQ807" s="475"/>
      <c r="AR807" s="475"/>
      <c r="AS807" s="475"/>
      <c r="AT807" s="477"/>
      <c r="AU807" s="467" t="s">
        <v>19</v>
      </c>
      <c r="AV807" s="468"/>
      <c r="AW807" s="468"/>
      <c r="AX807" s="469"/>
    </row>
    <row r="808" spans="1:50" ht="24.75" customHeight="1">
      <c r="A808" s="584"/>
      <c r="B808" s="794"/>
      <c r="C808" s="794"/>
      <c r="D808" s="794"/>
      <c r="E808" s="794"/>
      <c r="F808" s="795"/>
      <c r="G808" s="480" t="s">
        <v>664</v>
      </c>
      <c r="H808" s="481"/>
      <c r="I808" s="481"/>
      <c r="J808" s="481"/>
      <c r="K808" s="482"/>
      <c r="L808" s="483" t="s">
        <v>666</v>
      </c>
      <c r="M808" s="484"/>
      <c r="N808" s="484"/>
      <c r="O808" s="484"/>
      <c r="P808" s="484"/>
      <c r="Q808" s="484"/>
      <c r="R808" s="484"/>
      <c r="S808" s="484"/>
      <c r="T808" s="484"/>
      <c r="U808" s="484"/>
      <c r="V808" s="484"/>
      <c r="W808" s="484"/>
      <c r="X808" s="485"/>
      <c r="Y808" s="486">
        <v>0.5</v>
      </c>
      <c r="Z808" s="487"/>
      <c r="AA808" s="487"/>
      <c r="AB808" s="585"/>
      <c r="AC808" s="480"/>
      <c r="AD808" s="481"/>
      <c r="AE808" s="481"/>
      <c r="AF808" s="481"/>
      <c r="AG808" s="482"/>
      <c r="AH808" s="483"/>
      <c r="AI808" s="484"/>
      <c r="AJ808" s="484"/>
      <c r="AK808" s="484"/>
      <c r="AL808" s="484"/>
      <c r="AM808" s="484"/>
      <c r="AN808" s="484"/>
      <c r="AO808" s="484"/>
      <c r="AP808" s="484"/>
      <c r="AQ808" s="484"/>
      <c r="AR808" s="484"/>
      <c r="AS808" s="484"/>
      <c r="AT808" s="485"/>
      <c r="AU808" s="486"/>
      <c r="AV808" s="487"/>
      <c r="AW808" s="487"/>
      <c r="AX808" s="488"/>
    </row>
    <row r="809" spans="1:50" ht="24.75" hidden="1" customHeight="1">
      <c r="A809" s="584"/>
      <c r="B809" s="794"/>
      <c r="C809" s="794"/>
      <c r="D809" s="794"/>
      <c r="E809" s="794"/>
      <c r="F809" s="795"/>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c r="A810" s="584"/>
      <c r="B810" s="794"/>
      <c r="C810" s="794"/>
      <c r="D810" s="794"/>
      <c r="E810" s="794"/>
      <c r="F810" s="795"/>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c r="A811" s="584"/>
      <c r="B811" s="794"/>
      <c r="C811" s="794"/>
      <c r="D811" s="794"/>
      <c r="E811" s="794"/>
      <c r="F811" s="79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c r="A812" s="584"/>
      <c r="B812" s="794"/>
      <c r="C812" s="794"/>
      <c r="D812" s="794"/>
      <c r="E812" s="794"/>
      <c r="F812" s="79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c r="A813" s="584"/>
      <c r="B813" s="794"/>
      <c r="C813" s="794"/>
      <c r="D813" s="794"/>
      <c r="E813" s="794"/>
      <c r="F813" s="79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c r="A814" s="584"/>
      <c r="B814" s="794"/>
      <c r="C814" s="794"/>
      <c r="D814" s="794"/>
      <c r="E814" s="794"/>
      <c r="F814" s="79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c r="A815" s="584"/>
      <c r="B815" s="794"/>
      <c r="C815" s="794"/>
      <c r="D815" s="794"/>
      <c r="E815" s="794"/>
      <c r="F815" s="79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c r="A816" s="584"/>
      <c r="B816" s="794"/>
      <c r="C816" s="794"/>
      <c r="D816" s="794"/>
      <c r="E816" s="794"/>
      <c r="F816" s="79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c r="A817" s="584"/>
      <c r="B817" s="794"/>
      <c r="C817" s="794"/>
      <c r="D817" s="794"/>
      <c r="E817" s="794"/>
      <c r="F817" s="79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c r="A818" s="584"/>
      <c r="B818" s="794"/>
      <c r="C818" s="794"/>
      <c r="D818" s="794"/>
      <c r="E818" s="794"/>
      <c r="F818" s="795"/>
      <c r="G818" s="416" t="s">
        <v>20</v>
      </c>
      <c r="H818" s="417"/>
      <c r="I818" s="417"/>
      <c r="J818" s="417"/>
      <c r="K818" s="417"/>
      <c r="L818" s="418"/>
      <c r="M818" s="419"/>
      <c r="N818" s="419"/>
      <c r="O818" s="419"/>
      <c r="P818" s="419"/>
      <c r="Q818" s="419"/>
      <c r="R818" s="419"/>
      <c r="S818" s="419"/>
      <c r="T818" s="419"/>
      <c r="U818" s="419"/>
      <c r="V818" s="419"/>
      <c r="W818" s="419"/>
      <c r="X818" s="420"/>
      <c r="Y818" s="421">
        <f>SUM(Y808:AB817)</f>
        <v>0.5</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c r="A819" s="584"/>
      <c r="B819" s="794"/>
      <c r="C819" s="794"/>
      <c r="D819" s="794"/>
      <c r="E819" s="794"/>
      <c r="F819" s="795"/>
      <c r="G819" s="470" t="s">
        <v>269</v>
      </c>
      <c r="H819" s="471"/>
      <c r="I819" s="471"/>
      <c r="J819" s="471"/>
      <c r="K819" s="471"/>
      <c r="L819" s="471"/>
      <c r="M819" s="471"/>
      <c r="N819" s="471"/>
      <c r="O819" s="471"/>
      <c r="P819" s="471"/>
      <c r="Q819" s="471"/>
      <c r="R819" s="471"/>
      <c r="S819" s="471"/>
      <c r="T819" s="471"/>
      <c r="U819" s="471"/>
      <c r="V819" s="471"/>
      <c r="W819" s="471"/>
      <c r="X819" s="471"/>
      <c r="Y819" s="471"/>
      <c r="Z819" s="471"/>
      <c r="AA819" s="471"/>
      <c r="AB819" s="472"/>
      <c r="AC819" s="470" t="s">
        <v>183</v>
      </c>
      <c r="AD819" s="471"/>
      <c r="AE819" s="471"/>
      <c r="AF819" s="471"/>
      <c r="AG819" s="471"/>
      <c r="AH819" s="471"/>
      <c r="AI819" s="471"/>
      <c r="AJ819" s="471"/>
      <c r="AK819" s="471"/>
      <c r="AL819" s="471"/>
      <c r="AM819" s="471"/>
      <c r="AN819" s="471"/>
      <c r="AO819" s="471"/>
      <c r="AP819" s="471"/>
      <c r="AQ819" s="471"/>
      <c r="AR819" s="471"/>
      <c r="AS819" s="471"/>
      <c r="AT819" s="471"/>
      <c r="AU819" s="471"/>
      <c r="AV819" s="471"/>
      <c r="AW819" s="471"/>
      <c r="AX819" s="473"/>
    </row>
    <row r="820" spans="1:50" ht="24.75" hidden="1" customHeight="1">
      <c r="A820" s="584"/>
      <c r="B820" s="794"/>
      <c r="C820" s="794"/>
      <c r="D820" s="794"/>
      <c r="E820" s="794"/>
      <c r="F820" s="795"/>
      <c r="G820" s="474" t="s">
        <v>17</v>
      </c>
      <c r="H820" s="475"/>
      <c r="I820" s="475"/>
      <c r="J820" s="475"/>
      <c r="K820" s="475"/>
      <c r="L820" s="476" t="s">
        <v>18</v>
      </c>
      <c r="M820" s="475"/>
      <c r="N820" s="475"/>
      <c r="O820" s="475"/>
      <c r="P820" s="475"/>
      <c r="Q820" s="475"/>
      <c r="R820" s="475"/>
      <c r="S820" s="475"/>
      <c r="T820" s="475"/>
      <c r="U820" s="475"/>
      <c r="V820" s="475"/>
      <c r="W820" s="475"/>
      <c r="X820" s="477"/>
      <c r="Y820" s="467" t="s">
        <v>19</v>
      </c>
      <c r="Z820" s="468"/>
      <c r="AA820" s="468"/>
      <c r="AB820" s="478"/>
      <c r="AC820" s="474" t="s">
        <v>17</v>
      </c>
      <c r="AD820" s="475"/>
      <c r="AE820" s="475"/>
      <c r="AF820" s="475"/>
      <c r="AG820" s="475"/>
      <c r="AH820" s="476" t="s">
        <v>18</v>
      </c>
      <c r="AI820" s="475"/>
      <c r="AJ820" s="475"/>
      <c r="AK820" s="475"/>
      <c r="AL820" s="475"/>
      <c r="AM820" s="475"/>
      <c r="AN820" s="475"/>
      <c r="AO820" s="475"/>
      <c r="AP820" s="475"/>
      <c r="AQ820" s="475"/>
      <c r="AR820" s="475"/>
      <c r="AS820" s="475"/>
      <c r="AT820" s="477"/>
      <c r="AU820" s="467" t="s">
        <v>19</v>
      </c>
      <c r="AV820" s="468"/>
      <c r="AW820" s="468"/>
      <c r="AX820" s="469"/>
    </row>
    <row r="821" spans="1:50" s="16" customFormat="1" ht="24.75" hidden="1" customHeight="1">
      <c r="A821" s="584"/>
      <c r="B821" s="794"/>
      <c r="C821" s="794"/>
      <c r="D821" s="794"/>
      <c r="E821" s="794"/>
      <c r="F821" s="795"/>
      <c r="G821" s="480"/>
      <c r="H821" s="481"/>
      <c r="I821" s="481"/>
      <c r="J821" s="481"/>
      <c r="K821" s="482"/>
      <c r="L821" s="483"/>
      <c r="M821" s="484"/>
      <c r="N821" s="484"/>
      <c r="O821" s="484"/>
      <c r="P821" s="484"/>
      <c r="Q821" s="484"/>
      <c r="R821" s="484"/>
      <c r="S821" s="484"/>
      <c r="T821" s="484"/>
      <c r="U821" s="484"/>
      <c r="V821" s="484"/>
      <c r="W821" s="484"/>
      <c r="X821" s="485"/>
      <c r="Y821" s="486"/>
      <c r="Z821" s="487"/>
      <c r="AA821" s="487"/>
      <c r="AB821" s="585"/>
      <c r="AC821" s="480"/>
      <c r="AD821" s="481"/>
      <c r="AE821" s="481"/>
      <c r="AF821" s="481"/>
      <c r="AG821" s="482"/>
      <c r="AH821" s="483"/>
      <c r="AI821" s="484"/>
      <c r="AJ821" s="484"/>
      <c r="AK821" s="484"/>
      <c r="AL821" s="484"/>
      <c r="AM821" s="484"/>
      <c r="AN821" s="484"/>
      <c r="AO821" s="484"/>
      <c r="AP821" s="484"/>
      <c r="AQ821" s="484"/>
      <c r="AR821" s="484"/>
      <c r="AS821" s="484"/>
      <c r="AT821" s="485"/>
      <c r="AU821" s="486"/>
      <c r="AV821" s="487"/>
      <c r="AW821" s="487"/>
      <c r="AX821" s="488"/>
    </row>
    <row r="822" spans="1:50" ht="24.75" hidden="1" customHeight="1">
      <c r="A822" s="584"/>
      <c r="B822" s="794"/>
      <c r="C822" s="794"/>
      <c r="D822" s="794"/>
      <c r="E822" s="794"/>
      <c r="F822" s="79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c r="A823" s="584"/>
      <c r="B823" s="794"/>
      <c r="C823" s="794"/>
      <c r="D823" s="794"/>
      <c r="E823" s="794"/>
      <c r="F823" s="79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c r="A824" s="584"/>
      <c r="B824" s="794"/>
      <c r="C824" s="794"/>
      <c r="D824" s="794"/>
      <c r="E824" s="794"/>
      <c r="F824" s="79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c r="A825" s="584"/>
      <c r="B825" s="794"/>
      <c r="C825" s="794"/>
      <c r="D825" s="794"/>
      <c r="E825" s="794"/>
      <c r="F825" s="79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c r="A826" s="584"/>
      <c r="B826" s="794"/>
      <c r="C826" s="794"/>
      <c r="D826" s="794"/>
      <c r="E826" s="794"/>
      <c r="F826" s="79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c r="A827" s="584"/>
      <c r="B827" s="794"/>
      <c r="C827" s="794"/>
      <c r="D827" s="794"/>
      <c r="E827" s="794"/>
      <c r="F827" s="79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c r="A828" s="584"/>
      <c r="B828" s="794"/>
      <c r="C828" s="794"/>
      <c r="D828" s="794"/>
      <c r="E828" s="794"/>
      <c r="F828" s="79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c r="A829" s="584"/>
      <c r="B829" s="794"/>
      <c r="C829" s="794"/>
      <c r="D829" s="794"/>
      <c r="E829" s="794"/>
      <c r="F829" s="79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c r="A830" s="584"/>
      <c r="B830" s="794"/>
      <c r="C830" s="794"/>
      <c r="D830" s="794"/>
      <c r="E830" s="794"/>
      <c r="F830" s="79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c r="A831" s="584"/>
      <c r="B831" s="794"/>
      <c r="C831" s="794"/>
      <c r="D831" s="794"/>
      <c r="E831" s="794"/>
      <c r="F831" s="795"/>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c r="A832" s="464" t="s">
        <v>148</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985" t="s">
        <v>345</v>
      </c>
      <c r="AM832" s="986"/>
      <c r="AN832" s="986"/>
      <c r="AO832" s="81" t="s">
        <v>343</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339</v>
      </c>
      <c r="AD837" s="281"/>
      <c r="AE837" s="281"/>
      <c r="AF837" s="281"/>
      <c r="AG837" s="281"/>
      <c r="AH837" s="351" t="s">
        <v>367</v>
      </c>
      <c r="AI837" s="353"/>
      <c r="AJ837" s="353"/>
      <c r="AK837" s="353"/>
      <c r="AL837" s="353" t="s">
        <v>21</v>
      </c>
      <c r="AM837" s="353"/>
      <c r="AN837" s="353"/>
      <c r="AO837" s="430"/>
      <c r="AP837" s="431" t="s">
        <v>301</v>
      </c>
      <c r="AQ837" s="431"/>
      <c r="AR837" s="431"/>
      <c r="AS837" s="431"/>
      <c r="AT837" s="431"/>
      <c r="AU837" s="431"/>
      <c r="AV837" s="431"/>
      <c r="AW837" s="431"/>
      <c r="AX837" s="431"/>
    </row>
    <row r="838" spans="1:50" ht="20.25" customHeight="1">
      <c r="A838" s="411">
        <v>1</v>
      </c>
      <c r="B838" s="411">
        <v>1</v>
      </c>
      <c r="C838" s="428" t="s">
        <v>627</v>
      </c>
      <c r="D838" s="425"/>
      <c r="E838" s="425"/>
      <c r="F838" s="425"/>
      <c r="G838" s="425"/>
      <c r="H838" s="425"/>
      <c r="I838" s="425"/>
      <c r="J838" s="426">
        <v>8000020130001</v>
      </c>
      <c r="K838" s="427"/>
      <c r="L838" s="427"/>
      <c r="M838" s="427"/>
      <c r="N838" s="427"/>
      <c r="O838" s="427"/>
      <c r="P838" s="321" t="s">
        <v>624</v>
      </c>
      <c r="Q838" s="321"/>
      <c r="R838" s="321"/>
      <c r="S838" s="321"/>
      <c r="T838" s="321"/>
      <c r="U838" s="321"/>
      <c r="V838" s="321"/>
      <c r="W838" s="321"/>
      <c r="X838" s="321"/>
      <c r="Y838" s="322">
        <v>5.0999999999999996</v>
      </c>
      <c r="Z838" s="323"/>
      <c r="AA838" s="323"/>
      <c r="AB838" s="324"/>
      <c r="AC838" s="332" t="s">
        <v>625</v>
      </c>
      <c r="AD838" s="333"/>
      <c r="AE838" s="333"/>
      <c r="AF838" s="333"/>
      <c r="AG838" s="333"/>
      <c r="AH838" s="334" t="s">
        <v>626</v>
      </c>
      <c r="AI838" s="335"/>
      <c r="AJ838" s="335"/>
      <c r="AK838" s="335"/>
      <c r="AL838" s="329" t="s">
        <v>408</v>
      </c>
      <c r="AM838" s="330"/>
      <c r="AN838" s="330"/>
      <c r="AO838" s="331"/>
      <c r="AP838" s="325" t="s">
        <v>408</v>
      </c>
      <c r="AQ838" s="325"/>
      <c r="AR838" s="325"/>
      <c r="AS838" s="325"/>
      <c r="AT838" s="325"/>
      <c r="AU838" s="325"/>
      <c r="AV838" s="325"/>
      <c r="AW838" s="325"/>
      <c r="AX838" s="325"/>
    </row>
    <row r="839" spans="1:50" ht="20.25" customHeight="1">
      <c r="A839" s="411">
        <v>2</v>
      </c>
      <c r="B839" s="411">
        <v>1</v>
      </c>
      <c r="C839" s="428" t="s">
        <v>629</v>
      </c>
      <c r="D839" s="425"/>
      <c r="E839" s="425"/>
      <c r="F839" s="425"/>
      <c r="G839" s="425"/>
      <c r="H839" s="425"/>
      <c r="I839" s="425"/>
      <c r="J839" s="426">
        <v>4000020210005</v>
      </c>
      <c r="K839" s="427"/>
      <c r="L839" s="427"/>
      <c r="M839" s="427"/>
      <c r="N839" s="427"/>
      <c r="O839" s="427"/>
      <c r="P839" s="321" t="s">
        <v>624</v>
      </c>
      <c r="Q839" s="321"/>
      <c r="R839" s="321"/>
      <c r="S839" s="321"/>
      <c r="T839" s="321"/>
      <c r="U839" s="321"/>
      <c r="V839" s="321"/>
      <c r="W839" s="321"/>
      <c r="X839" s="321"/>
      <c r="Y839" s="322">
        <v>4.8</v>
      </c>
      <c r="Z839" s="323"/>
      <c r="AA839" s="323"/>
      <c r="AB839" s="324"/>
      <c r="AC839" s="332" t="s">
        <v>625</v>
      </c>
      <c r="AD839" s="333"/>
      <c r="AE839" s="333"/>
      <c r="AF839" s="333"/>
      <c r="AG839" s="333"/>
      <c r="AH839" s="334" t="s">
        <v>628</v>
      </c>
      <c r="AI839" s="335"/>
      <c r="AJ839" s="335"/>
      <c r="AK839" s="335"/>
      <c r="AL839" s="329" t="s">
        <v>628</v>
      </c>
      <c r="AM839" s="330"/>
      <c r="AN839" s="330"/>
      <c r="AO839" s="331"/>
      <c r="AP839" s="325" t="s">
        <v>408</v>
      </c>
      <c r="AQ839" s="325"/>
      <c r="AR839" s="325"/>
      <c r="AS839" s="325"/>
      <c r="AT839" s="325"/>
      <c r="AU839" s="325"/>
      <c r="AV839" s="325"/>
      <c r="AW839" s="325"/>
      <c r="AX839" s="325"/>
    </row>
    <row r="840" spans="1:50" ht="20.25" customHeight="1">
      <c r="A840" s="411">
        <v>3</v>
      </c>
      <c r="B840" s="411">
        <v>1</v>
      </c>
      <c r="C840" s="428" t="s">
        <v>623</v>
      </c>
      <c r="D840" s="425"/>
      <c r="E840" s="425"/>
      <c r="F840" s="425"/>
      <c r="G840" s="425"/>
      <c r="H840" s="425"/>
      <c r="I840" s="425"/>
      <c r="J840" s="426">
        <v>5000020150002</v>
      </c>
      <c r="K840" s="427"/>
      <c r="L840" s="427"/>
      <c r="M840" s="427"/>
      <c r="N840" s="427"/>
      <c r="O840" s="427"/>
      <c r="P840" s="321" t="s">
        <v>624</v>
      </c>
      <c r="Q840" s="321"/>
      <c r="R840" s="321"/>
      <c r="S840" s="321"/>
      <c r="T840" s="321"/>
      <c r="U840" s="321"/>
      <c r="V840" s="321"/>
      <c r="W840" s="321"/>
      <c r="X840" s="321"/>
      <c r="Y840" s="322">
        <v>4.4000000000000004</v>
      </c>
      <c r="Z840" s="323"/>
      <c r="AA840" s="323"/>
      <c r="AB840" s="324"/>
      <c r="AC840" s="332" t="s">
        <v>625</v>
      </c>
      <c r="AD840" s="333"/>
      <c r="AE840" s="333"/>
      <c r="AF840" s="333"/>
      <c r="AG840" s="333"/>
      <c r="AH840" s="334" t="s">
        <v>630</v>
      </c>
      <c r="AI840" s="335"/>
      <c r="AJ840" s="335"/>
      <c r="AK840" s="335"/>
      <c r="AL840" s="329" t="s">
        <v>408</v>
      </c>
      <c r="AM840" s="330"/>
      <c r="AN840" s="330"/>
      <c r="AO840" s="331"/>
      <c r="AP840" s="325" t="s">
        <v>408</v>
      </c>
      <c r="AQ840" s="325"/>
      <c r="AR840" s="325"/>
      <c r="AS840" s="325"/>
      <c r="AT840" s="325"/>
      <c r="AU840" s="325"/>
      <c r="AV840" s="325"/>
      <c r="AW840" s="325"/>
      <c r="AX840" s="325"/>
    </row>
    <row r="841" spans="1:50" ht="20.25" customHeight="1">
      <c r="A841" s="411">
        <v>4</v>
      </c>
      <c r="B841" s="411">
        <v>1</v>
      </c>
      <c r="C841" s="428" t="s">
        <v>637</v>
      </c>
      <c r="D841" s="425"/>
      <c r="E841" s="425"/>
      <c r="F841" s="425"/>
      <c r="G841" s="425"/>
      <c r="H841" s="425"/>
      <c r="I841" s="425"/>
      <c r="J841" s="426">
        <v>6000020400009</v>
      </c>
      <c r="K841" s="427"/>
      <c r="L841" s="427"/>
      <c r="M841" s="427"/>
      <c r="N841" s="427"/>
      <c r="O841" s="427"/>
      <c r="P841" s="321" t="s">
        <v>624</v>
      </c>
      <c r="Q841" s="321"/>
      <c r="R841" s="321"/>
      <c r="S841" s="321"/>
      <c r="T841" s="321"/>
      <c r="U841" s="321"/>
      <c r="V841" s="321"/>
      <c r="W841" s="321"/>
      <c r="X841" s="321"/>
      <c r="Y841" s="322">
        <v>4.4000000000000004</v>
      </c>
      <c r="Z841" s="323"/>
      <c r="AA841" s="323"/>
      <c r="AB841" s="324"/>
      <c r="AC841" s="332" t="s">
        <v>625</v>
      </c>
      <c r="AD841" s="333"/>
      <c r="AE841" s="333"/>
      <c r="AF841" s="333"/>
      <c r="AG841" s="333"/>
      <c r="AH841" s="334" t="s">
        <v>607</v>
      </c>
      <c r="AI841" s="335"/>
      <c r="AJ841" s="335"/>
      <c r="AK841" s="335"/>
      <c r="AL841" s="329" t="s">
        <v>408</v>
      </c>
      <c r="AM841" s="330"/>
      <c r="AN841" s="330"/>
      <c r="AO841" s="331"/>
      <c r="AP841" s="325" t="s">
        <v>607</v>
      </c>
      <c r="AQ841" s="325"/>
      <c r="AR841" s="325"/>
      <c r="AS841" s="325"/>
      <c r="AT841" s="325"/>
      <c r="AU841" s="325"/>
      <c r="AV841" s="325"/>
      <c r="AW841" s="325"/>
      <c r="AX841" s="325"/>
    </row>
    <row r="842" spans="1:50" ht="20.25" customHeight="1">
      <c r="A842" s="411">
        <v>5</v>
      </c>
      <c r="B842" s="411">
        <v>1</v>
      </c>
      <c r="C842" s="428" t="s">
        <v>638</v>
      </c>
      <c r="D842" s="425"/>
      <c r="E842" s="425"/>
      <c r="F842" s="425"/>
      <c r="G842" s="425"/>
      <c r="H842" s="425"/>
      <c r="I842" s="425"/>
      <c r="J842" s="426">
        <v>4000020270008</v>
      </c>
      <c r="K842" s="427"/>
      <c r="L842" s="427"/>
      <c r="M842" s="427"/>
      <c r="N842" s="427"/>
      <c r="O842" s="427"/>
      <c r="P842" s="321" t="s">
        <v>624</v>
      </c>
      <c r="Q842" s="321"/>
      <c r="R842" s="321"/>
      <c r="S842" s="321"/>
      <c r="T842" s="321"/>
      <c r="U842" s="321"/>
      <c r="V842" s="321"/>
      <c r="W842" s="321"/>
      <c r="X842" s="321"/>
      <c r="Y842" s="322">
        <v>4.3</v>
      </c>
      <c r="Z842" s="323"/>
      <c r="AA842" s="323"/>
      <c r="AB842" s="324"/>
      <c r="AC842" s="332" t="s">
        <v>625</v>
      </c>
      <c r="AD842" s="333"/>
      <c r="AE842" s="333"/>
      <c r="AF842" s="333"/>
      <c r="AG842" s="333"/>
      <c r="AH842" s="334" t="s">
        <v>408</v>
      </c>
      <c r="AI842" s="335"/>
      <c r="AJ842" s="335"/>
      <c r="AK842" s="335"/>
      <c r="AL842" s="329" t="s">
        <v>408</v>
      </c>
      <c r="AM842" s="330"/>
      <c r="AN842" s="330"/>
      <c r="AO842" s="331"/>
      <c r="AP842" s="325" t="s">
        <v>607</v>
      </c>
      <c r="AQ842" s="325"/>
      <c r="AR842" s="325"/>
      <c r="AS842" s="325"/>
      <c r="AT842" s="325"/>
      <c r="AU842" s="325"/>
      <c r="AV842" s="325"/>
      <c r="AW842" s="325"/>
      <c r="AX842" s="325"/>
    </row>
    <row r="843" spans="1:50" ht="20.25" customHeight="1">
      <c r="A843" s="411">
        <v>6</v>
      </c>
      <c r="B843" s="411">
        <v>1</v>
      </c>
      <c r="C843" s="428" t="s">
        <v>639</v>
      </c>
      <c r="D843" s="425"/>
      <c r="E843" s="425"/>
      <c r="F843" s="425"/>
      <c r="G843" s="425"/>
      <c r="H843" s="425"/>
      <c r="I843" s="425"/>
      <c r="J843" s="426">
        <v>1000020230006</v>
      </c>
      <c r="K843" s="427"/>
      <c r="L843" s="427"/>
      <c r="M843" s="427"/>
      <c r="N843" s="427"/>
      <c r="O843" s="427"/>
      <c r="P843" s="321" t="s">
        <v>624</v>
      </c>
      <c r="Q843" s="321"/>
      <c r="R843" s="321"/>
      <c r="S843" s="321"/>
      <c r="T843" s="321"/>
      <c r="U843" s="321"/>
      <c r="V843" s="321"/>
      <c r="W843" s="321"/>
      <c r="X843" s="321"/>
      <c r="Y843" s="322">
        <v>4.2</v>
      </c>
      <c r="Z843" s="323"/>
      <c r="AA843" s="323"/>
      <c r="AB843" s="324"/>
      <c r="AC843" s="332" t="s">
        <v>625</v>
      </c>
      <c r="AD843" s="333"/>
      <c r="AE843" s="333"/>
      <c r="AF843" s="333"/>
      <c r="AG843" s="333"/>
      <c r="AH843" s="334" t="s">
        <v>632</v>
      </c>
      <c r="AI843" s="335"/>
      <c r="AJ843" s="335"/>
      <c r="AK843" s="335"/>
      <c r="AL843" s="329" t="s">
        <v>408</v>
      </c>
      <c r="AM843" s="330"/>
      <c r="AN843" s="330"/>
      <c r="AO843" s="331"/>
      <c r="AP843" s="325" t="s">
        <v>408</v>
      </c>
      <c r="AQ843" s="325"/>
      <c r="AR843" s="325"/>
      <c r="AS843" s="325"/>
      <c r="AT843" s="325"/>
      <c r="AU843" s="325"/>
      <c r="AV843" s="325"/>
      <c r="AW843" s="325"/>
      <c r="AX843" s="325"/>
    </row>
    <row r="844" spans="1:50" ht="20.25" customHeight="1">
      <c r="A844" s="411">
        <v>7</v>
      </c>
      <c r="B844" s="411">
        <v>1</v>
      </c>
      <c r="C844" s="428" t="s">
        <v>640</v>
      </c>
      <c r="D844" s="425"/>
      <c r="E844" s="425"/>
      <c r="F844" s="425"/>
      <c r="G844" s="425"/>
      <c r="H844" s="425"/>
      <c r="I844" s="425"/>
      <c r="J844" s="426">
        <v>2000020260002</v>
      </c>
      <c r="K844" s="427"/>
      <c r="L844" s="427"/>
      <c r="M844" s="427"/>
      <c r="N844" s="427"/>
      <c r="O844" s="427"/>
      <c r="P844" s="321" t="s">
        <v>624</v>
      </c>
      <c r="Q844" s="321"/>
      <c r="R844" s="321"/>
      <c r="S844" s="321"/>
      <c r="T844" s="321"/>
      <c r="U844" s="321"/>
      <c r="V844" s="321"/>
      <c r="W844" s="321"/>
      <c r="X844" s="321"/>
      <c r="Y844" s="322">
        <v>4.2</v>
      </c>
      <c r="Z844" s="323"/>
      <c r="AA844" s="323"/>
      <c r="AB844" s="324"/>
      <c r="AC844" s="332" t="s">
        <v>625</v>
      </c>
      <c r="AD844" s="333"/>
      <c r="AE844" s="333"/>
      <c r="AF844" s="333"/>
      <c r="AG844" s="333"/>
      <c r="AH844" s="334" t="s">
        <v>633</v>
      </c>
      <c r="AI844" s="335"/>
      <c r="AJ844" s="335"/>
      <c r="AK844" s="335"/>
      <c r="AL844" s="329" t="s">
        <v>607</v>
      </c>
      <c r="AM844" s="330"/>
      <c r="AN844" s="330"/>
      <c r="AO844" s="331"/>
      <c r="AP844" s="325" t="s">
        <v>607</v>
      </c>
      <c r="AQ844" s="325"/>
      <c r="AR844" s="325"/>
      <c r="AS844" s="325"/>
      <c r="AT844" s="325"/>
      <c r="AU844" s="325"/>
      <c r="AV844" s="325"/>
      <c r="AW844" s="325"/>
      <c r="AX844" s="325"/>
    </row>
    <row r="845" spans="1:50" ht="20.25" customHeight="1">
      <c r="A845" s="411">
        <v>8</v>
      </c>
      <c r="B845" s="411">
        <v>1</v>
      </c>
      <c r="C845" s="428" t="s">
        <v>631</v>
      </c>
      <c r="D845" s="425"/>
      <c r="E845" s="425"/>
      <c r="F845" s="425"/>
      <c r="G845" s="425"/>
      <c r="H845" s="425"/>
      <c r="I845" s="425"/>
      <c r="J845" s="426">
        <v>4000020450006</v>
      </c>
      <c r="K845" s="427"/>
      <c r="L845" s="427"/>
      <c r="M845" s="427"/>
      <c r="N845" s="427"/>
      <c r="O845" s="427"/>
      <c r="P845" s="321" t="s">
        <v>624</v>
      </c>
      <c r="Q845" s="321"/>
      <c r="R845" s="321"/>
      <c r="S845" s="321"/>
      <c r="T845" s="321"/>
      <c r="U845" s="321"/>
      <c r="V845" s="321"/>
      <c r="W845" s="321"/>
      <c r="X845" s="321"/>
      <c r="Y845" s="322">
        <v>3.8</v>
      </c>
      <c r="Z845" s="323"/>
      <c r="AA845" s="323"/>
      <c r="AB845" s="324"/>
      <c r="AC845" s="332" t="s">
        <v>625</v>
      </c>
      <c r="AD845" s="333"/>
      <c r="AE845" s="333"/>
      <c r="AF845" s="333"/>
      <c r="AG845" s="333"/>
      <c r="AH845" s="334" t="s">
        <v>607</v>
      </c>
      <c r="AI845" s="335"/>
      <c r="AJ845" s="335"/>
      <c r="AK845" s="335"/>
      <c r="AL845" s="329" t="s">
        <v>630</v>
      </c>
      <c r="AM845" s="330"/>
      <c r="AN845" s="330"/>
      <c r="AO845" s="331"/>
      <c r="AP845" s="325" t="s">
        <v>630</v>
      </c>
      <c r="AQ845" s="325"/>
      <c r="AR845" s="325"/>
      <c r="AS845" s="325"/>
      <c r="AT845" s="325"/>
      <c r="AU845" s="325"/>
      <c r="AV845" s="325"/>
      <c r="AW845" s="325"/>
      <c r="AX845" s="325"/>
    </row>
    <row r="846" spans="1:50" ht="20.25" customHeight="1">
      <c r="A846" s="411">
        <v>9</v>
      </c>
      <c r="B846" s="411">
        <v>1</v>
      </c>
      <c r="C846" s="450" t="s">
        <v>641</v>
      </c>
      <c r="D846" s="451"/>
      <c r="E846" s="451"/>
      <c r="F846" s="451"/>
      <c r="G846" s="451"/>
      <c r="H846" s="451"/>
      <c r="I846" s="452"/>
      <c r="J846" s="426">
        <v>4000020330001</v>
      </c>
      <c r="K846" s="427"/>
      <c r="L846" s="427"/>
      <c r="M846" s="427"/>
      <c r="N846" s="427"/>
      <c r="O846" s="427"/>
      <c r="P846" s="321" t="s">
        <v>624</v>
      </c>
      <c r="Q846" s="321"/>
      <c r="R846" s="321"/>
      <c r="S846" s="321"/>
      <c r="T846" s="321"/>
      <c r="U846" s="321"/>
      <c r="V846" s="321"/>
      <c r="W846" s="321"/>
      <c r="X846" s="321"/>
      <c r="Y846" s="322">
        <v>3.5</v>
      </c>
      <c r="Z846" s="323"/>
      <c r="AA846" s="323"/>
      <c r="AB846" s="324"/>
      <c r="AC846" s="332" t="s">
        <v>625</v>
      </c>
      <c r="AD846" s="333"/>
      <c r="AE846" s="333"/>
      <c r="AF846" s="333"/>
      <c r="AG846" s="333"/>
      <c r="AH846" s="334" t="s">
        <v>607</v>
      </c>
      <c r="AI846" s="335"/>
      <c r="AJ846" s="335"/>
      <c r="AK846" s="335"/>
      <c r="AL846" s="329" t="s">
        <v>607</v>
      </c>
      <c r="AM846" s="330"/>
      <c r="AN846" s="330"/>
      <c r="AO846" s="331"/>
      <c r="AP846" s="325" t="s">
        <v>607</v>
      </c>
      <c r="AQ846" s="325"/>
      <c r="AR846" s="325"/>
      <c r="AS846" s="325"/>
      <c r="AT846" s="325"/>
      <c r="AU846" s="325"/>
      <c r="AV846" s="325"/>
      <c r="AW846" s="325"/>
      <c r="AX846" s="325"/>
    </row>
    <row r="847" spans="1:50" ht="20.25" customHeight="1">
      <c r="A847" s="411">
        <v>10</v>
      </c>
      <c r="B847" s="411">
        <v>1</v>
      </c>
      <c r="C847" s="450" t="s">
        <v>642</v>
      </c>
      <c r="D847" s="451"/>
      <c r="E847" s="451"/>
      <c r="F847" s="451"/>
      <c r="G847" s="451"/>
      <c r="H847" s="451"/>
      <c r="I847" s="452"/>
      <c r="J847" s="426">
        <v>1000020140007</v>
      </c>
      <c r="K847" s="427"/>
      <c r="L847" s="427"/>
      <c r="M847" s="427"/>
      <c r="N847" s="427"/>
      <c r="O847" s="427"/>
      <c r="P847" s="321" t="s">
        <v>624</v>
      </c>
      <c r="Q847" s="321"/>
      <c r="R847" s="321"/>
      <c r="S847" s="321"/>
      <c r="T847" s="321"/>
      <c r="U847" s="321"/>
      <c r="V847" s="321"/>
      <c r="W847" s="321"/>
      <c r="X847" s="321"/>
      <c r="Y847" s="322">
        <v>2.7</v>
      </c>
      <c r="Z847" s="323"/>
      <c r="AA847" s="323"/>
      <c r="AB847" s="324"/>
      <c r="AC847" s="332" t="s">
        <v>625</v>
      </c>
      <c r="AD847" s="333"/>
      <c r="AE847" s="333"/>
      <c r="AF847" s="333"/>
      <c r="AG847" s="333"/>
      <c r="AH847" s="334" t="s">
        <v>634</v>
      </c>
      <c r="AI847" s="335"/>
      <c r="AJ847" s="335"/>
      <c r="AK847" s="335"/>
      <c r="AL847" s="329" t="s">
        <v>607</v>
      </c>
      <c r="AM847" s="330"/>
      <c r="AN847" s="330"/>
      <c r="AO847" s="331"/>
      <c r="AP847" s="325" t="s">
        <v>607</v>
      </c>
      <c r="AQ847" s="325"/>
      <c r="AR847" s="325"/>
      <c r="AS847" s="325"/>
      <c r="AT847" s="325"/>
      <c r="AU847" s="325"/>
      <c r="AV847" s="325"/>
      <c r="AW847" s="325"/>
      <c r="AX847" s="325"/>
    </row>
    <row r="848" spans="1:50" ht="30" hidden="1" customHeight="1">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1">
        <v>12</v>
      </c>
      <c r="B849" s="411">
        <v>1</v>
      </c>
      <c r="C849" s="428"/>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1">
        <v>13</v>
      </c>
      <c r="B850" s="411">
        <v>1</v>
      </c>
      <c r="C850" s="428"/>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1">
        <v>14</v>
      </c>
      <c r="B851" s="411">
        <v>1</v>
      </c>
      <c r="C851" s="428"/>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1">
        <v>15</v>
      </c>
      <c r="B852" s="411">
        <v>1</v>
      </c>
      <c r="C852" s="428"/>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11">
        <v>16</v>
      </c>
      <c r="B853" s="411">
        <v>1</v>
      </c>
      <c r="C853" s="428"/>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11">
        <v>17</v>
      </c>
      <c r="B854" s="411">
        <v>1</v>
      </c>
      <c r="C854" s="428"/>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1">
        <v>18</v>
      </c>
      <c r="B855" s="411">
        <v>1</v>
      </c>
      <c r="C855" s="428"/>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1">
        <v>19</v>
      </c>
      <c r="B856" s="411">
        <v>1</v>
      </c>
      <c r="C856" s="428"/>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1">
        <v>20</v>
      </c>
      <c r="B857" s="411">
        <v>1</v>
      </c>
      <c r="C857" s="450"/>
      <c r="D857" s="451"/>
      <c r="E857" s="451"/>
      <c r="F857" s="451"/>
      <c r="G857" s="451"/>
      <c r="H857" s="451"/>
      <c r="I857" s="452"/>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1">
        <v>21</v>
      </c>
      <c r="B858" s="411">
        <v>1</v>
      </c>
      <c r="C858" s="450"/>
      <c r="D858" s="451"/>
      <c r="E858" s="451"/>
      <c r="F858" s="451"/>
      <c r="G858" s="451"/>
      <c r="H858" s="451"/>
      <c r="I858" s="452"/>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18.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339</v>
      </c>
      <c r="AD870" s="281"/>
      <c r="AE870" s="281"/>
      <c r="AF870" s="281"/>
      <c r="AG870" s="281"/>
      <c r="AH870" s="351" t="s">
        <v>367</v>
      </c>
      <c r="AI870" s="353"/>
      <c r="AJ870" s="353"/>
      <c r="AK870" s="353"/>
      <c r="AL870" s="353" t="s">
        <v>21</v>
      </c>
      <c r="AM870" s="353"/>
      <c r="AN870" s="353"/>
      <c r="AO870" s="430"/>
      <c r="AP870" s="431" t="s">
        <v>301</v>
      </c>
      <c r="AQ870" s="431"/>
      <c r="AR870" s="431"/>
      <c r="AS870" s="431"/>
      <c r="AT870" s="431"/>
      <c r="AU870" s="431"/>
      <c r="AV870" s="431"/>
      <c r="AW870" s="431"/>
      <c r="AX870" s="431"/>
    </row>
    <row r="871" spans="1:50" ht="45" customHeight="1">
      <c r="A871" s="411">
        <v>1</v>
      </c>
      <c r="B871" s="411">
        <v>1</v>
      </c>
      <c r="C871" s="428" t="s">
        <v>660</v>
      </c>
      <c r="D871" s="425"/>
      <c r="E871" s="425"/>
      <c r="F871" s="425"/>
      <c r="G871" s="425"/>
      <c r="H871" s="425"/>
      <c r="I871" s="425"/>
      <c r="J871" s="426">
        <v>5010401023057</v>
      </c>
      <c r="K871" s="427"/>
      <c r="L871" s="427"/>
      <c r="M871" s="427"/>
      <c r="N871" s="427"/>
      <c r="O871" s="427"/>
      <c r="P871" s="429" t="s">
        <v>659</v>
      </c>
      <c r="Q871" s="321"/>
      <c r="R871" s="321"/>
      <c r="S871" s="321"/>
      <c r="T871" s="321"/>
      <c r="U871" s="321"/>
      <c r="V871" s="321"/>
      <c r="W871" s="321"/>
      <c r="X871" s="321"/>
      <c r="Y871" s="322">
        <v>29</v>
      </c>
      <c r="Z871" s="323"/>
      <c r="AA871" s="323"/>
      <c r="AB871" s="324"/>
      <c r="AC871" s="332" t="s">
        <v>373</v>
      </c>
      <c r="AD871" s="333"/>
      <c r="AE871" s="333"/>
      <c r="AF871" s="333"/>
      <c r="AG871" s="333"/>
      <c r="AH871" s="334">
        <v>2</v>
      </c>
      <c r="AI871" s="335"/>
      <c r="AJ871" s="335"/>
      <c r="AK871" s="335"/>
      <c r="AL871" s="329">
        <v>50</v>
      </c>
      <c r="AM871" s="330"/>
      <c r="AN871" s="330"/>
      <c r="AO871" s="331"/>
      <c r="AP871" s="458">
        <f>AL940</f>
        <v>0</v>
      </c>
      <c r="AQ871" s="325"/>
      <c r="AR871" s="325"/>
      <c r="AS871" s="325"/>
      <c r="AT871" s="325"/>
      <c r="AU871" s="325"/>
      <c r="AV871" s="325"/>
      <c r="AW871" s="325"/>
      <c r="AX871" s="325"/>
    </row>
    <row r="872" spans="1:50" ht="30" hidden="1" customHeight="1">
      <c r="A872" s="411">
        <v>2</v>
      </c>
      <c r="B872" s="411">
        <v>1</v>
      </c>
      <c r="C872" s="428"/>
      <c r="D872" s="425"/>
      <c r="E872" s="425"/>
      <c r="F872" s="425"/>
      <c r="G872" s="425"/>
      <c r="H872" s="425"/>
      <c r="I872" s="425"/>
      <c r="J872" s="426"/>
      <c r="K872" s="427"/>
      <c r="L872" s="427"/>
      <c r="M872" s="427"/>
      <c r="N872" s="427"/>
      <c r="O872" s="427"/>
      <c r="P872" s="429"/>
      <c r="Q872" s="321"/>
      <c r="R872" s="321"/>
      <c r="S872" s="321"/>
      <c r="T872" s="321"/>
      <c r="U872" s="321"/>
      <c r="V872" s="321"/>
      <c r="W872" s="321"/>
      <c r="X872" s="321"/>
      <c r="Y872" s="322"/>
      <c r="Z872" s="323"/>
      <c r="AA872" s="323"/>
      <c r="AB872" s="324"/>
      <c r="AC872" s="332"/>
      <c r="AD872" s="333"/>
      <c r="AE872" s="333"/>
      <c r="AF872" s="333"/>
      <c r="AG872" s="333"/>
      <c r="AH872" s="334"/>
      <c r="AI872" s="335"/>
      <c r="AJ872" s="335"/>
      <c r="AK872" s="335"/>
      <c r="AL872" s="329"/>
      <c r="AM872" s="330"/>
      <c r="AN872" s="330"/>
      <c r="AO872" s="331"/>
      <c r="AP872" s="325"/>
      <c r="AQ872" s="325"/>
      <c r="AR872" s="325"/>
      <c r="AS872" s="325"/>
      <c r="AT872" s="325"/>
      <c r="AU872" s="325"/>
      <c r="AV872" s="325"/>
      <c r="AW872" s="325"/>
      <c r="AX872" s="325"/>
    </row>
    <row r="873" spans="1:50" ht="30" hidden="1" customHeight="1">
      <c r="A873" s="411">
        <v>3</v>
      </c>
      <c r="B873" s="411">
        <v>1</v>
      </c>
      <c r="C873" s="428"/>
      <c r="D873" s="425"/>
      <c r="E873" s="425"/>
      <c r="F873" s="425"/>
      <c r="G873" s="425"/>
      <c r="H873" s="425"/>
      <c r="I873" s="425"/>
      <c r="J873" s="426"/>
      <c r="K873" s="427"/>
      <c r="L873" s="427"/>
      <c r="M873" s="427"/>
      <c r="N873" s="427"/>
      <c r="O873" s="427"/>
      <c r="P873" s="429"/>
      <c r="Q873" s="321"/>
      <c r="R873" s="321"/>
      <c r="S873" s="321"/>
      <c r="T873" s="321"/>
      <c r="U873" s="321"/>
      <c r="V873" s="321"/>
      <c r="W873" s="321"/>
      <c r="X873" s="321"/>
      <c r="Y873" s="322"/>
      <c r="Z873" s="323"/>
      <c r="AA873" s="323"/>
      <c r="AB873" s="324"/>
      <c r="AC873" s="332"/>
      <c r="AD873" s="333"/>
      <c r="AE873" s="333"/>
      <c r="AF873" s="333"/>
      <c r="AG873" s="333"/>
      <c r="AH873" s="334"/>
      <c r="AI873" s="335"/>
      <c r="AJ873" s="335"/>
      <c r="AK873" s="335"/>
      <c r="AL873" s="329"/>
      <c r="AM873" s="330"/>
      <c r="AN873" s="330"/>
      <c r="AO873" s="331"/>
      <c r="AP873" s="325"/>
      <c r="AQ873" s="325"/>
      <c r="AR873" s="325"/>
      <c r="AS873" s="325"/>
      <c r="AT873" s="325"/>
      <c r="AU873" s="325"/>
      <c r="AV873" s="325"/>
      <c r="AW873" s="325"/>
      <c r="AX873" s="325"/>
    </row>
    <row r="874" spans="1:50" ht="30" hidden="1" customHeight="1">
      <c r="A874" s="411">
        <v>4</v>
      </c>
      <c r="B874" s="411">
        <v>1</v>
      </c>
      <c r="C874" s="428"/>
      <c r="D874" s="425"/>
      <c r="E874" s="425"/>
      <c r="F874" s="425"/>
      <c r="G874" s="425"/>
      <c r="H874" s="425"/>
      <c r="I874" s="425"/>
      <c r="J874" s="426"/>
      <c r="K874" s="427"/>
      <c r="L874" s="427"/>
      <c r="M874" s="427"/>
      <c r="N874" s="427"/>
      <c r="O874" s="427"/>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18.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339</v>
      </c>
      <c r="AD903" s="281"/>
      <c r="AE903" s="281"/>
      <c r="AF903" s="281"/>
      <c r="AG903" s="281"/>
      <c r="AH903" s="351" t="s">
        <v>367</v>
      </c>
      <c r="AI903" s="353"/>
      <c r="AJ903" s="353"/>
      <c r="AK903" s="353"/>
      <c r="AL903" s="353" t="s">
        <v>21</v>
      </c>
      <c r="AM903" s="353"/>
      <c r="AN903" s="353"/>
      <c r="AO903" s="430"/>
      <c r="AP903" s="431" t="s">
        <v>301</v>
      </c>
      <c r="AQ903" s="431"/>
      <c r="AR903" s="431"/>
      <c r="AS903" s="431"/>
      <c r="AT903" s="431"/>
      <c r="AU903" s="431"/>
      <c r="AV903" s="431"/>
      <c r="AW903" s="431"/>
      <c r="AX903" s="431"/>
    </row>
    <row r="904" spans="1:50" ht="45" customHeight="1">
      <c r="A904" s="411">
        <v>1</v>
      </c>
      <c r="B904" s="411">
        <v>1</v>
      </c>
      <c r="C904" s="428" t="s">
        <v>657</v>
      </c>
      <c r="D904" s="425"/>
      <c r="E904" s="425"/>
      <c r="F904" s="425"/>
      <c r="G904" s="425"/>
      <c r="H904" s="425"/>
      <c r="I904" s="425"/>
      <c r="J904" s="426">
        <v>9010001027685</v>
      </c>
      <c r="K904" s="427"/>
      <c r="L904" s="427"/>
      <c r="M904" s="427"/>
      <c r="N904" s="427"/>
      <c r="O904" s="427"/>
      <c r="P904" s="429" t="s">
        <v>658</v>
      </c>
      <c r="Q904" s="321"/>
      <c r="R904" s="321"/>
      <c r="S904" s="321"/>
      <c r="T904" s="321"/>
      <c r="U904" s="321"/>
      <c r="V904" s="321"/>
      <c r="W904" s="321"/>
      <c r="X904" s="321"/>
      <c r="Y904" s="322">
        <v>23</v>
      </c>
      <c r="Z904" s="323"/>
      <c r="AA904" s="323"/>
      <c r="AB904" s="324"/>
      <c r="AC904" s="332" t="s">
        <v>373</v>
      </c>
      <c r="AD904" s="333"/>
      <c r="AE904" s="333"/>
      <c r="AF904" s="333"/>
      <c r="AG904" s="333"/>
      <c r="AH904" s="334">
        <v>1</v>
      </c>
      <c r="AI904" s="335"/>
      <c r="AJ904" s="335"/>
      <c r="AK904" s="335"/>
      <c r="AL904" s="329">
        <v>77</v>
      </c>
      <c r="AM904" s="330"/>
      <c r="AN904" s="330"/>
      <c r="AO904" s="331"/>
      <c r="AP904" s="325"/>
      <c r="AQ904" s="325"/>
      <c r="AR904" s="325"/>
      <c r="AS904" s="325"/>
      <c r="AT904" s="325"/>
      <c r="AU904" s="325"/>
      <c r="AV904" s="325"/>
      <c r="AW904" s="325"/>
      <c r="AX904" s="325"/>
    </row>
    <row r="905" spans="1:50" ht="30" hidden="1" customHeight="1">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334"/>
      <c r="AI905" s="335"/>
      <c r="AJ905" s="335"/>
      <c r="AK905" s="335"/>
      <c r="AL905" s="329"/>
      <c r="AM905" s="330"/>
      <c r="AN905" s="330"/>
      <c r="AO905" s="331"/>
      <c r="AP905" s="325"/>
      <c r="AQ905" s="325"/>
      <c r="AR905" s="325"/>
      <c r="AS905" s="325"/>
      <c r="AT905" s="325"/>
      <c r="AU905" s="325"/>
      <c r="AV905" s="325"/>
      <c r="AW905" s="325"/>
      <c r="AX905" s="325"/>
    </row>
    <row r="906" spans="1:50" ht="30" hidden="1" customHeight="1">
      <c r="A906" s="411">
        <v>3</v>
      </c>
      <c r="B906" s="411">
        <v>1</v>
      </c>
      <c r="C906" s="428"/>
      <c r="D906" s="425"/>
      <c r="E906" s="425"/>
      <c r="F906" s="425"/>
      <c r="G906" s="425"/>
      <c r="H906" s="425"/>
      <c r="I906" s="425"/>
      <c r="J906" s="426"/>
      <c r="K906" s="427"/>
      <c r="L906" s="427"/>
      <c r="M906" s="427"/>
      <c r="N906" s="427"/>
      <c r="O906" s="427"/>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1">
        <v>4</v>
      </c>
      <c r="B907" s="411">
        <v>1</v>
      </c>
      <c r="C907" s="428"/>
      <c r="D907" s="425"/>
      <c r="E907" s="425"/>
      <c r="F907" s="425"/>
      <c r="G907" s="425"/>
      <c r="H907" s="425"/>
      <c r="I907" s="425"/>
      <c r="J907" s="426"/>
      <c r="K907" s="427"/>
      <c r="L907" s="427"/>
      <c r="M907" s="427"/>
      <c r="N907" s="427"/>
      <c r="O907" s="427"/>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18.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339</v>
      </c>
      <c r="AD936" s="281"/>
      <c r="AE936" s="281"/>
      <c r="AF936" s="281"/>
      <c r="AG936" s="281"/>
      <c r="AH936" s="351" t="s">
        <v>367</v>
      </c>
      <c r="AI936" s="353"/>
      <c r="AJ936" s="353"/>
      <c r="AK936" s="353"/>
      <c r="AL936" s="353" t="s">
        <v>21</v>
      </c>
      <c r="AM936" s="353"/>
      <c r="AN936" s="353"/>
      <c r="AO936" s="430"/>
      <c r="AP936" s="431" t="s">
        <v>301</v>
      </c>
      <c r="AQ936" s="431"/>
      <c r="AR936" s="431"/>
      <c r="AS936" s="431"/>
      <c r="AT936" s="431"/>
      <c r="AU936" s="431"/>
      <c r="AV936" s="431"/>
      <c r="AW936" s="431"/>
      <c r="AX936" s="431"/>
    </row>
    <row r="937" spans="1:50" ht="30" customHeight="1">
      <c r="A937" s="411">
        <v>1</v>
      </c>
      <c r="B937" s="411">
        <v>1</v>
      </c>
      <c r="C937" s="428" t="s">
        <v>653</v>
      </c>
      <c r="D937" s="425"/>
      <c r="E937" s="425"/>
      <c r="F937" s="425"/>
      <c r="G937" s="425"/>
      <c r="H937" s="425"/>
      <c r="I937" s="425"/>
      <c r="J937" s="426">
        <v>3010001064263</v>
      </c>
      <c r="K937" s="427"/>
      <c r="L937" s="427"/>
      <c r="M937" s="427"/>
      <c r="N937" s="427"/>
      <c r="O937" s="427"/>
      <c r="P937" s="429" t="s">
        <v>654</v>
      </c>
      <c r="Q937" s="321"/>
      <c r="R937" s="321"/>
      <c r="S937" s="321"/>
      <c r="T937" s="321"/>
      <c r="U937" s="321"/>
      <c r="V937" s="321"/>
      <c r="W937" s="321"/>
      <c r="X937" s="321"/>
      <c r="Y937" s="322">
        <v>2.6</v>
      </c>
      <c r="Z937" s="323"/>
      <c r="AA937" s="323"/>
      <c r="AB937" s="324"/>
      <c r="AC937" s="332" t="s">
        <v>374</v>
      </c>
      <c r="AD937" s="333"/>
      <c r="AE937" s="333"/>
      <c r="AF937" s="333"/>
      <c r="AG937" s="333"/>
      <c r="AH937" s="334">
        <v>3</v>
      </c>
      <c r="AI937" s="335"/>
      <c r="AJ937" s="335"/>
      <c r="AK937" s="335"/>
      <c r="AL937" s="329" t="s">
        <v>661</v>
      </c>
      <c r="AM937" s="330"/>
      <c r="AN937" s="330"/>
      <c r="AO937" s="331"/>
      <c r="AP937" s="325" t="s">
        <v>662</v>
      </c>
      <c r="AQ937" s="325"/>
      <c r="AR937" s="325"/>
      <c r="AS937" s="325"/>
      <c r="AT937" s="325"/>
      <c r="AU937" s="325"/>
      <c r="AV937" s="325"/>
      <c r="AW937" s="325"/>
      <c r="AX937" s="325"/>
    </row>
    <row r="938" spans="1:50" ht="30" customHeight="1">
      <c r="A938" s="411">
        <v>2</v>
      </c>
      <c r="B938" s="411">
        <v>1</v>
      </c>
      <c r="C938" s="428" t="s">
        <v>656</v>
      </c>
      <c r="D938" s="425"/>
      <c r="E938" s="425"/>
      <c r="F938" s="425"/>
      <c r="G938" s="425"/>
      <c r="H938" s="425"/>
      <c r="I938" s="425"/>
      <c r="J938" s="426">
        <v>9012801003907</v>
      </c>
      <c r="K938" s="427"/>
      <c r="L938" s="427"/>
      <c r="M938" s="427"/>
      <c r="N938" s="427"/>
      <c r="O938" s="427"/>
      <c r="P938" s="429" t="s">
        <v>654</v>
      </c>
      <c r="Q938" s="321"/>
      <c r="R938" s="321"/>
      <c r="S938" s="321"/>
      <c r="T938" s="321"/>
      <c r="U938" s="321"/>
      <c r="V938" s="321"/>
      <c r="W938" s="321"/>
      <c r="X938" s="321"/>
      <c r="Y938" s="322">
        <v>1.2</v>
      </c>
      <c r="Z938" s="323"/>
      <c r="AA938" s="323"/>
      <c r="AB938" s="324"/>
      <c r="AC938" s="332" t="s">
        <v>374</v>
      </c>
      <c r="AD938" s="333"/>
      <c r="AE938" s="333"/>
      <c r="AF938" s="333"/>
      <c r="AG938" s="333"/>
      <c r="AH938" s="334">
        <v>3</v>
      </c>
      <c r="AI938" s="335"/>
      <c r="AJ938" s="335"/>
      <c r="AK938" s="335"/>
      <c r="AL938" s="329" t="s">
        <v>661</v>
      </c>
      <c r="AM938" s="330"/>
      <c r="AN938" s="330"/>
      <c r="AO938" s="331"/>
      <c r="AP938" s="325" t="s">
        <v>662</v>
      </c>
      <c r="AQ938" s="325"/>
      <c r="AR938" s="325"/>
      <c r="AS938" s="325"/>
      <c r="AT938" s="325"/>
      <c r="AU938" s="325"/>
      <c r="AV938" s="325"/>
      <c r="AW938" s="325"/>
      <c r="AX938" s="325"/>
    </row>
    <row r="939" spans="1:50" ht="30" hidden="1" customHeight="1">
      <c r="A939" s="411">
        <v>3</v>
      </c>
      <c r="B939" s="411">
        <v>1</v>
      </c>
      <c r="C939" s="428"/>
      <c r="D939" s="425"/>
      <c r="E939" s="425"/>
      <c r="F939" s="425"/>
      <c r="G939" s="425"/>
      <c r="H939" s="425"/>
      <c r="I939" s="425"/>
      <c r="J939" s="426"/>
      <c r="K939" s="427"/>
      <c r="L939" s="427"/>
      <c r="M939" s="427"/>
      <c r="N939" s="427"/>
      <c r="O939" s="427"/>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1">
        <v>4</v>
      </c>
      <c r="B940" s="411">
        <v>1</v>
      </c>
      <c r="C940" s="428"/>
      <c r="D940" s="425"/>
      <c r="E940" s="425"/>
      <c r="F940" s="425"/>
      <c r="G940" s="425"/>
      <c r="H940" s="425"/>
      <c r="I940" s="425"/>
      <c r="J940" s="426"/>
      <c r="K940" s="427"/>
      <c r="L940" s="427"/>
      <c r="M940" s="427"/>
      <c r="N940" s="427"/>
      <c r="O940" s="427"/>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18.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339</v>
      </c>
      <c r="AD969" s="281"/>
      <c r="AE969" s="281"/>
      <c r="AF969" s="281"/>
      <c r="AG969" s="281"/>
      <c r="AH969" s="351" t="s">
        <v>367</v>
      </c>
      <c r="AI969" s="353"/>
      <c r="AJ969" s="353"/>
      <c r="AK969" s="353"/>
      <c r="AL969" s="353" t="s">
        <v>21</v>
      </c>
      <c r="AM969" s="353"/>
      <c r="AN969" s="353"/>
      <c r="AO969" s="430"/>
      <c r="AP969" s="431" t="s">
        <v>301</v>
      </c>
      <c r="AQ969" s="431"/>
      <c r="AR969" s="431"/>
      <c r="AS969" s="431"/>
      <c r="AT969" s="431"/>
      <c r="AU969" s="431"/>
      <c r="AV969" s="431"/>
      <c r="AW969" s="431"/>
      <c r="AX969" s="431"/>
    </row>
    <row r="970" spans="1:50" ht="30" customHeight="1">
      <c r="A970" s="411">
        <v>1</v>
      </c>
      <c r="B970" s="411">
        <v>1</v>
      </c>
      <c r="C970" s="432" t="s">
        <v>667</v>
      </c>
      <c r="D970" s="433"/>
      <c r="E970" s="433"/>
      <c r="F970" s="433"/>
      <c r="G970" s="433"/>
      <c r="H970" s="433"/>
      <c r="I970" s="434"/>
      <c r="J970" s="426">
        <v>3010905000792</v>
      </c>
      <c r="K970" s="427"/>
      <c r="L970" s="427"/>
      <c r="M970" s="427"/>
      <c r="N970" s="427"/>
      <c r="O970" s="427"/>
      <c r="P970" s="438" t="s">
        <v>665</v>
      </c>
      <c r="Q970" s="439"/>
      <c r="R970" s="439"/>
      <c r="S970" s="439"/>
      <c r="T970" s="439"/>
      <c r="U970" s="439"/>
      <c r="V970" s="439"/>
      <c r="W970" s="439"/>
      <c r="X970" s="440"/>
      <c r="Y970" s="441">
        <v>0.5</v>
      </c>
      <c r="Z970" s="442"/>
      <c r="AA970" s="442"/>
      <c r="AB970" s="443"/>
      <c r="AC970" s="455" t="s">
        <v>668</v>
      </c>
      <c r="AD970" s="456"/>
      <c r="AE970" s="456"/>
      <c r="AF970" s="456"/>
      <c r="AG970" s="457"/>
      <c r="AH970" s="447">
        <v>1</v>
      </c>
      <c r="AI970" s="448"/>
      <c r="AJ970" s="448"/>
      <c r="AK970" s="449"/>
      <c r="AL970" s="447">
        <v>100</v>
      </c>
      <c r="AM970" s="448"/>
      <c r="AN970" s="448"/>
      <c r="AO970" s="449"/>
      <c r="AP970" s="325"/>
      <c r="AQ970" s="325"/>
      <c r="AR970" s="325"/>
      <c r="AS970" s="325"/>
      <c r="AT970" s="325"/>
      <c r="AU970" s="325"/>
      <c r="AV970" s="325"/>
      <c r="AW970" s="325"/>
      <c r="AX970" s="325"/>
    </row>
    <row r="971" spans="1:50" ht="30" customHeight="1">
      <c r="A971" s="411">
        <v>2</v>
      </c>
      <c r="B971" s="411">
        <v>1</v>
      </c>
      <c r="C971" s="432" t="s">
        <v>669</v>
      </c>
      <c r="D971" s="433"/>
      <c r="E971" s="433"/>
      <c r="F971" s="433"/>
      <c r="G971" s="433"/>
      <c r="H971" s="433"/>
      <c r="I971" s="434"/>
      <c r="J971" s="426">
        <v>1011105000981</v>
      </c>
      <c r="K971" s="427"/>
      <c r="L971" s="427"/>
      <c r="M971" s="427"/>
      <c r="N971" s="427"/>
      <c r="O971" s="427"/>
      <c r="P971" s="438" t="s">
        <v>670</v>
      </c>
      <c r="Q971" s="439"/>
      <c r="R971" s="439"/>
      <c r="S971" s="439"/>
      <c r="T971" s="439"/>
      <c r="U971" s="439"/>
      <c r="V971" s="439"/>
      <c r="W971" s="439"/>
      <c r="X971" s="440"/>
      <c r="Y971" s="441">
        <v>0.3</v>
      </c>
      <c r="Z971" s="442"/>
      <c r="AA971" s="442"/>
      <c r="AB971" s="443"/>
      <c r="AC971" s="455" t="s">
        <v>668</v>
      </c>
      <c r="AD971" s="456"/>
      <c r="AE971" s="456"/>
      <c r="AF971" s="456"/>
      <c r="AG971" s="457"/>
      <c r="AH971" s="447">
        <v>1</v>
      </c>
      <c r="AI971" s="448"/>
      <c r="AJ971" s="448"/>
      <c r="AK971" s="449"/>
      <c r="AL971" s="447">
        <v>100</v>
      </c>
      <c r="AM971" s="448"/>
      <c r="AN971" s="448"/>
      <c r="AO971" s="449"/>
      <c r="AP971" s="325"/>
      <c r="AQ971" s="325"/>
      <c r="AR971" s="325"/>
      <c r="AS971" s="325"/>
      <c r="AT971" s="325"/>
      <c r="AU971" s="325"/>
      <c r="AV971" s="325"/>
      <c r="AW971" s="325"/>
      <c r="AX971" s="325"/>
    </row>
    <row r="972" spans="1:50" ht="30" customHeight="1">
      <c r="A972" s="411">
        <v>3</v>
      </c>
      <c r="B972" s="411">
        <v>1</v>
      </c>
      <c r="C972" s="450" t="s">
        <v>671</v>
      </c>
      <c r="D972" s="451"/>
      <c r="E972" s="451"/>
      <c r="F972" s="451"/>
      <c r="G972" s="451"/>
      <c r="H972" s="451"/>
      <c r="I972" s="452"/>
      <c r="J972" s="435" t="s">
        <v>672</v>
      </c>
      <c r="K972" s="436"/>
      <c r="L972" s="436"/>
      <c r="M972" s="436"/>
      <c r="N972" s="436"/>
      <c r="O972" s="437"/>
      <c r="P972" s="453" t="s">
        <v>673</v>
      </c>
      <c r="Q972" s="248"/>
      <c r="R972" s="248"/>
      <c r="S972" s="248"/>
      <c r="T972" s="248"/>
      <c r="U972" s="248"/>
      <c r="V972" s="248"/>
      <c r="W972" s="248"/>
      <c r="X972" s="454"/>
      <c r="Y972" s="441">
        <v>0.2</v>
      </c>
      <c r="Z972" s="442"/>
      <c r="AA972" s="442"/>
      <c r="AB972" s="443"/>
      <c r="AC972" s="455" t="s">
        <v>674</v>
      </c>
      <c r="AD972" s="456"/>
      <c r="AE972" s="456"/>
      <c r="AF972" s="456"/>
      <c r="AG972" s="457"/>
      <c r="AH972" s="444" t="s">
        <v>672</v>
      </c>
      <c r="AI972" s="445"/>
      <c r="AJ972" s="445"/>
      <c r="AK972" s="446"/>
      <c r="AL972" s="447" t="s">
        <v>672</v>
      </c>
      <c r="AM972" s="448"/>
      <c r="AN972" s="448"/>
      <c r="AO972" s="449"/>
      <c r="AP972" s="325"/>
      <c r="AQ972" s="325"/>
      <c r="AR972" s="325"/>
      <c r="AS972" s="325"/>
      <c r="AT972" s="325"/>
      <c r="AU972" s="325"/>
      <c r="AV972" s="325"/>
      <c r="AW972" s="325"/>
      <c r="AX972" s="325"/>
    </row>
    <row r="973" spans="1:50" ht="30" customHeight="1">
      <c r="A973" s="411">
        <v>4</v>
      </c>
      <c r="B973" s="411">
        <v>1</v>
      </c>
      <c r="C973" s="450" t="s">
        <v>675</v>
      </c>
      <c r="D973" s="451"/>
      <c r="E973" s="451"/>
      <c r="F973" s="451"/>
      <c r="G973" s="451"/>
      <c r="H973" s="451"/>
      <c r="I973" s="452"/>
      <c r="J973" s="435" t="s">
        <v>672</v>
      </c>
      <c r="K973" s="436"/>
      <c r="L973" s="436"/>
      <c r="M973" s="436"/>
      <c r="N973" s="436"/>
      <c r="O973" s="437"/>
      <c r="P973" s="453" t="s">
        <v>676</v>
      </c>
      <c r="Q973" s="248"/>
      <c r="R973" s="248"/>
      <c r="S973" s="248"/>
      <c r="T973" s="248"/>
      <c r="U973" s="248"/>
      <c r="V973" s="248"/>
      <c r="W973" s="248"/>
      <c r="X973" s="454"/>
      <c r="Y973" s="441">
        <v>0.2</v>
      </c>
      <c r="Z973" s="442"/>
      <c r="AA973" s="442"/>
      <c r="AB973" s="443"/>
      <c r="AC973" s="455" t="s">
        <v>674</v>
      </c>
      <c r="AD973" s="456"/>
      <c r="AE973" s="456"/>
      <c r="AF973" s="456"/>
      <c r="AG973" s="457"/>
      <c r="AH973" s="444" t="s">
        <v>672</v>
      </c>
      <c r="AI973" s="445"/>
      <c r="AJ973" s="445"/>
      <c r="AK973" s="446"/>
      <c r="AL973" s="447" t="s">
        <v>672</v>
      </c>
      <c r="AM973" s="448"/>
      <c r="AN973" s="448"/>
      <c r="AO973" s="449"/>
      <c r="AP973" s="325"/>
      <c r="AQ973" s="325"/>
      <c r="AR973" s="325"/>
      <c r="AS973" s="325"/>
      <c r="AT973" s="325"/>
      <c r="AU973" s="325"/>
      <c r="AV973" s="325"/>
      <c r="AW973" s="325"/>
      <c r="AX973" s="325"/>
    </row>
    <row r="974" spans="1:50" ht="30" customHeight="1">
      <c r="A974" s="411">
        <v>5</v>
      </c>
      <c r="B974" s="411">
        <v>1</v>
      </c>
      <c r="C974" s="432" t="s">
        <v>671</v>
      </c>
      <c r="D974" s="433"/>
      <c r="E974" s="433"/>
      <c r="F974" s="433"/>
      <c r="G974" s="433"/>
      <c r="H974" s="433"/>
      <c r="I974" s="434"/>
      <c r="J974" s="435" t="s">
        <v>672</v>
      </c>
      <c r="K974" s="436"/>
      <c r="L974" s="436"/>
      <c r="M974" s="436"/>
      <c r="N974" s="436"/>
      <c r="O974" s="437"/>
      <c r="P974" s="438" t="s">
        <v>677</v>
      </c>
      <c r="Q974" s="439"/>
      <c r="R974" s="439"/>
      <c r="S974" s="439"/>
      <c r="T974" s="439"/>
      <c r="U974" s="439"/>
      <c r="V974" s="439"/>
      <c r="W974" s="439"/>
      <c r="X974" s="440"/>
      <c r="Y974" s="441">
        <v>0.1</v>
      </c>
      <c r="Z974" s="442"/>
      <c r="AA974" s="442"/>
      <c r="AB974" s="443"/>
      <c r="AC974" s="435" t="s">
        <v>674</v>
      </c>
      <c r="AD974" s="436"/>
      <c r="AE974" s="436"/>
      <c r="AF974" s="436"/>
      <c r="AG974" s="437"/>
      <c r="AH974" s="444" t="s">
        <v>672</v>
      </c>
      <c r="AI974" s="445"/>
      <c r="AJ974" s="445"/>
      <c r="AK974" s="446"/>
      <c r="AL974" s="447" t="s">
        <v>672</v>
      </c>
      <c r="AM974" s="448"/>
      <c r="AN974" s="448"/>
      <c r="AO974" s="449"/>
      <c r="AP974" s="325"/>
      <c r="AQ974" s="325"/>
      <c r="AR974" s="325"/>
      <c r="AS974" s="325"/>
      <c r="AT974" s="325"/>
      <c r="AU974" s="325"/>
      <c r="AV974" s="325"/>
      <c r="AW974" s="325"/>
      <c r="AX974" s="325"/>
    </row>
    <row r="975" spans="1:50" ht="30" customHeight="1">
      <c r="A975" s="411">
        <v>6</v>
      </c>
      <c r="B975" s="411">
        <v>1</v>
      </c>
      <c r="C975" s="432" t="s">
        <v>678</v>
      </c>
      <c r="D975" s="433"/>
      <c r="E975" s="433"/>
      <c r="F975" s="433"/>
      <c r="G975" s="433"/>
      <c r="H975" s="433"/>
      <c r="I975" s="434"/>
      <c r="J975" s="426">
        <v>1011105000981</v>
      </c>
      <c r="K975" s="427"/>
      <c r="L975" s="427"/>
      <c r="M975" s="427"/>
      <c r="N975" s="427"/>
      <c r="O975" s="427"/>
      <c r="P975" s="438" t="s">
        <v>670</v>
      </c>
      <c r="Q975" s="439"/>
      <c r="R975" s="439"/>
      <c r="S975" s="439"/>
      <c r="T975" s="439"/>
      <c r="U975" s="439"/>
      <c r="V975" s="439"/>
      <c r="W975" s="439"/>
      <c r="X975" s="440"/>
      <c r="Y975" s="441">
        <v>0.1</v>
      </c>
      <c r="Z975" s="442"/>
      <c r="AA975" s="442"/>
      <c r="AB975" s="443"/>
      <c r="AC975" s="435" t="s">
        <v>668</v>
      </c>
      <c r="AD975" s="436"/>
      <c r="AE975" s="436"/>
      <c r="AF975" s="436"/>
      <c r="AG975" s="437"/>
      <c r="AH975" s="444">
        <v>1</v>
      </c>
      <c r="AI975" s="445"/>
      <c r="AJ975" s="445"/>
      <c r="AK975" s="446"/>
      <c r="AL975" s="447">
        <v>100</v>
      </c>
      <c r="AM975" s="448"/>
      <c r="AN975" s="448"/>
      <c r="AO975" s="449"/>
      <c r="AP975" s="325"/>
      <c r="AQ975" s="325"/>
      <c r="AR975" s="325"/>
      <c r="AS975" s="325"/>
      <c r="AT975" s="325"/>
      <c r="AU975" s="325"/>
      <c r="AV975" s="325"/>
      <c r="AW975" s="325"/>
      <c r="AX975" s="325"/>
    </row>
    <row r="976" spans="1:50" ht="30" customHeight="1">
      <c r="A976" s="411">
        <v>7</v>
      </c>
      <c r="B976" s="411">
        <v>1</v>
      </c>
      <c r="C976" s="432" t="s">
        <v>679</v>
      </c>
      <c r="D976" s="433"/>
      <c r="E976" s="433"/>
      <c r="F976" s="433"/>
      <c r="G976" s="433"/>
      <c r="H976" s="433"/>
      <c r="I976" s="434"/>
      <c r="J976" s="426">
        <v>3010002049767</v>
      </c>
      <c r="K976" s="427"/>
      <c r="L976" s="427"/>
      <c r="M976" s="427"/>
      <c r="N976" s="427"/>
      <c r="O976" s="427"/>
      <c r="P976" s="438" t="s">
        <v>680</v>
      </c>
      <c r="Q976" s="439"/>
      <c r="R976" s="439"/>
      <c r="S976" s="439"/>
      <c r="T976" s="439"/>
      <c r="U976" s="439"/>
      <c r="V976" s="439"/>
      <c r="W976" s="439"/>
      <c r="X976" s="440"/>
      <c r="Y976" s="441">
        <v>0</v>
      </c>
      <c r="Z976" s="442"/>
      <c r="AA976" s="442"/>
      <c r="AB976" s="443"/>
      <c r="AC976" s="435" t="s">
        <v>668</v>
      </c>
      <c r="AD976" s="436"/>
      <c r="AE976" s="436"/>
      <c r="AF976" s="436"/>
      <c r="AG976" s="437"/>
      <c r="AH976" s="444">
        <v>1</v>
      </c>
      <c r="AI976" s="445"/>
      <c r="AJ976" s="445"/>
      <c r="AK976" s="446"/>
      <c r="AL976" s="447">
        <v>100</v>
      </c>
      <c r="AM976" s="448"/>
      <c r="AN976" s="448"/>
      <c r="AO976" s="449"/>
      <c r="AP976" s="325"/>
      <c r="AQ976" s="325"/>
      <c r="AR976" s="325"/>
      <c r="AS976" s="325"/>
      <c r="AT976" s="325"/>
      <c r="AU976" s="325"/>
      <c r="AV976" s="325"/>
      <c r="AW976" s="325"/>
      <c r="AX976" s="325"/>
    </row>
    <row r="977" spans="1:50" ht="30" hidden="1" customHeight="1">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339</v>
      </c>
      <c r="AD1002" s="281"/>
      <c r="AE1002" s="281"/>
      <c r="AF1002" s="281"/>
      <c r="AG1002" s="281"/>
      <c r="AH1002" s="351" t="s">
        <v>367</v>
      </c>
      <c r="AI1002" s="353"/>
      <c r="AJ1002" s="353"/>
      <c r="AK1002" s="353"/>
      <c r="AL1002" s="353" t="s">
        <v>21</v>
      </c>
      <c r="AM1002" s="353"/>
      <c r="AN1002" s="353"/>
      <c r="AO1002" s="430"/>
      <c r="AP1002" s="431" t="s">
        <v>301</v>
      </c>
      <c r="AQ1002" s="431"/>
      <c r="AR1002" s="431"/>
      <c r="AS1002" s="431"/>
      <c r="AT1002" s="431"/>
      <c r="AU1002" s="431"/>
      <c r="AV1002" s="431"/>
      <c r="AW1002" s="431"/>
      <c r="AX1002" s="431"/>
    </row>
    <row r="1003" spans="1:50" ht="30" hidden="1" customHeight="1">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3"/>
      <c r="AE1003" s="333"/>
      <c r="AF1003" s="333"/>
      <c r="AG1003" s="333"/>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334"/>
      <c r="AI1004" s="335"/>
      <c r="AJ1004" s="335"/>
      <c r="AK1004" s="335"/>
      <c r="AL1004" s="329"/>
      <c r="AM1004" s="330"/>
      <c r="AN1004" s="330"/>
      <c r="AO1004" s="331"/>
      <c r="AP1004" s="325"/>
      <c r="AQ1004" s="325"/>
      <c r="AR1004" s="325"/>
      <c r="AS1004" s="325"/>
      <c r="AT1004" s="325"/>
      <c r="AU1004" s="325"/>
      <c r="AV1004" s="325"/>
      <c r="AW1004" s="325"/>
      <c r="AX1004" s="325"/>
    </row>
    <row r="1005" spans="1:50" ht="30" hidden="1" customHeight="1">
      <c r="A1005" s="411">
        <v>3</v>
      </c>
      <c r="B1005" s="411">
        <v>1</v>
      </c>
      <c r="C1005" s="428"/>
      <c r="D1005" s="425"/>
      <c r="E1005" s="425"/>
      <c r="F1005" s="425"/>
      <c r="G1005" s="425"/>
      <c r="H1005" s="425"/>
      <c r="I1005" s="425"/>
      <c r="J1005" s="426"/>
      <c r="K1005" s="427"/>
      <c r="L1005" s="427"/>
      <c r="M1005" s="427"/>
      <c r="N1005" s="427"/>
      <c r="O1005" s="427"/>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1">
        <v>4</v>
      </c>
      <c r="B1006" s="411">
        <v>1</v>
      </c>
      <c r="C1006" s="428"/>
      <c r="D1006" s="425"/>
      <c r="E1006" s="425"/>
      <c r="F1006" s="425"/>
      <c r="G1006" s="425"/>
      <c r="H1006" s="425"/>
      <c r="I1006" s="425"/>
      <c r="J1006" s="426"/>
      <c r="K1006" s="427"/>
      <c r="L1006" s="427"/>
      <c r="M1006" s="427"/>
      <c r="N1006" s="427"/>
      <c r="O1006" s="427"/>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339</v>
      </c>
      <c r="AD1035" s="281"/>
      <c r="AE1035" s="281"/>
      <c r="AF1035" s="281"/>
      <c r="AG1035" s="281"/>
      <c r="AH1035" s="351" t="s">
        <v>367</v>
      </c>
      <c r="AI1035" s="353"/>
      <c r="AJ1035" s="353"/>
      <c r="AK1035" s="353"/>
      <c r="AL1035" s="353" t="s">
        <v>21</v>
      </c>
      <c r="AM1035" s="353"/>
      <c r="AN1035" s="353"/>
      <c r="AO1035" s="430"/>
      <c r="AP1035" s="431" t="s">
        <v>301</v>
      </c>
      <c r="AQ1035" s="431"/>
      <c r="AR1035" s="431"/>
      <c r="AS1035" s="431"/>
      <c r="AT1035" s="431"/>
      <c r="AU1035" s="431"/>
      <c r="AV1035" s="431"/>
      <c r="AW1035" s="431"/>
      <c r="AX1035" s="431"/>
    </row>
    <row r="1036" spans="1:50" ht="30" hidden="1" customHeight="1">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3"/>
      <c r="AE1036" s="333"/>
      <c r="AF1036" s="333"/>
      <c r="AG1036" s="333"/>
      <c r="AH1036" s="334"/>
      <c r="AI1036" s="335"/>
      <c r="AJ1036" s="335"/>
      <c r="AK1036" s="335"/>
      <c r="AL1036" s="329"/>
      <c r="AM1036" s="330"/>
      <c r="AN1036" s="330"/>
      <c r="AO1036" s="331"/>
      <c r="AP1036" s="325"/>
      <c r="AQ1036" s="325"/>
      <c r="AR1036" s="325"/>
      <c r="AS1036" s="325"/>
      <c r="AT1036" s="325"/>
      <c r="AU1036" s="325"/>
      <c r="AV1036" s="325"/>
      <c r="AW1036" s="325"/>
      <c r="AX1036" s="325"/>
    </row>
    <row r="1037" spans="1:50" ht="30" hidden="1" customHeight="1">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334"/>
      <c r="AI1037" s="335"/>
      <c r="AJ1037" s="335"/>
      <c r="AK1037" s="335"/>
      <c r="AL1037" s="329"/>
      <c r="AM1037" s="330"/>
      <c r="AN1037" s="330"/>
      <c r="AO1037" s="331"/>
      <c r="AP1037" s="325"/>
      <c r="AQ1037" s="325"/>
      <c r="AR1037" s="325"/>
      <c r="AS1037" s="325"/>
      <c r="AT1037" s="325"/>
      <c r="AU1037" s="325"/>
      <c r="AV1037" s="325"/>
      <c r="AW1037" s="325"/>
      <c r="AX1037" s="325"/>
    </row>
    <row r="1038" spans="1:50" ht="30" hidden="1" customHeight="1">
      <c r="A1038" s="411">
        <v>3</v>
      </c>
      <c r="B1038" s="411">
        <v>1</v>
      </c>
      <c r="C1038" s="428"/>
      <c r="D1038" s="425"/>
      <c r="E1038" s="425"/>
      <c r="F1038" s="425"/>
      <c r="G1038" s="425"/>
      <c r="H1038" s="425"/>
      <c r="I1038" s="425"/>
      <c r="J1038" s="426"/>
      <c r="K1038" s="427"/>
      <c r="L1038" s="427"/>
      <c r="M1038" s="427"/>
      <c r="N1038" s="427"/>
      <c r="O1038" s="427"/>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1">
        <v>4</v>
      </c>
      <c r="B1039" s="411">
        <v>1</v>
      </c>
      <c r="C1039" s="428"/>
      <c r="D1039" s="425"/>
      <c r="E1039" s="425"/>
      <c r="F1039" s="425"/>
      <c r="G1039" s="425"/>
      <c r="H1039" s="425"/>
      <c r="I1039" s="425"/>
      <c r="J1039" s="426"/>
      <c r="K1039" s="427"/>
      <c r="L1039" s="427"/>
      <c r="M1039" s="427"/>
      <c r="N1039" s="427"/>
      <c r="O1039" s="427"/>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339</v>
      </c>
      <c r="AD1068" s="281"/>
      <c r="AE1068" s="281"/>
      <c r="AF1068" s="281"/>
      <c r="AG1068" s="281"/>
      <c r="AH1068" s="351" t="s">
        <v>367</v>
      </c>
      <c r="AI1068" s="353"/>
      <c r="AJ1068" s="353"/>
      <c r="AK1068" s="353"/>
      <c r="AL1068" s="353" t="s">
        <v>21</v>
      </c>
      <c r="AM1068" s="353"/>
      <c r="AN1068" s="353"/>
      <c r="AO1068" s="430"/>
      <c r="AP1068" s="431" t="s">
        <v>301</v>
      </c>
      <c r="AQ1068" s="431"/>
      <c r="AR1068" s="431"/>
      <c r="AS1068" s="431"/>
      <c r="AT1068" s="431"/>
      <c r="AU1068" s="431"/>
      <c r="AV1068" s="431"/>
      <c r="AW1068" s="431"/>
      <c r="AX1068" s="431"/>
    </row>
    <row r="1069" spans="1:50" ht="30" hidden="1" customHeight="1">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3"/>
      <c r="AE1069" s="333"/>
      <c r="AF1069" s="333"/>
      <c r="AG1069" s="333"/>
      <c r="AH1069" s="334"/>
      <c r="AI1069" s="335"/>
      <c r="AJ1069" s="335"/>
      <c r="AK1069" s="335"/>
      <c r="AL1069" s="329"/>
      <c r="AM1069" s="330"/>
      <c r="AN1069" s="330"/>
      <c r="AO1069" s="331"/>
      <c r="AP1069" s="325"/>
      <c r="AQ1069" s="325"/>
      <c r="AR1069" s="325"/>
      <c r="AS1069" s="325"/>
      <c r="AT1069" s="325"/>
      <c r="AU1069" s="325"/>
      <c r="AV1069" s="325"/>
      <c r="AW1069" s="325"/>
      <c r="AX1069" s="325"/>
    </row>
    <row r="1070" spans="1:50" ht="30" hidden="1" customHeight="1">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334"/>
      <c r="AI1070" s="335"/>
      <c r="AJ1070" s="335"/>
      <c r="AK1070" s="335"/>
      <c r="AL1070" s="329"/>
      <c r="AM1070" s="330"/>
      <c r="AN1070" s="330"/>
      <c r="AO1070" s="331"/>
      <c r="AP1070" s="325"/>
      <c r="AQ1070" s="325"/>
      <c r="AR1070" s="325"/>
      <c r="AS1070" s="325"/>
      <c r="AT1070" s="325"/>
      <c r="AU1070" s="325"/>
      <c r="AV1070" s="325"/>
      <c r="AW1070" s="325"/>
      <c r="AX1070" s="325"/>
    </row>
    <row r="1071" spans="1:50" ht="30" hidden="1" customHeight="1">
      <c r="A1071" s="411">
        <v>3</v>
      </c>
      <c r="B1071" s="411">
        <v>1</v>
      </c>
      <c r="C1071" s="428"/>
      <c r="D1071" s="425"/>
      <c r="E1071" s="425"/>
      <c r="F1071" s="425"/>
      <c r="G1071" s="425"/>
      <c r="H1071" s="425"/>
      <c r="I1071" s="425"/>
      <c r="J1071" s="426"/>
      <c r="K1071" s="427"/>
      <c r="L1071" s="427"/>
      <c r="M1071" s="427"/>
      <c r="N1071" s="427"/>
      <c r="O1071" s="427"/>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1">
        <v>4</v>
      </c>
      <c r="B1072" s="411">
        <v>1</v>
      </c>
      <c r="C1072" s="428"/>
      <c r="D1072" s="425"/>
      <c r="E1072" s="425"/>
      <c r="F1072" s="425"/>
      <c r="G1072" s="425"/>
      <c r="H1072" s="425"/>
      <c r="I1072" s="425"/>
      <c r="J1072" s="426"/>
      <c r="K1072" s="427"/>
      <c r="L1072" s="427"/>
      <c r="M1072" s="427"/>
      <c r="N1072" s="427"/>
      <c r="O1072" s="427"/>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c r="A1099" s="917" t="s">
        <v>330</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987" t="s">
        <v>345</v>
      </c>
      <c r="AM1099" s="988"/>
      <c r="AN1099" s="988"/>
      <c r="AO1099" s="79"/>
      <c r="AP1099" s="68"/>
      <c r="AQ1099" s="68"/>
      <c r="AR1099" s="68"/>
      <c r="AS1099" s="68"/>
      <c r="AT1099" s="68"/>
      <c r="AU1099" s="68"/>
      <c r="AV1099" s="68"/>
      <c r="AW1099" s="68"/>
      <c r="AX1099" s="69"/>
    </row>
    <row r="1100" spans="1:50" ht="18.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11"/>
      <c r="B1102" s="411"/>
      <c r="C1102" s="281" t="s">
        <v>266</v>
      </c>
      <c r="D1102" s="920"/>
      <c r="E1102" s="281" t="s">
        <v>265</v>
      </c>
      <c r="F1102" s="920"/>
      <c r="G1102" s="920"/>
      <c r="H1102" s="920"/>
      <c r="I1102" s="920"/>
      <c r="J1102" s="281" t="s">
        <v>300</v>
      </c>
      <c r="K1102" s="281"/>
      <c r="L1102" s="281"/>
      <c r="M1102" s="281"/>
      <c r="N1102" s="281"/>
      <c r="O1102" s="281"/>
      <c r="P1102" s="351" t="s">
        <v>27</v>
      </c>
      <c r="Q1102" s="351"/>
      <c r="R1102" s="351"/>
      <c r="S1102" s="351"/>
      <c r="T1102" s="351"/>
      <c r="U1102" s="351"/>
      <c r="V1102" s="351"/>
      <c r="W1102" s="351"/>
      <c r="X1102" s="351"/>
      <c r="Y1102" s="281" t="s">
        <v>302</v>
      </c>
      <c r="Z1102" s="920"/>
      <c r="AA1102" s="920"/>
      <c r="AB1102" s="920"/>
      <c r="AC1102" s="281" t="s">
        <v>248</v>
      </c>
      <c r="AD1102" s="281"/>
      <c r="AE1102" s="281"/>
      <c r="AF1102" s="281"/>
      <c r="AG1102" s="281"/>
      <c r="AH1102" s="351" t="s">
        <v>261</v>
      </c>
      <c r="AI1102" s="352"/>
      <c r="AJ1102" s="352"/>
      <c r="AK1102" s="352"/>
      <c r="AL1102" s="352" t="s">
        <v>21</v>
      </c>
      <c r="AM1102" s="352"/>
      <c r="AN1102" s="352"/>
      <c r="AO1102" s="923"/>
      <c r="AP1102" s="431" t="s">
        <v>331</v>
      </c>
      <c r="AQ1102" s="431"/>
      <c r="AR1102" s="431"/>
      <c r="AS1102" s="431"/>
      <c r="AT1102" s="431"/>
      <c r="AU1102" s="431"/>
      <c r="AV1102" s="431"/>
      <c r="AW1102" s="431"/>
      <c r="AX1102" s="431"/>
    </row>
    <row r="1103" spans="1:50" ht="30" customHeight="1">
      <c r="A1103" s="411">
        <v>1</v>
      </c>
      <c r="B1103" s="411">
        <v>1</v>
      </c>
      <c r="C1103" s="922"/>
      <c r="D1103" s="922"/>
      <c r="E1103" s="265" t="s">
        <v>560</v>
      </c>
      <c r="F1103" s="921"/>
      <c r="G1103" s="921"/>
      <c r="H1103" s="921"/>
      <c r="I1103" s="921"/>
      <c r="J1103" s="426" t="s">
        <v>561</v>
      </c>
      <c r="K1103" s="427"/>
      <c r="L1103" s="427"/>
      <c r="M1103" s="427"/>
      <c r="N1103" s="427"/>
      <c r="O1103" s="427"/>
      <c r="P1103" s="429" t="s">
        <v>561</v>
      </c>
      <c r="Q1103" s="321"/>
      <c r="R1103" s="321"/>
      <c r="S1103" s="321"/>
      <c r="T1103" s="321"/>
      <c r="U1103" s="321"/>
      <c r="V1103" s="321"/>
      <c r="W1103" s="321"/>
      <c r="X1103" s="321"/>
      <c r="Y1103" s="322" t="s">
        <v>560</v>
      </c>
      <c r="Z1103" s="323"/>
      <c r="AA1103" s="323"/>
      <c r="AB1103" s="324"/>
      <c r="AC1103" s="326"/>
      <c r="AD1103" s="326"/>
      <c r="AE1103" s="326"/>
      <c r="AF1103" s="326"/>
      <c r="AG1103" s="326"/>
      <c r="AH1103" s="327" t="s">
        <v>562</v>
      </c>
      <c r="AI1103" s="328"/>
      <c r="AJ1103" s="328"/>
      <c r="AK1103" s="328"/>
      <c r="AL1103" s="329" t="s">
        <v>562</v>
      </c>
      <c r="AM1103" s="330"/>
      <c r="AN1103" s="330"/>
      <c r="AO1103" s="331"/>
      <c r="AP1103" s="325" t="s">
        <v>560</v>
      </c>
      <c r="AQ1103" s="325"/>
      <c r="AR1103" s="325"/>
      <c r="AS1103" s="325"/>
      <c r="AT1103" s="325"/>
      <c r="AU1103" s="325"/>
      <c r="AV1103" s="325"/>
      <c r="AW1103" s="325"/>
      <c r="AX1103" s="325"/>
    </row>
    <row r="1104" spans="1:50" ht="30" hidden="1" customHeight="1">
      <c r="A1104" s="411">
        <v>2</v>
      </c>
      <c r="B1104" s="411">
        <v>1</v>
      </c>
      <c r="C1104" s="922"/>
      <c r="D1104" s="922"/>
      <c r="E1104" s="921"/>
      <c r="F1104" s="921"/>
      <c r="G1104" s="921"/>
      <c r="H1104" s="921"/>
      <c r="I1104" s="92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1">
        <v>3</v>
      </c>
      <c r="B1105" s="411">
        <v>1</v>
      </c>
      <c r="C1105" s="922"/>
      <c r="D1105" s="922"/>
      <c r="E1105" s="921"/>
      <c r="F1105" s="921"/>
      <c r="G1105" s="921"/>
      <c r="H1105" s="921"/>
      <c r="I1105" s="92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1">
        <v>4</v>
      </c>
      <c r="B1106" s="411">
        <v>1</v>
      </c>
      <c r="C1106" s="922"/>
      <c r="D1106" s="922"/>
      <c r="E1106" s="921"/>
      <c r="F1106" s="921"/>
      <c r="G1106" s="921"/>
      <c r="H1106" s="921"/>
      <c r="I1106" s="92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1">
        <v>5</v>
      </c>
      <c r="B1107" s="411">
        <v>1</v>
      </c>
      <c r="C1107" s="922"/>
      <c r="D1107" s="922"/>
      <c r="E1107" s="921"/>
      <c r="F1107" s="921"/>
      <c r="G1107" s="921"/>
      <c r="H1107" s="921"/>
      <c r="I1107" s="92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1">
        <v>6</v>
      </c>
      <c r="B1108" s="411">
        <v>1</v>
      </c>
      <c r="C1108" s="922"/>
      <c r="D1108" s="922"/>
      <c r="E1108" s="921"/>
      <c r="F1108" s="921"/>
      <c r="G1108" s="921"/>
      <c r="H1108" s="921"/>
      <c r="I1108" s="92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1">
        <v>7</v>
      </c>
      <c r="B1109" s="411">
        <v>1</v>
      </c>
      <c r="C1109" s="922"/>
      <c r="D1109" s="922"/>
      <c r="E1109" s="921"/>
      <c r="F1109" s="921"/>
      <c r="G1109" s="921"/>
      <c r="H1109" s="921"/>
      <c r="I1109" s="92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1">
        <v>8</v>
      </c>
      <c r="B1110" s="411">
        <v>1</v>
      </c>
      <c r="C1110" s="922"/>
      <c r="D1110" s="922"/>
      <c r="E1110" s="921"/>
      <c r="F1110" s="921"/>
      <c r="G1110" s="921"/>
      <c r="H1110" s="921"/>
      <c r="I1110" s="92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1">
        <v>9</v>
      </c>
      <c r="B1111" s="411">
        <v>1</v>
      </c>
      <c r="C1111" s="922"/>
      <c r="D1111" s="922"/>
      <c r="E1111" s="921"/>
      <c r="F1111" s="921"/>
      <c r="G1111" s="921"/>
      <c r="H1111" s="921"/>
      <c r="I1111" s="92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1">
        <v>10</v>
      </c>
      <c r="B1112" s="411">
        <v>1</v>
      </c>
      <c r="C1112" s="922"/>
      <c r="D1112" s="922"/>
      <c r="E1112" s="921"/>
      <c r="F1112" s="921"/>
      <c r="G1112" s="921"/>
      <c r="H1112" s="921"/>
      <c r="I1112" s="92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1">
        <v>11</v>
      </c>
      <c r="B1113" s="411">
        <v>1</v>
      </c>
      <c r="C1113" s="922"/>
      <c r="D1113" s="922"/>
      <c r="E1113" s="921"/>
      <c r="F1113" s="921"/>
      <c r="G1113" s="921"/>
      <c r="H1113" s="921"/>
      <c r="I1113" s="92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1">
        <v>12</v>
      </c>
      <c r="B1114" s="411">
        <v>1</v>
      </c>
      <c r="C1114" s="922"/>
      <c r="D1114" s="922"/>
      <c r="E1114" s="921"/>
      <c r="F1114" s="921"/>
      <c r="G1114" s="921"/>
      <c r="H1114" s="921"/>
      <c r="I1114" s="92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1">
        <v>13</v>
      </c>
      <c r="B1115" s="411">
        <v>1</v>
      </c>
      <c r="C1115" s="922"/>
      <c r="D1115" s="922"/>
      <c r="E1115" s="921"/>
      <c r="F1115" s="921"/>
      <c r="G1115" s="921"/>
      <c r="H1115" s="921"/>
      <c r="I1115" s="92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1">
        <v>14</v>
      </c>
      <c r="B1116" s="411">
        <v>1</v>
      </c>
      <c r="C1116" s="922"/>
      <c r="D1116" s="922"/>
      <c r="E1116" s="921"/>
      <c r="F1116" s="921"/>
      <c r="G1116" s="921"/>
      <c r="H1116" s="921"/>
      <c r="I1116" s="92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1">
        <v>15</v>
      </c>
      <c r="B1117" s="411">
        <v>1</v>
      </c>
      <c r="C1117" s="922"/>
      <c r="D1117" s="922"/>
      <c r="E1117" s="921"/>
      <c r="F1117" s="921"/>
      <c r="G1117" s="921"/>
      <c r="H1117" s="921"/>
      <c r="I1117" s="92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1">
        <v>16</v>
      </c>
      <c r="B1118" s="411">
        <v>1</v>
      </c>
      <c r="C1118" s="922"/>
      <c r="D1118" s="922"/>
      <c r="E1118" s="921"/>
      <c r="F1118" s="921"/>
      <c r="G1118" s="921"/>
      <c r="H1118" s="921"/>
      <c r="I1118" s="92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1">
        <v>17</v>
      </c>
      <c r="B1119" s="411">
        <v>1</v>
      </c>
      <c r="C1119" s="922"/>
      <c r="D1119" s="922"/>
      <c r="E1119" s="921"/>
      <c r="F1119" s="921"/>
      <c r="G1119" s="921"/>
      <c r="H1119" s="921"/>
      <c r="I1119" s="92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1">
        <v>18</v>
      </c>
      <c r="B1120" s="411">
        <v>1</v>
      </c>
      <c r="C1120" s="922"/>
      <c r="D1120" s="922"/>
      <c r="E1120" s="265"/>
      <c r="F1120" s="921"/>
      <c r="G1120" s="921"/>
      <c r="H1120" s="921"/>
      <c r="I1120" s="92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1">
        <v>19</v>
      </c>
      <c r="B1121" s="411">
        <v>1</v>
      </c>
      <c r="C1121" s="922"/>
      <c r="D1121" s="922"/>
      <c r="E1121" s="921"/>
      <c r="F1121" s="921"/>
      <c r="G1121" s="921"/>
      <c r="H1121" s="921"/>
      <c r="I1121" s="92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1">
        <v>20</v>
      </c>
      <c r="B1122" s="411">
        <v>1</v>
      </c>
      <c r="C1122" s="922"/>
      <c r="D1122" s="922"/>
      <c r="E1122" s="921"/>
      <c r="F1122" s="921"/>
      <c r="G1122" s="921"/>
      <c r="H1122" s="921"/>
      <c r="I1122" s="92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1">
        <v>21</v>
      </c>
      <c r="B1123" s="411">
        <v>1</v>
      </c>
      <c r="C1123" s="922"/>
      <c r="D1123" s="922"/>
      <c r="E1123" s="921"/>
      <c r="F1123" s="921"/>
      <c r="G1123" s="921"/>
      <c r="H1123" s="921"/>
      <c r="I1123" s="92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1">
        <v>22</v>
      </c>
      <c r="B1124" s="411">
        <v>1</v>
      </c>
      <c r="C1124" s="922"/>
      <c r="D1124" s="922"/>
      <c r="E1124" s="921"/>
      <c r="F1124" s="921"/>
      <c r="G1124" s="921"/>
      <c r="H1124" s="921"/>
      <c r="I1124" s="92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1">
        <v>23</v>
      </c>
      <c r="B1125" s="411">
        <v>1</v>
      </c>
      <c r="C1125" s="922"/>
      <c r="D1125" s="922"/>
      <c r="E1125" s="921"/>
      <c r="F1125" s="921"/>
      <c r="G1125" s="921"/>
      <c r="H1125" s="921"/>
      <c r="I1125" s="92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1">
        <v>24</v>
      </c>
      <c r="B1126" s="411">
        <v>1</v>
      </c>
      <c r="C1126" s="922"/>
      <c r="D1126" s="922"/>
      <c r="E1126" s="921"/>
      <c r="F1126" s="921"/>
      <c r="G1126" s="921"/>
      <c r="H1126" s="921"/>
      <c r="I1126" s="92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1">
        <v>25</v>
      </c>
      <c r="B1127" s="411">
        <v>1</v>
      </c>
      <c r="C1127" s="922"/>
      <c r="D1127" s="922"/>
      <c r="E1127" s="921"/>
      <c r="F1127" s="921"/>
      <c r="G1127" s="921"/>
      <c r="H1127" s="921"/>
      <c r="I1127" s="92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1">
        <v>26</v>
      </c>
      <c r="B1128" s="411">
        <v>1</v>
      </c>
      <c r="C1128" s="922"/>
      <c r="D1128" s="922"/>
      <c r="E1128" s="921"/>
      <c r="F1128" s="921"/>
      <c r="G1128" s="921"/>
      <c r="H1128" s="921"/>
      <c r="I1128" s="92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1">
        <v>27</v>
      </c>
      <c r="B1129" s="411">
        <v>1</v>
      </c>
      <c r="C1129" s="922"/>
      <c r="D1129" s="922"/>
      <c r="E1129" s="921"/>
      <c r="F1129" s="921"/>
      <c r="G1129" s="921"/>
      <c r="H1129" s="921"/>
      <c r="I1129" s="92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1">
        <v>28</v>
      </c>
      <c r="B1130" s="411">
        <v>1</v>
      </c>
      <c r="C1130" s="922"/>
      <c r="D1130" s="922"/>
      <c r="E1130" s="921"/>
      <c r="F1130" s="921"/>
      <c r="G1130" s="921"/>
      <c r="H1130" s="921"/>
      <c r="I1130" s="92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1">
        <v>29</v>
      </c>
      <c r="B1131" s="411">
        <v>1</v>
      </c>
      <c r="C1131" s="922"/>
      <c r="D1131" s="922"/>
      <c r="E1131" s="921"/>
      <c r="F1131" s="921"/>
      <c r="G1131" s="921"/>
      <c r="H1131" s="921"/>
      <c r="I1131" s="92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11">
        <v>30</v>
      </c>
      <c r="B1132" s="411">
        <v>1</v>
      </c>
      <c r="C1132" s="922"/>
      <c r="D1132" s="922"/>
      <c r="E1132" s="921"/>
      <c r="F1132" s="921"/>
      <c r="G1132" s="921"/>
      <c r="H1132" s="921"/>
      <c r="I1132" s="921"/>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57" priority="14093">
      <formula>IF(RIGHT(TEXT(P14,"0.#"),1)=".",FALSE,TRUE)</formula>
    </cfRule>
    <cfRule type="expression" dxfId="2856" priority="14094">
      <formula>IF(RIGHT(TEXT(P14,"0.#"),1)=".",TRUE,FALSE)</formula>
    </cfRule>
  </conditionalFormatting>
  <conditionalFormatting sqref="AE32">
    <cfRule type="expression" dxfId="2855" priority="14083">
      <formula>IF(RIGHT(TEXT(AE32,"0.#"),1)=".",FALSE,TRUE)</formula>
    </cfRule>
    <cfRule type="expression" dxfId="2854" priority="14084">
      <formula>IF(RIGHT(TEXT(AE32,"0.#"),1)=".",TRUE,FALSE)</formula>
    </cfRule>
  </conditionalFormatting>
  <conditionalFormatting sqref="P18:AX18">
    <cfRule type="expression" dxfId="2853" priority="13969">
      <formula>IF(RIGHT(TEXT(P18,"0.#"),1)=".",FALSE,TRUE)</formula>
    </cfRule>
    <cfRule type="expression" dxfId="2852" priority="13970">
      <formula>IF(RIGHT(TEXT(P18,"0.#"),1)=".",TRUE,FALSE)</formula>
    </cfRule>
  </conditionalFormatting>
  <conditionalFormatting sqref="Y792">
    <cfRule type="expression" dxfId="2851" priority="13961">
      <formula>IF(RIGHT(TEXT(Y792,"0.#"),1)=".",FALSE,TRUE)</formula>
    </cfRule>
    <cfRule type="expression" dxfId="2850" priority="13962">
      <formula>IF(RIGHT(TEXT(Y792,"0.#"),1)=".",TRUE,FALSE)</formula>
    </cfRule>
  </conditionalFormatting>
  <conditionalFormatting sqref="Y823:Y830 Y821 Y810:Y817 Y808 Y797:Y804 Y795">
    <cfRule type="expression" dxfId="2849" priority="13743">
      <formula>IF(RIGHT(TEXT(Y795,"0.#"),1)=".",FALSE,TRUE)</formula>
    </cfRule>
    <cfRule type="expression" dxfId="2848" priority="13744">
      <formula>IF(RIGHT(TEXT(Y795,"0.#"),1)=".",TRUE,FALSE)</formula>
    </cfRule>
  </conditionalFormatting>
  <conditionalFormatting sqref="P16:AQ17 P15:AX15 P13:AX13">
    <cfRule type="expression" dxfId="2847" priority="13791">
      <formula>IF(RIGHT(TEXT(P13,"0.#"),1)=".",FALSE,TRUE)</formula>
    </cfRule>
    <cfRule type="expression" dxfId="2846" priority="13792">
      <formula>IF(RIGHT(TEXT(P13,"0.#"),1)=".",TRUE,FALSE)</formula>
    </cfRule>
  </conditionalFormatting>
  <conditionalFormatting sqref="P19:V19 AD19:AJ19">
    <cfRule type="expression" dxfId="2845" priority="13789">
      <formula>IF(RIGHT(TEXT(P19,"0.#"),1)=".",FALSE,TRUE)</formula>
    </cfRule>
    <cfRule type="expression" dxfId="2844" priority="13790">
      <formula>IF(RIGHT(TEXT(P19,"0.#"),1)=".",TRUE,FALSE)</formula>
    </cfRule>
  </conditionalFormatting>
  <conditionalFormatting sqref="AE101 AQ101">
    <cfRule type="expression" dxfId="2843" priority="13781">
      <formula>IF(RIGHT(TEXT(AE101,"0.#"),1)=".",FALSE,TRUE)</formula>
    </cfRule>
    <cfRule type="expression" dxfId="2842" priority="13782">
      <formula>IF(RIGHT(TEXT(AE101,"0.#"),1)=".",TRUE,FALSE)</formula>
    </cfRule>
  </conditionalFormatting>
  <conditionalFormatting sqref="Y784:Y791">
    <cfRule type="expression" dxfId="2841" priority="13767">
      <formula>IF(RIGHT(TEXT(Y784,"0.#"),1)=".",FALSE,TRUE)</formula>
    </cfRule>
    <cfRule type="expression" dxfId="2840" priority="13768">
      <formula>IF(RIGHT(TEXT(Y784,"0.#"),1)=".",TRUE,FALSE)</formula>
    </cfRule>
  </conditionalFormatting>
  <conditionalFormatting sqref="AU792">
    <cfRule type="expression" dxfId="2839" priority="13763">
      <formula>IF(RIGHT(TEXT(AU792,"0.#"),1)=".",FALSE,TRUE)</formula>
    </cfRule>
    <cfRule type="expression" dxfId="2838" priority="13764">
      <formula>IF(RIGHT(TEXT(AU792,"0.#"),1)=".",TRUE,FALSE)</formula>
    </cfRule>
  </conditionalFormatting>
  <conditionalFormatting sqref="AU784:AU791">
    <cfRule type="expression" dxfId="2837" priority="13761">
      <formula>IF(RIGHT(TEXT(AU784,"0.#"),1)=".",FALSE,TRUE)</formula>
    </cfRule>
    <cfRule type="expression" dxfId="2836" priority="13762">
      <formula>IF(RIGHT(TEXT(AU784,"0.#"),1)=".",TRUE,FALSE)</formula>
    </cfRule>
  </conditionalFormatting>
  <conditionalFormatting sqref="Y822 Y809 Y796">
    <cfRule type="expression" dxfId="2835" priority="13747">
      <formula>IF(RIGHT(TEXT(Y796,"0.#"),1)=".",FALSE,TRUE)</formula>
    </cfRule>
    <cfRule type="expression" dxfId="2834" priority="13748">
      <formula>IF(RIGHT(TEXT(Y796,"0.#"),1)=".",TRUE,FALSE)</formula>
    </cfRule>
  </conditionalFormatting>
  <conditionalFormatting sqref="Y831 Y818 Y805">
    <cfRule type="expression" dxfId="2833" priority="13745">
      <formula>IF(RIGHT(TEXT(Y805,"0.#"),1)=".",FALSE,TRUE)</formula>
    </cfRule>
    <cfRule type="expression" dxfId="2832" priority="13746">
      <formula>IF(RIGHT(TEXT(Y805,"0.#"),1)=".",TRUE,FALSE)</formula>
    </cfRule>
  </conditionalFormatting>
  <conditionalFormatting sqref="AU822 AU809 AU796">
    <cfRule type="expression" dxfId="2831" priority="13741">
      <formula>IF(RIGHT(TEXT(AU796,"0.#"),1)=".",FALSE,TRUE)</formula>
    </cfRule>
    <cfRule type="expression" dxfId="2830" priority="13742">
      <formula>IF(RIGHT(TEXT(AU796,"0.#"),1)=".",TRUE,FALSE)</formula>
    </cfRule>
  </conditionalFormatting>
  <conditionalFormatting sqref="AU831 AU818 AU805">
    <cfRule type="expression" dxfId="2829" priority="13739">
      <formula>IF(RIGHT(TEXT(AU805,"0.#"),1)=".",FALSE,TRUE)</formula>
    </cfRule>
    <cfRule type="expression" dxfId="2828" priority="13740">
      <formula>IF(RIGHT(TEXT(AU805,"0.#"),1)=".",TRUE,FALSE)</formula>
    </cfRule>
  </conditionalFormatting>
  <conditionalFormatting sqref="AU823:AU830 AU821 AU810:AU817 AU808 AU797:AU804 AU795">
    <cfRule type="expression" dxfId="2827" priority="13737">
      <formula>IF(RIGHT(TEXT(AU795,"0.#"),1)=".",FALSE,TRUE)</formula>
    </cfRule>
    <cfRule type="expression" dxfId="2826" priority="13738">
      <formula>IF(RIGHT(TEXT(AU795,"0.#"),1)=".",TRUE,FALSE)</formula>
    </cfRule>
  </conditionalFormatting>
  <conditionalFormatting sqref="AM87">
    <cfRule type="expression" dxfId="2825" priority="13391">
      <formula>IF(RIGHT(TEXT(AM87,"0.#"),1)=".",FALSE,TRUE)</formula>
    </cfRule>
    <cfRule type="expression" dxfId="2824" priority="13392">
      <formula>IF(RIGHT(TEXT(AM87,"0.#"),1)=".",TRUE,FALSE)</formula>
    </cfRule>
  </conditionalFormatting>
  <conditionalFormatting sqref="AE55">
    <cfRule type="expression" dxfId="2823" priority="13459">
      <formula>IF(RIGHT(TEXT(AE55,"0.#"),1)=".",FALSE,TRUE)</formula>
    </cfRule>
    <cfRule type="expression" dxfId="2822" priority="13460">
      <formula>IF(RIGHT(TEXT(AE55,"0.#"),1)=".",TRUE,FALSE)</formula>
    </cfRule>
  </conditionalFormatting>
  <conditionalFormatting sqref="AI55">
    <cfRule type="expression" dxfId="2821" priority="13457">
      <formula>IF(RIGHT(TEXT(AI55,"0.#"),1)=".",FALSE,TRUE)</formula>
    </cfRule>
    <cfRule type="expression" dxfId="2820" priority="13458">
      <formula>IF(RIGHT(TEXT(AI55,"0.#"),1)=".",TRUE,FALSE)</formula>
    </cfRule>
  </conditionalFormatting>
  <conditionalFormatting sqref="AM34">
    <cfRule type="expression" dxfId="2819" priority="13537">
      <formula>IF(RIGHT(TEXT(AM34,"0.#"),1)=".",FALSE,TRUE)</formula>
    </cfRule>
    <cfRule type="expression" dxfId="2818" priority="13538">
      <formula>IF(RIGHT(TEXT(AM34,"0.#"),1)=".",TRUE,FALSE)</formula>
    </cfRule>
  </conditionalFormatting>
  <conditionalFormatting sqref="AE33">
    <cfRule type="expression" dxfId="2817" priority="13551">
      <formula>IF(RIGHT(TEXT(AE33,"0.#"),1)=".",FALSE,TRUE)</formula>
    </cfRule>
    <cfRule type="expression" dxfId="2816" priority="13552">
      <formula>IF(RIGHT(TEXT(AE33,"0.#"),1)=".",TRUE,FALSE)</formula>
    </cfRule>
  </conditionalFormatting>
  <conditionalFormatting sqref="AE34">
    <cfRule type="expression" dxfId="2815" priority="13549">
      <formula>IF(RIGHT(TEXT(AE34,"0.#"),1)=".",FALSE,TRUE)</formula>
    </cfRule>
    <cfRule type="expression" dxfId="2814" priority="13550">
      <formula>IF(RIGHT(TEXT(AE34,"0.#"),1)=".",TRUE,FALSE)</formula>
    </cfRule>
  </conditionalFormatting>
  <conditionalFormatting sqref="AI34">
    <cfRule type="expression" dxfId="2813" priority="13547">
      <formula>IF(RIGHT(TEXT(AI34,"0.#"),1)=".",FALSE,TRUE)</formula>
    </cfRule>
    <cfRule type="expression" dxfId="2812" priority="13548">
      <formula>IF(RIGHT(TEXT(AI34,"0.#"),1)=".",TRUE,FALSE)</formula>
    </cfRule>
  </conditionalFormatting>
  <conditionalFormatting sqref="AI33">
    <cfRule type="expression" dxfId="2811" priority="13545">
      <formula>IF(RIGHT(TEXT(AI33,"0.#"),1)=".",FALSE,TRUE)</formula>
    </cfRule>
    <cfRule type="expression" dxfId="2810" priority="13546">
      <formula>IF(RIGHT(TEXT(AI33,"0.#"),1)=".",TRUE,FALSE)</formula>
    </cfRule>
  </conditionalFormatting>
  <conditionalFormatting sqref="AI32">
    <cfRule type="expression" dxfId="2809" priority="13543">
      <formula>IF(RIGHT(TEXT(AI32,"0.#"),1)=".",FALSE,TRUE)</formula>
    </cfRule>
    <cfRule type="expression" dxfId="2808" priority="13544">
      <formula>IF(RIGHT(TEXT(AI32,"0.#"),1)=".",TRUE,FALSE)</formula>
    </cfRule>
  </conditionalFormatting>
  <conditionalFormatting sqref="AM32">
    <cfRule type="expression" dxfId="2807" priority="13541">
      <formula>IF(RIGHT(TEXT(AM32,"0.#"),1)=".",FALSE,TRUE)</formula>
    </cfRule>
    <cfRule type="expression" dxfId="2806" priority="13542">
      <formula>IF(RIGHT(TEXT(AM32,"0.#"),1)=".",TRUE,FALSE)</formula>
    </cfRule>
  </conditionalFormatting>
  <conditionalFormatting sqref="AM33">
    <cfRule type="expression" dxfId="2805" priority="13539">
      <formula>IF(RIGHT(TEXT(AM33,"0.#"),1)=".",FALSE,TRUE)</formula>
    </cfRule>
    <cfRule type="expression" dxfId="2804" priority="13540">
      <formula>IF(RIGHT(TEXT(AM33,"0.#"),1)=".",TRUE,FALSE)</formula>
    </cfRule>
  </conditionalFormatting>
  <conditionalFormatting sqref="AQ32:AQ34">
    <cfRule type="expression" dxfId="2803" priority="13531">
      <formula>IF(RIGHT(TEXT(AQ32,"0.#"),1)=".",FALSE,TRUE)</formula>
    </cfRule>
    <cfRule type="expression" dxfId="2802" priority="13532">
      <formula>IF(RIGHT(TEXT(AQ32,"0.#"),1)=".",TRUE,FALSE)</formula>
    </cfRule>
  </conditionalFormatting>
  <conditionalFormatting sqref="AU32:AU34">
    <cfRule type="expression" dxfId="2801" priority="13529">
      <formula>IF(RIGHT(TEXT(AU32,"0.#"),1)=".",FALSE,TRUE)</formula>
    </cfRule>
    <cfRule type="expression" dxfId="2800" priority="13530">
      <formula>IF(RIGHT(TEXT(AU32,"0.#"),1)=".",TRUE,FALSE)</formula>
    </cfRule>
  </conditionalFormatting>
  <conditionalFormatting sqref="AE53">
    <cfRule type="expression" dxfId="2799" priority="13463">
      <formula>IF(RIGHT(TEXT(AE53,"0.#"),1)=".",FALSE,TRUE)</formula>
    </cfRule>
    <cfRule type="expression" dxfId="2798" priority="13464">
      <formula>IF(RIGHT(TEXT(AE53,"0.#"),1)=".",TRUE,FALSE)</formula>
    </cfRule>
  </conditionalFormatting>
  <conditionalFormatting sqref="AE54">
    <cfRule type="expression" dxfId="2797" priority="13461">
      <formula>IF(RIGHT(TEXT(AE54,"0.#"),1)=".",FALSE,TRUE)</formula>
    </cfRule>
    <cfRule type="expression" dxfId="2796" priority="13462">
      <formula>IF(RIGHT(TEXT(AE54,"0.#"),1)=".",TRUE,FALSE)</formula>
    </cfRule>
  </conditionalFormatting>
  <conditionalFormatting sqref="AI54">
    <cfRule type="expression" dxfId="2795" priority="13455">
      <formula>IF(RIGHT(TEXT(AI54,"0.#"),1)=".",FALSE,TRUE)</formula>
    </cfRule>
    <cfRule type="expression" dxfId="2794" priority="13456">
      <formula>IF(RIGHT(TEXT(AI54,"0.#"),1)=".",TRUE,FALSE)</formula>
    </cfRule>
  </conditionalFormatting>
  <conditionalFormatting sqref="AI53">
    <cfRule type="expression" dxfId="2793" priority="13453">
      <formula>IF(RIGHT(TEXT(AI53,"0.#"),1)=".",FALSE,TRUE)</formula>
    </cfRule>
    <cfRule type="expression" dxfId="2792" priority="13454">
      <formula>IF(RIGHT(TEXT(AI53,"0.#"),1)=".",TRUE,FALSE)</formula>
    </cfRule>
  </conditionalFormatting>
  <conditionalFormatting sqref="AM53">
    <cfRule type="expression" dxfId="2791" priority="13451">
      <formula>IF(RIGHT(TEXT(AM53,"0.#"),1)=".",FALSE,TRUE)</formula>
    </cfRule>
    <cfRule type="expression" dxfId="2790" priority="13452">
      <formula>IF(RIGHT(TEXT(AM53,"0.#"),1)=".",TRUE,FALSE)</formula>
    </cfRule>
  </conditionalFormatting>
  <conditionalFormatting sqref="AM54">
    <cfRule type="expression" dxfId="2789" priority="13449">
      <formula>IF(RIGHT(TEXT(AM54,"0.#"),1)=".",FALSE,TRUE)</formula>
    </cfRule>
    <cfRule type="expression" dxfId="2788" priority="13450">
      <formula>IF(RIGHT(TEXT(AM54,"0.#"),1)=".",TRUE,FALSE)</formula>
    </cfRule>
  </conditionalFormatting>
  <conditionalFormatting sqref="AM55">
    <cfRule type="expression" dxfId="2787" priority="13447">
      <formula>IF(RIGHT(TEXT(AM55,"0.#"),1)=".",FALSE,TRUE)</formula>
    </cfRule>
    <cfRule type="expression" dxfId="2786" priority="13448">
      <formula>IF(RIGHT(TEXT(AM55,"0.#"),1)=".",TRUE,FALSE)</formula>
    </cfRule>
  </conditionalFormatting>
  <conditionalFormatting sqref="AE60">
    <cfRule type="expression" dxfId="2785" priority="13433">
      <formula>IF(RIGHT(TEXT(AE60,"0.#"),1)=".",FALSE,TRUE)</formula>
    </cfRule>
    <cfRule type="expression" dxfId="2784" priority="13434">
      <formula>IF(RIGHT(TEXT(AE60,"0.#"),1)=".",TRUE,FALSE)</formula>
    </cfRule>
  </conditionalFormatting>
  <conditionalFormatting sqref="AE61">
    <cfRule type="expression" dxfId="2783" priority="13431">
      <formula>IF(RIGHT(TEXT(AE61,"0.#"),1)=".",FALSE,TRUE)</formula>
    </cfRule>
    <cfRule type="expression" dxfId="2782" priority="13432">
      <formula>IF(RIGHT(TEXT(AE61,"0.#"),1)=".",TRUE,FALSE)</formula>
    </cfRule>
  </conditionalFormatting>
  <conditionalFormatting sqref="AE62">
    <cfRule type="expression" dxfId="2781" priority="13429">
      <formula>IF(RIGHT(TEXT(AE62,"0.#"),1)=".",FALSE,TRUE)</formula>
    </cfRule>
    <cfRule type="expression" dxfId="2780" priority="13430">
      <formula>IF(RIGHT(TEXT(AE62,"0.#"),1)=".",TRUE,FALSE)</formula>
    </cfRule>
  </conditionalFormatting>
  <conditionalFormatting sqref="AI62">
    <cfRule type="expression" dxfId="2779" priority="13427">
      <formula>IF(RIGHT(TEXT(AI62,"0.#"),1)=".",FALSE,TRUE)</formula>
    </cfRule>
    <cfRule type="expression" dxfId="2778" priority="13428">
      <formula>IF(RIGHT(TEXT(AI62,"0.#"),1)=".",TRUE,FALSE)</formula>
    </cfRule>
  </conditionalFormatting>
  <conditionalFormatting sqref="AI61">
    <cfRule type="expression" dxfId="2777" priority="13425">
      <formula>IF(RIGHT(TEXT(AI61,"0.#"),1)=".",FALSE,TRUE)</formula>
    </cfRule>
    <cfRule type="expression" dxfId="2776" priority="13426">
      <formula>IF(RIGHT(TEXT(AI61,"0.#"),1)=".",TRUE,FALSE)</formula>
    </cfRule>
  </conditionalFormatting>
  <conditionalFormatting sqref="AI60">
    <cfRule type="expression" dxfId="2775" priority="13423">
      <formula>IF(RIGHT(TEXT(AI60,"0.#"),1)=".",FALSE,TRUE)</formula>
    </cfRule>
    <cfRule type="expression" dxfId="2774" priority="13424">
      <formula>IF(RIGHT(TEXT(AI60,"0.#"),1)=".",TRUE,FALSE)</formula>
    </cfRule>
  </conditionalFormatting>
  <conditionalFormatting sqref="AM60">
    <cfRule type="expression" dxfId="2773" priority="13421">
      <formula>IF(RIGHT(TEXT(AM60,"0.#"),1)=".",FALSE,TRUE)</formula>
    </cfRule>
    <cfRule type="expression" dxfId="2772" priority="13422">
      <formula>IF(RIGHT(TEXT(AM60,"0.#"),1)=".",TRUE,FALSE)</formula>
    </cfRule>
  </conditionalFormatting>
  <conditionalFormatting sqref="AM61">
    <cfRule type="expression" dxfId="2771" priority="13419">
      <formula>IF(RIGHT(TEXT(AM61,"0.#"),1)=".",FALSE,TRUE)</formula>
    </cfRule>
    <cfRule type="expression" dxfId="2770" priority="13420">
      <formula>IF(RIGHT(TEXT(AM61,"0.#"),1)=".",TRUE,FALSE)</formula>
    </cfRule>
  </conditionalFormatting>
  <conditionalFormatting sqref="AM62">
    <cfRule type="expression" dxfId="2769" priority="13417">
      <formula>IF(RIGHT(TEXT(AM62,"0.#"),1)=".",FALSE,TRUE)</formula>
    </cfRule>
    <cfRule type="expression" dxfId="2768" priority="13418">
      <formula>IF(RIGHT(TEXT(AM62,"0.#"),1)=".",TRUE,FALSE)</formula>
    </cfRule>
  </conditionalFormatting>
  <conditionalFormatting sqref="AE87">
    <cfRule type="expression" dxfId="2767" priority="13403">
      <formula>IF(RIGHT(TEXT(AE87,"0.#"),1)=".",FALSE,TRUE)</formula>
    </cfRule>
    <cfRule type="expression" dxfId="2766" priority="13404">
      <formula>IF(RIGHT(TEXT(AE87,"0.#"),1)=".",TRUE,FALSE)</formula>
    </cfRule>
  </conditionalFormatting>
  <conditionalFormatting sqref="AE88">
    <cfRule type="expression" dxfId="2765" priority="13401">
      <formula>IF(RIGHT(TEXT(AE88,"0.#"),1)=".",FALSE,TRUE)</formula>
    </cfRule>
    <cfRule type="expression" dxfId="2764" priority="13402">
      <formula>IF(RIGHT(TEXT(AE88,"0.#"),1)=".",TRUE,FALSE)</formula>
    </cfRule>
  </conditionalFormatting>
  <conditionalFormatting sqref="AE89">
    <cfRule type="expression" dxfId="2763" priority="13399">
      <formula>IF(RIGHT(TEXT(AE89,"0.#"),1)=".",FALSE,TRUE)</formula>
    </cfRule>
    <cfRule type="expression" dxfId="2762" priority="13400">
      <formula>IF(RIGHT(TEXT(AE89,"0.#"),1)=".",TRUE,FALSE)</formula>
    </cfRule>
  </conditionalFormatting>
  <conditionalFormatting sqref="AI89">
    <cfRule type="expression" dxfId="2761" priority="13397">
      <formula>IF(RIGHT(TEXT(AI89,"0.#"),1)=".",FALSE,TRUE)</formula>
    </cfRule>
    <cfRule type="expression" dxfId="2760" priority="13398">
      <formula>IF(RIGHT(TEXT(AI89,"0.#"),1)=".",TRUE,FALSE)</formula>
    </cfRule>
  </conditionalFormatting>
  <conditionalFormatting sqref="AI88">
    <cfRule type="expression" dxfId="2759" priority="13395">
      <formula>IF(RIGHT(TEXT(AI88,"0.#"),1)=".",FALSE,TRUE)</formula>
    </cfRule>
    <cfRule type="expression" dxfId="2758" priority="13396">
      <formula>IF(RIGHT(TEXT(AI88,"0.#"),1)=".",TRUE,FALSE)</formula>
    </cfRule>
  </conditionalFormatting>
  <conditionalFormatting sqref="AI87">
    <cfRule type="expression" dxfId="2757" priority="13393">
      <formula>IF(RIGHT(TEXT(AI87,"0.#"),1)=".",FALSE,TRUE)</formula>
    </cfRule>
    <cfRule type="expression" dxfId="2756" priority="13394">
      <formula>IF(RIGHT(TEXT(AI87,"0.#"),1)=".",TRUE,FALSE)</formula>
    </cfRule>
  </conditionalFormatting>
  <conditionalFormatting sqref="AM88">
    <cfRule type="expression" dxfId="2755" priority="13389">
      <formula>IF(RIGHT(TEXT(AM88,"0.#"),1)=".",FALSE,TRUE)</formula>
    </cfRule>
    <cfRule type="expression" dxfId="2754" priority="13390">
      <formula>IF(RIGHT(TEXT(AM88,"0.#"),1)=".",TRUE,FALSE)</formula>
    </cfRule>
  </conditionalFormatting>
  <conditionalFormatting sqref="AM89">
    <cfRule type="expression" dxfId="2753" priority="13387">
      <formula>IF(RIGHT(TEXT(AM89,"0.#"),1)=".",FALSE,TRUE)</formula>
    </cfRule>
    <cfRule type="expression" dxfId="2752" priority="13388">
      <formula>IF(RIGHT(TEXT(AM89,"0.#"),1)=".",TRUE,FALSE)</formula>
    </cfRule>
  </conditionalFormatting>
  <conditionalFormatting sqref="AE92">
    <cfRule type="expression" dxfId="2751" priority="13373">
      <formula>IF(RIGHT(TEXT(AE92,"0.#"),1)=".",FALSE,TRUE)</formula>
    </cfRule>
    <cfRule type="expression" dxfId="2750" priority="13374">
      <formula>IF(RIGHT(TEXT(AE92,"0.#"),1)=".",TRUE,FALSE)</formula>
    </cfRule>
  </conditionalFormatting>
  <conditionalFormatting sqref="AE93">
    <cfRule type="expression" dxfId="2749" priority="13371">
      <formula>IF(RIGHT(TEXT(AE93,"0.#"),1)=".",FALSE,TRUE)</formula>
    </cfRule>
    <cfRule type="expression" dxfId="2748" priority="13372">
      <formula>IF(RIGHT(TEXT(AE93,"0.#"),1)=".",TRUE,FALSE)</formula>
    </cfRule>
  </conditionalFormatting>
  <conditionalFormatting sqref="AE94">
    <cfRule type="expression" dxfId="2747" priority="13369">
      <formula>IF(RIGHT(TEXT(AE94,"0.#"),1)=".",FALSE,TRUE)</formula>
    </cfRule>
    <cfRule type="expression" dxfId="2746" priority="13370">
      <formula>IF(RIGHT(TEXT(AE94,"0.#"),1)=".",TRUE,FALSE)</formula>
    </cfRule>
  </conditionalFormatting>
  <conditionalFormatting sqref="AI94">
    <cfRule type="expression" dxfId="2745" priority="13367">
      <formula>IF(RIGHT(TEXT(AI94,"0.#"),1)=".",FALSE,TRUE)</formula>
    </cfRule>
    <cfRule type="expression" dxfId="2744" priority="13368">
      <formula>IF(RIGHT(TEXT(AI94,"0.#"),1)=".",TRUE,FALSE)</formula>
    </cfRule>
  </conditionalFormatting>
  <conditionalFormatting sqref="AI93">
    <cfRule type="expression" dxfId="2743" priority="13365">
      <formula>IF(RIGHT(TEXT(AI93,"0.#"),1)=".",FALSE,TRUE)</formula>
    </cfRule>
    <cfRule type="expression" dxfId="2742" priority="13366">
      <formula>IF(RIGHT(TEXT(AI93,"0.#"),1)=".",TRUE,FALSE)</formula>
    </cfRule>
  </conditionalFormatting>
  <conditionalFormatting sqref="AI92">
    <cfRule type="expression" dxfId="2741" priority="13363">
      <formula>IF(RIGHT(TEXT(AI92,"0.#"),1)=".",FALSE,TRUE)</formula>
    </cfRule>
    <cfRule type="expression" dxfId="2740" priority="13364">
      <formula>IF(RIGHT(TEXT(AI92,"0.#"),1)=".",TRUE,FALSE)</formula>
    </cfRule>
  </conditionalFormatting>
  <conditionalFormatting sqref="AM92">
    <cfRule type="expression" dxfId="2739" priority="13361">
      <formula>IF(RIGHT(TEXT(AM92,"0.#"),1)=".",FALSE,TRUE)</formula>
    </cfRule>
    <cfRule type="expression" dxfId="2738" priority="13362">
      <formula>IF(RIGHT(TEXT(AM92,"0.#"),1)=".",TRUE,FALSE)</formula>
    </cfRule>
  </conditionalFormatting>
  <conditionalFormatting sqref="AM93">
    <cfRule type="expression" dxfId="2737" priority="13359">
      <formula>IF(RIGHT(TEXT(AM93,"0.#"),1)=".",FALSE,TRUE)</formula>
    </cfRule>
    <cfRule type="expression" dxfId="2736" priority="13360">
      <formula>IF(RIGHT(TEXT(AM93,"0.#"),1)=".",TRUE,FALSE)</formula>
    </cfRule>
  </conditionalFormatting>
  <conditionalFormatting sqref="AM94">
    <cfRule type="expression" dxfId="2735" priority="13357">
      <formula>IF(RIGHT(TEXT(AM94,"0.#"),1)=".",FALSE,TRUE)</formula>
    </cfRule>
    <cfRule type="expression" dxfId="2734" priority="13358">
      <formula>IF(RIGHT(TEXT(AM94,"0.#"),1)=".",TRUE,FALSE)</formula>
    </cfRule>
  </conditionalFormatting>
  <conditionalFormatting sqref="AE97">
    <cfRule type="expression" dxfId="2733" priority="13343">
      <formula>IF(RIGHT(TEXT(AE97,"0.#"),1)=".",FALSE,TRUE)</formula>
    </cfRule>
    <cfRule type="expression" dxfId="2732" priority="13344">
      <formula>IF(RIGHT(TEXT(AE97,"0.#"),1)=".",TRUE,FALSE)</formula>
    </cfRule>
  </conditionalFormatting>
  <conditionalFormatting sqref="AE98">
    <cfRule type="expression" dxfId="2731" priority="13341">
      <formula>IF(RIGHT(TEXT(AE98,"0.#"),1)=".",FALSE,TRUE)</formula>
    </cfRule>
    <cfRule type="expression" dxfId="2730" priority="13342">
      <formula>IF(RIGHT(TEXT(AE98,"0.#"),1)=".",TRUE,FALSE)</formula>
    </cfRule>
  </conditionalFormatting>
  <conditionalFormatting sqref="AE99">
    <cfRule type="expression" dxfId="2729" priority="13339">
      <formula>IF(RIGHT(TEXT(AE99,"0.#"),1)=".",FALSE,TRUE)</formula>
    </cfRule>
    <cfRule type="expression" dxfId="2728" priority="13340">
      <formula>IF(RIGHT(TEXT(AE99,"0.#"),1)=".",TRUE,FALSE)</formula>
    </cfRule>
  </conditionalFormatting>
  <conditionalFormatting sqref="AI99">
    <cfRule type="expression" dxfId="2727" priority="13337">
      <formula>IF(RIGHT(TEXT(AI99,"0.#"),1)=".",FALSE,TRUE)</formula>
    </cfRule>
    <cfRule type="expression" dxfId="2726" priority="13338">
      <formula>IF(RIGHT(TEXT(AI99,"0.#"),1)=".",TRUE,FALSE)</formula>
    </cfRule>
  </conditionalFormatting>
  <conditionalFormatting sqref="AI98">
    <cfRule type="expression" dxfId="2725" priority="13335">
      <formula>IF(RIGHT(TEXT(AI98,"0.#"),1)=".",FALSE,TRUE)</formula>
    </cfRule>
    <cfRule type="expression" dxfId="2724" priority="13336">
      <formula>IF(RIGHT(TEXT(AI98,"0.#"),1)=".",TRUE,FALSE)</formula>
    </cfRule>
  </conditionalFormatting>
  <conditionalFormatting sqref="AI97">
    <cfRule type="expression" dxfId="2723" priority="13333">
      <formula>IF(RIGHT(TEXT(AI97,"0.#"),1)=".",FALSE,TRUE)</formula>
    </cfRule>
    <cfRule type="expression" dxfId="2722" priority="13334">
      <formula>IF(RIGHT(TEXT(AI97,"0.#"),1)=".",TRUE,FALSE)</formula>
    </cfRule>
  </conditionalFormatting>
  <conditionalFormatting sqref="AM97">
    <cfRule type="expression" dxfId="2721" priority="13331">
      <formula>IF(RIGHT(TEXT(AM97,"0.#"),1)=".",FALSE,TRUE)</formula>
    </cfRule>
    <cfRule type="expression" dxfId="2720" priority="13332">
      <formula>IF(RIGHT(TEXT(AM97,"0.#"),1)=".",TRUE,FALSE)</formula>
    </cfRule>
  </conditionalFormatting>
  <conditionalFormatting sqref="AM98">
    <cfRule type="expression" dxfId="2719" priority="13329">
      <formula>IF(RIGHT(TEXT(AM98,"0.#"),1)=".",FALSE,TRUE)</formula>
    </cfRule>
    <cfRule type="expression" dxfId="2718" priority="13330">
      <formula>IF(RIGHT(TEXT(AM98,"0.#"),1)=".",TRUE,FALSE)</formula>
    </cfRule>
  </conditionalFormatting>
  <conditionalFormatting sqref="AM99">
    <cfRule type="expression" dxfId="2717" priority="13327">
      <formula>IF(RIGHT(TEXT(AM99,"0.#"),1)=".",FALSE,TRUE)</formula>
    </cfRule>
    <cfRule type="expression" dxfId="2716" priority="13328">
      <formula>IF(RIGHT(TEXT(AM99,"0.#"),1)=".",TRUE,FALSE)</formula>
    </cfRule>
  </conditionalFormatting>
  <conditionalFormatting sqref="AI101">
    <cfRule type="expression" dxfId="2715" priority="13313">
      <formula>IF(RIGHT(TEXT(AI101,"0.#"),1)=".",FALSE,TRUE)</formula>
    </cfRule>
    <cfRule type="expression" dxfId="2714" priority="13314">
      <formula>IF(RIGHT(TEXT(AI101,"0.#"),1)=".",TRUE,FALSE)</formula>
    </cfRule>
  </conditionalFormatting>
  <conditionalFormatting sqref="AM101">
    <cfRule type="expression" dxfId="2713" priority="13311">
      <formula>IF(RIGHT(TEXT(AM101,"0.#"),1)=".",FALSE,TRUE)</formula>
    </cfRule>
    <cfRule type="expression" dxfId="2712" priority="13312">
      <formula>IF(RIGHT(TEXT(AM101,"0.#"),1)=".",TRUE,FALSE)</formula>
    </cfRule>
  </conditionalFormatting>
  <conditionalFormatting sqref="AE102">
    <cfRule type="expression" dxfId="2711" priority="13309">
      <formula>IF(RIGHT(TEXT(AE102,"0.#"),1)=".",FALSE,TRUE)</formula>
    </cfRule>
    <cfRule type="expression" dxfId="2710" priority="13310">
      <formula>IF(RIGHT(TEXT(AE102,"0.#"),1)=".",TRUE,FALSE)</formula>
    </cfRule>
  </conditionalFormatting>
  <conditionalFormatting sqref="AI102">
    <cfRule type="expression" dxfId="2709" priority="13307">
      <formula>IF(RIGHT(TEXT(AI102,"0.#"),1)=".",FALSE,TRUE)</formula>
    </cfRule>
    <cfRule type="expression" dxfId="2708" priority="13308">
      <formula>IF(RIGHT(TEXT(AI102,"0.#"),1)=".",TRUE,FALSE)</formula>
    </cfRule>
  </conditionalFormatting>
  <conditionalFormatting sqref="AM102">
    <cfRule type="expression" dxfId="2707" priority="13305">
      <formula>IF(RIGHT(TEXT(AM102,"0.#"),1)=".",FALSE,TRUE)</formula>
    </cfRule>
    <cfRule type="expression" dxfId="2706" priority="13306">
      <formula>IF(RIGHT(TEXT(AM102,"0.#"),1)=".",TRUE,FALSE)</formula>
    </cfRule>
  </conditionalFormatting>
  <conditionalFormatting sqref="AQ102">
    <cfRule type="expression" dxfId="2705" priority="13303">
      <formula>IF(RIGHT(TEXT(AQ102,"0.#"),1)=".",FALSE,TRUE)</formula>
    </cfRule>
    <cfRule type="expression" dxfId="2704" priority="13304">
      <formula>IF(RIGHT(TEXT(AQ102,"0.#"),1)=".",TRUE,FALSE)</formula>
    </cfRule>
  </conditionalFormatting>
  <conditionalFormatting sqref="AE104">
    <cfRule type="expression" dxfId="2703" priority="13301">
      <formula>IF(RIGHT(TEXT(AE104,"0.#"),1)=".",FALSE,TRUE)</formula>
    </cfRule>
    <cfRule type="expression" dxfId="2702" priority="13302">
      <formula>IF(RIGHT(TEXT(AE104,"0.#"),1)=".",TRUE,FALSE)</formula>
    </cfRule>
  </conditionalFormatting>
  <conditionalFormatting sqref="AI104">
    <cfRule type="expression" dxfId="2701" priority="13299">
      <formula>IF(RIGHT(TEXT(AI104,"0.#"),1)=".",FALSE,TRUE)</formula>
    </cfRule>
    <cfRule type="expression" dxfId="2700" priority="13300">
      <formula>IF(RIGHT(TEXT(AI104,"0.#"),1)=".",TRUE,FALSE)</formula>
    </cfRule>
  </conditionalFormatting>
  <conditionalFormatting sqref="AM104">
    <cfRule type="expression" dxfId="2699" priority="13297">
      <formula>IF(RIGHT(TEXT(AM104,"0.#"),1)=".",FALSE,TRUE)</formula>
    </cfRule>
    <cfRule type="expression" dxfId="2698" priority="13298">
      <formula>IF(RIGHT(TEXT(AM104,"0.#"),1)=".",TRUE,FALSE)</formula>
    </cfRule>
  </conditionalFormatting>
  <conditionalFormatting sqref="AE105">
    <cfRule type="expression" dxfId="2697" priority="13295">
      <formula>IF(RIGHT(TEXT(AE105,"0.#"),1)=".",FALSE,TRUE)</formula>
    </cfRule>
    <cfRule type="expression" dxfId="2696" priority="13296">
      <formula>IF(RIGHT(TEXT(AE105,"0.#"),1)=".",TRUE,FALSE)</formula>
    </cfRule>
  </conditionalFormatting>
  <conditionalFormatting sqref="AI105">
    <cfRule type="expression" dxfId="2695" priority="13293">
      <formula>IF(RIGHT(TEXT(AI105,"0.#"),1)=".",FALSE,TRUE)</formula>
    </cfRule>
    <cfRule type="expression" dxfId="2694" priority="13294">
      <formula>IF(RIGHT(TEXT(AI105,"0.#"),1)=".",TRUE,FALSE)</formula>
    </cfRule>
  </conditionalFormatting>
  <conditionalFormatting sqref="AM105">
    <cfRule type="expression" dxfId="2693" priority="13291">
      <formula>IF(RIGHT(TEXT(AM105,"0.#"),1)=".",FALSE,TRUE)</formula>
    </cfRule>
    <cfRule type="expression" dxfId="2692" priority="13292">
      <formula>IF(RIGHT(TEXT(AM105,"0.#"),1)=".",TRUE,FALSE)</formula>
    </cfRule>
  </conditionalFormatting>
  <conditionalFormatting sqref="AE107">
    <cfRule type="expression" dxfId="2691" priority="13287">
      <formula>IF(RIGHT(TEXT(AE107,"0.#"),1)=".",FALSE,TRUE)</formula>
    </cfRule>
    <cfRule type="expression" dxfId="2690" priority="13288">
      <formula>IF(RIGHT(TEXT(AE107,"0.#"),1)=".",TRUE,FALSE)</formula>
    </cfRule>
  </conditionalFormatting>
  <conditionalFormatting sqref="AI107">
    <cfRule type="expression" dxfId="2689" priority="13285">
      <formula>IF(RIGHT(TEXT(AI107,"0.#"),1)=".",FALSE,TRUE)</formula>
    </cfRule>
    <cfRule type="expression" dxfId="2688" priority="13286">
      <formula>IF(RIGHT(TEXT(AI107,"0.#"),1)=".",TRUE,FALSE)</formula>
    </cfRule>
  </conditionalFormatting>
  <conditionalFormatting sqref="AM107">
    <cfRule type="expression" dxfId="2687" priority="13283">
      <formula>IF(RIGHT(TEXT(AM107,"0.#"),1)=".",FALSE,TRUE)</formula>
    </cfRule>
    <cfRule type="expression" dxfId="2686" priority="13284">
      <formula>IF(RIGHT(TEXT(AM107,"0.#"),1)=".",TRUE,FALSE)</formula>
    </cfRule>
  </conditionalFormatting>
  <conditionalFormatting sqref="AE108">
    <cfRule type="expression" dxfId="2685" priority="13281">
      <formula>IF(RIGHT(TEXT(AE108,"0.#"),1)=".",FALSE,TRUE)</formula>
    </cfRule>
    <cfRule type="expression" dxfId="2684" priority="13282">
      <formula>IF(RIGHT(TEXT(AE108,"0.#"),1)=".",TRUE,FALSE)</formula>
    </cfRule>
  </conditionalFormatting>
  <conditionalFormatting sqref="AI108">
    <cfRule type="expression" dxfId="2683" priority="13279">
      <formula>IF(RIGHT(TEXT(AI108,"0.#"),1)=".",FALSE,TRUE)</formula>
    </cfRule>
    <cfRule type="expression" dxfId="2682" priority="13280">
      <formula>IF(RIGHT(TEXT(AI108,"0.#"),1)=".",TRUE,FALSE)</formula>
    </cfRule>
  </conditionalFormatting>
  <conditionalFormatting sqref="AM108">
    <cfRule type="expression" dxfId="2681" priority="13277">
      <formula>IF(RIGHT(TEXT(AM108,"0.#"),1)=".",FALSE,TRUE)</formula>
    </cfRule>
    <cfRule type="expression" dxfId="2680" priority="13278">
      <formula>IF(RIGHT(TEXT(AM108,"0.#"),1)=".",TRUE,FALSE)</formula>
    </cfRule>
  </conditionalFormatting>
  <conditionalFormatting sqref="AE110">
    <cfRule type="expression" dxfId="2679" priority="13273">
      <formula>IF(RIGHT(TEXT(AE110,"0.#"),1)=".",FALSE,TRUE)</formula>
    </cfRule>
    <cfRule type="expression" dxfId="2678" priority="13274">
      <formula>IF(RIGHT(TEXT(AE110,"0.#"),1)=".",TRUE,FALSE)</formula>
    </cfRule>
  </conditionalFormatting>
  <conditionalFormatting sqref="AI110">
    <cfRule type="expression" dxfId="2677" priority="13271">
      <formula>IF(RIGHT(TEXT(AI110,"0.#"),1)=".",FALSE,TRUE)</formula>
    </cfRule>
    <cfRule type="expression" dxfId="2676" priority="13272">
      <formula>IF(RIGHT(TEXT(AI110,"0.#"),1)=".",TRUE,FALSE)</formula>
    </cfRule>
  </conditionalFormatting>
  <conditionalFormatting sqref="AM110">
    <cfRule type="expression" dxfId="2675" priority="13269">
      <formula>IF(RIGHT(TEXT(AM110,"0.#"),1)=".",FALSE,TRUE)</formula>
    </cfRule>
    <cfRule type="expression" dxfId="2674" priority="13270">
      <formula>IF(RIGHT(TEXT(AM110,"0.#"),1)=".",TRUE,FALSE)</formula>
    </cfRule>
  </conditionalFormatting>
  <conditionalFormatting sqref="AE111">
    <cfRule type="expression" dxfId="2673" priority="13267">
      <formula>IF(RIGHT(TEXT(AE111,"0.#"),1)=".",FALSE,TRUE)</formula>
    </cfRule>
    <cfRule type="expression" dxfId="2672" priority="13268">
      <formula>IF(RIGHT(TEXT(AE111,"0.#"),1)=".",TRUE,FALSE)</formula>
    </cfRule>
  </conditionalFormatting>
  <conditionalFormatting sqref="AI111">
    <cfRule type="expression" dxfId="2671" priority="13265">
      <formula>IF(RIGHT(TEXT(AI111,"0.#"),1)=".",FALSE,TRUE)</formula>
    </cfRule>
    <cfRule type="expression" dxfId="2670" priority="13266">
      <formula>IF(RIGHT(TEXT(AI111,"0.#"),1)=".",TRUE,FALSE)</formula>
    </cfRule>
  </conditionalFormatting>
  <conditionalFormatting sqref="AM111">
    <cfRule type="expression" dxfId="2669" priority="13263">
      <formula>IF(RIGHT(TEXT(AM111,"0.#"),1)=".",FALSE,TRUE)</formula>
    </cfRule>
    <cfRule type="expression" dxfId="2668" priority="13264">
      <formula>IF(RIGHT(TEXT(AM111,"0.#"),1)=".",TRUE,FALSE)</formula>
    </cfRule>
  </conditionalFormatting>
  <conditionalFormatting sqref="AE113">
    <cfRule type="expression" dxfId="2667" priority="13259">
      <formula>IF(RIGHT(TEXT(AE113,"0.#"),1)=".",FALSE,TRUE)</formula>
    </cfRule>
    <cfRule type="expression" dxfId="2666" priority="13260">
      <formula>IF(RIGHT(TEXT(AE113,"0.#"),1)=".",TRUE,FALSE)</formula>
    </cfRule>
  </conditionalFormatting>
  <conditionalFormatting sqref="AI113">
    <cfRule type="expression" dxfId="2665" priority="13257">
      <formula>IF(RIGHT(TEXT(AI113,"0.#"),1)=".",FALSE,TRUE)</formula>
    </cfRule>
    <cfRule type="expression" dxfId="2664" priority="13258">
      <formula>IF(RIGHT(TEXT(AI113,"0.#"),1)=".",TRUE,FALSE)</formula>
    </cfRule>
  </conditionalFormatting>
  <conditionalFormatting sqref="AM113">
    <cfRule type="expression" dxfId="2663" priority="13255">
      <formula>IF(RIGHT(TEXT(AM113,"0.#"),1)=".",FALSE,TRUE)</formula>
    </cfRule>
    <cfRule type="expression" dxfId="2662" priority="13256">
      <formula>IF(RIGHT(TEXT(AM113,"0.#"),1)=".",TRUE,FALSE)</formula>
    </cfRule>
  </conditionalFormatting>
  <conditionalFormatting sqref="AE114">
    <cfRule type="expression" dxfId="2661" priority="13253">
      <formula>IF(RIGHT(TEXT(AE114,"0.#"),1)=".",FALSE,TRUE)</formula>
    </cfRule>
    <cfRule type="expression" dxfId="2660" priority="13254">
      <formula>IF(RIGHT(TEXT(AE114,"0.#"),1)=".",TRUE,FALSE)</formula>
    </cfRule>
  </conditionalFormatting>
  <conditionalFormatting sqref="AI114">
    <cfRule type="expression" dxfId="2659" priority="13251">
      <formula>IF(RIGHT(TEXT(AI114,"0.#"),1)=".",FALSE,TRUE)</formula>
    </cfRule>
    <cfRule type="expression" dxfId="2658" priority="13252">
      <formula>IF(RIGHT(TEXT(AI114,"0.#"),1)=".",TRUE,FALSE)</formula>
    </cfRule>
  </conditionalFormatting>
  <conditionalFormatting sqref="AM114">
    <cfRule type="expression" dxfId="2657" priority="13249">
      <formula>IF(RIGHT(TEXT(AM114,"0.#"),1)=".",FALSE,TRUE)</formula>
    </cfRule>
    <cfRule type="expression" dxfId="2656" priority="13250">
      <formula>IF(RIGHT(TEXT(AM114,"0.#"),1)=".",TRUE,FALSE)</formula>
    </cfRule>
  </conditionalFormatting>
  <conditionalFormatting sqref="AE116 AQ116">
    <cfRule type="expression" dxfId="2655" priority="13245">
      <formula>IF(RIGHT(TEXT(AE116,"0.#"),1)=".",FALSE,TRUE)</formula>
    </cfRule>
    <cfRule type="expression" dxfId="2654" priority="13246">
      <formula>IF(RIGHT(TEXT(AE116,"0.#"),1)=".",TRUE,FALSE)</formula>
    </cfRule>
  </conditionalFormatting>
  <conditionalFormatting sqref="AI116">
    <cfRule type="expression" dxfId="2653" priority="13243">
      <formula>IF(RIGHT(TEXT(AI116,"0.#"),1)=".",FALSE,TRUE)</formula>
    </cfRule>
    <cfRule type="expression" dxfId="2652" priority="13244">
      <formula>IF(RIGHT(TEXT(AI116,"0.#"),1)=".",TRUE,FALSE)</formula>
    </cfRule>
  </conditionalFormatting>
  <conditionalFormatting sqref="AM116">
    <cfRule type="expression" dxfId="2651" priority="13241">
      <formula>IF(RIGHT(TEXT(AM116,"0.#"),1)=".",FALSE,TRUE)</formula>
    </cfRule>
    <cfRule type="expression" dxfId="2650" priority="13242">
      <formula>IF(RIGHT(TEXT(AM116,"0.#"),1)=".",TRUE,FALSE)</formula>
    </cfRule>
  </conditionalFormatting>
  <conditionalFormatting sqref="AE117 AM117">
    <cfRule type="expression" dxfId="2649" priority="13239">
      <formula>IF(RIGHT(TEXT(AE117,"0.#"),1)=".",FALSE,TRUE)</formula>
    </cfRule>
    <cfRule type="expression" dxfId="2648" priority="13240">
      <formula>IF(RIGHT(TEXT(AE117,"0.#"),1)=".",TRUE,FALSE)</formula>
    </cfRule>
  </conditionalFormatting>
  <conditionalFormatting sqref="AI117">
    <cfRule type="expression" dxfId="2647" priority="13237">
      <formula>IF(RIGHT(TEXT(AI117,"0.#"),1)=".",FALSE,TRUE)</formula>
    </cfRule>
    <cfRule type="expression" dxfId="2646" priority="13238">
      <formula>IF(RIGHT(TEXT(AI117,"0.#"),1)=".",TRUE,FALSE)</formula>
    </cfRule>
  </conditionalFormatting>
  <conditionalFormatting sqref="AQ117">
    <cfRule type="expression" dxfId="2645" priority="13233">
      <formula>IF(RIGHT(TEXT(AQ117,"0.#"),1)=".",FALSE,TRUE)</formula>
    </cfRule>
    <cfRule type="expression" dxfId="2644" priority="13234">
      <formula>IF(RIGHT(TEXT(AQ117,"0.#"),1)=".",TRUE,FALSE)</formula>
    </cfRule>
  </conditionalFormatting>
  <conditionalFormatting sqref="AE119 AQ119">
    <cfRule type="expression" dxfId="2643" priority="13231">
      <formula>IF(RIGHT(TEXT(AE119,"0.#"),1)=".",FALSE,TRUE)</formula>
    </cfRule>
    <cfRule type="expression" dxfId="2642" priority="13232">
      <formula>IF(RIGHT(TEXT(AE119,"0.#"),1)=".",TRUE,FALSE)</formula>
    </cfRule>
  </conditionalFormatting>
  <conditionalFormatting sqref="AI119">
    <cfRule type="expression" dxfId="2641" priority="13229">
      <formula>IF(RIGHT(TEXT(AI119,"0.#"),1)=".",FALSE,TRUE)</formula>
    </cfRule>
    <cfRule type="expression" dxfId="2640" priority="13230">
      <formula>IF(RIGHT(TEXT(AI119,"0.#"),1)=".",TRUE,FALSE)</formula>
    </cfRule>
  </conditionalFormatting>
  <conditionalFormatting sqref="AM119">
    <cfRule type="expression" dxfId="2639" priority="13227">
      <formula>IF(RIGHT(TEXT(AM119,"0.#"),1)=".",FALSE,TRUE)</formula>
    </cfRule>
    <cfRule type="expression" dxfId="2638" priority="13228">
      <formula>IF(RIGHT(TEXT(AM119,"0.#"),1)=".",TRUE,FALSE)</formula>
    </cfRule>
  </conditionalFormatting>
  <conditionalFormatting sqref="AQ120">
    <cfRule type="expression" dxfId="2637" priority="13219">
      <formula>IF(RIGHT(TEXT(AQ120,"0.#"),1)=".",FALSE,TRUE)</formula>
    </cfRule>
    <cfRule type="expression" dxfId="2636" priority="13220">
      <formula>IF(RIGHT(TEXT(AQ120,"0.#"),1)=".",TRUE,FALSE)</formula>
    </cfRule>
  </conditionalFormatting>
  <conditionalFormatting sqref="AE125 AQ125">
    <cfRule type="expression" dxfId="2635" priority="13203">
      <formula>IF(RIGHT(TEXT(AE125,"0.#"),1)=".",FALSE,TRUE)</formula>
    </cfRule>
    <cfRule type="expression" dxfId="2634" priority="13204">
      <formula>IF(RIGHT(TEXT(AE125,"0.#"),1)=".",TRUE,FALSE)</formula>
    </cfRule>
  </conditionalFormatting>
  <conditionalFormatting sqref="AI125">
    <cfRule type="expression" dxfId="2633" priority="13201">
      <formula>IF(RIGHT(TEXT(AI125,"0.#"),1)=".",FALSE,TRUE)</formula>
    </cfRule>
    <cfRule type="expression" dxfId="2632" priority="13202">
      <formula>IF(RIGHT(TEXT(AI125,"0.#"),1)=".",TRUE,FALSE)</formula>
    </cfRule>
  </conditionalFormatting>
  <conditionalFormatting sqref="AM125">
    <cfRule type="expression" dxfId="2631" priority="13199">
      <formula>IF(RIGHT(TEXT(AM125,"0.#"),1)=".",FALSE,TRUE)</formula>
    </cfRule>
    <cfRule type="expression" dxfId="2630" priority="13200">
      <formula>IF(RIGHT(TEXT(AM125,"0.#"),1)=".",TRUE,FALSE)</formula>
    </cfRule>
  </conditionalFormatting>
  <conditionalFormatting sqref="AQ126">
    <cfRule type="expression" dxfId="2629" priority="13191">
      <formula>IF(RIGHT(TEXT(AQ126,"0.#"),1)=".",FALSE,TRUE)</formula>
    </cfRule>
    <cfRule type="expression" dxfId="2628" priority="13192">
      <formula>IF(RIGHT(TEXT(AQ126,"0.#"),1)=".",TRUE,FALSE)</formula>
    </cfRule>
  </conditionalFormatting>
  <conditionalFormatting sqref="AE128 AQ128">
    <cfRule type="expression" dxfId="2627" priority="13189">
      <formula>IF(RIGHT(TEXT(AE128,"0.#"),1)=".",FALSE,TRUE)</formula>
    </cfRule>
    <cfRule type="expression" dxfId="2626" priority="13190">
      <formula>IF(RIGHT(TEXT(AE128,"0.#"),1)=".",TRUE,FALSE)</formula>
    </cfRule>
  </conditionalFormatting>
  <conditionalFormatting sqref="AI128">
    <cfRule type="expression" dxfId="2625" priority="13187">
      <formula>IF(RIGHT(TEXT(AI128,"0.#"),1)=".",FALSE,TRUE)</formula>
    </cfRule>
    <cfRule type="expression" dxfId="2624" priority="13188">
      <formula>IF(RIGHT(TEXT(AI128,"0.#"),1)=".",TRUE,FALSE)</formula>
    </cfRule>
  </conditionalFormatting>
  <conditionalFormatting sqref="AM128">
    <cfRule type="expression" dxfId="2623" priority="13185">
      <formula>IF(RIGHT(TEXT(AM128,"0.#"),1)=".",FALSE,TRUE)</formula>
    </cfRule>
    <cfRule type="expression" dxfId="2622" priority="13186">
      <formula>IF(RIGHT(TEXT(AM128,"0.#"),1)=".",TRUE,FALSE)</formula>
    </cfRule>
  </conditionalFormatting>
  <conditionalFormatting sqref="AQ129">
    <cfRule type="expression" dxfId="2621" priority="13177">
      <formula>IF(RIGHT(TEXT(AQ129,"0.#"),1)=".",FALSE,TRUE)</formula>
    </cfRule>
    <cfRule type="expression" dxfId="2620" priority="13178">
      <formula>IF(RIGHT(TEXT(AQ129,"0.#"),1)=".",TRUE,FALSE)</formula>
    </cfRule>
  </conditionalFormatting>
  <conditionalFormatting sqref="AE75">
    <cfRule type="expression" dxfId="2619" priority="13175">
      <formula>IF(RIGHT(TEXT(AE75,"0.#"),1)=".",FALSE,TRUE)</formula>
    </cfRule>
    <cfRule type="expression" dxfId="2618" priority="13176">
      <formula>IF(RIGHT(TEXT(AE75,"0.#"),1)=".",TRUE,FALSE)</formula>
    </cfRule>
  </conditionalFormatting>
  <conditionalFormatting sqref="AE76">
    <cfRule type="expression" dxfId="2617" priority="13173">
      <formula>IF(RIGHT(TEXT(AE76,"0.#"),1)=".",FALSE,TRUE)</formula>
    </cfRule>
    <cfRule type="expression" dxfId="2616" priority="13174">
      <formula>IF(RIGHT(TEXT(AE76,"0.#"),1)=".",TRUE,FALSE)</formula>
    </cfRule>
  </conditionalFormatting>
  <conditionalFormatting sqref="AE77">
    <cfRule type="expression" dxfId="2615" priority="13171">
      <formula>IF(RIGHT(TEXT(AE77,"0.#"),1)=".",FALSE,TRUE)</formula>
    </cfRule>
    <cfRule type="expression" dxfId="2614" priority="13172">
      <formula>IF(RIGHT(TEXT(AE77,"0.#"),1)=".",TRUE,FALSE)</formula>
    </cfRule>
  </conditionalFormatting>
  <conditionalFormatting sqref="AI77">
    <cfRule type="expression" dxfId="2613" priority="13169">
      <formula>IF(RIGHT(TEXT(AI77,"0.#"),1)=".",FALSE,TRUE)</formula>
    </cfRule>
    <cfRule type="expression" dxfId="2612" priority="13170">
      <formula>IF(RIGHT(TEXT(AI77,"0.#"),1)=".",TRUE,FALSE)</formula>
    </cfRule>
  </conditionalFormatting>
  <conditionalFormatting sqref="AI76">
    <cfRule type="expression" dxfId="2611" priority="13167">
      <formula>IF(RIGHT(TEXT(AI76,"0.#"),1)=".",FALSE,TRUE)</formula>
    </cfRule>
    <cfRule type="expression" dxfId="2610" priority="13168">
      <formula>IF(RIGHT(TEXT(AI76,"0.#"),1)=".",TRUE,FALSE)</formula>
    </cfRule>
  </conditionalFormatting>
  <conditionalFormatting sqref="AI75">
    <cfRule type="expression" dxfId="2609" priority="13165">
      <formula>IF(RIGHT(TEXT(AI75,"0.#"),1)=".",FALSE,TRUE)</formula>
    </cfRule>
    <cfRule type="expression" dxfId="2608" priority="13166">
      <formula>IF(RIGHT(TEXT(AI75,"0.#"),1)=".",TRUE,FALSE)</formula>
    </cfRule>
  </conditionalFormatting>
  <conditionalFormatting sqref="AM75">
    <cfRule type="expression" dxfId="2607" priority="13163">
      <formula>IF(RIGHT(TEXT(AM75,"0.#"),1)=".",FALSE,TRUE)</formula>
    </cfRule>
    <cfRule type="expression" dxfId="2606" priority="13164">
      <formula>IF(RIGHT(TEXT(AM75,"0.#"),1)=".",TRUE,FALSE)</formula>
    </cfRule>
  </conditionalFormatting>
  <conditionalFormatting sqref="AM76">
    <cfRule type="expression" dxfId="2605" priority="13161">
      <formula>IF(RIGHT(TEXT(AM76,"0.#"),1)=".",FALSE,TRUE)</formula>
    </cfRule>
    <cfRule type="expression" dxfId="2604" priority="13162">
      <formula>IF(RIGHT(TEXT(AM76,"0.#"),1)=".",TRUE,FALSE)</formula>
    </cfRule>
  </conditionalFormatting>
  <conditionalFormatting sqref="AM77">
    <cfRule type="expression" dxfId="2603" priority="13159">
      <formula>IF(RIGHT(TEXT(AM77,"0.#"),1)=".",FALSE,TRUE)</formula>
    </cfRule>
    <cfRule type="expression" dxfId="2602" priority="13160">
      <formula>IF(RIGHT(TEXT(AM77,"0.#"),1)=".",TRUE,FALSE)</formula>
    </cfRule>
  </conditionalFormatting>
  <conditionalFormatting sqref="AE433">
    <cfRule type="expression" dxfId="2601" priority="13115">
      <formula>IF(RIGHT(TEXT(AE433,"0.#"),1)=".",FALSE,TRUE)</formula>
    </cfRule>
    <cfRule type="expression" dxfId="2600" priority="13116">
      <formula>IF(RIGHT(TEXT(AE433,"0.#"),1)=".",TRUE,FALSE)</formula>
    </cfRule>
  </conditionalFormatting>
  <conditionalFormatting sqref="AM435">
    <cfRule type="expression" dxfId="2599" priority="13099">
      <formula>IF(RIGHT(TEXT(AM435,"0.#"),1)=".",FALSE,TRUE)</formula>
    </cfRule>
    <cfRule type="expression" dxfId="2598" priority="13100">
      <formula>IF(RIGHT(TEXT(AM435,"0.#"),1)=".",TRUE,FALSE)</formula>
    </cfRule>
  </conditionalFormatting>
  <conditionalFormatting sqref="AE434">
    <cfRule type="expression" dxfId="2597" priority="13113">
      <formula>IF(RIGHT(TEXT(AE434,"0.#"),1)=".",FALSE,TRUE)</formula>
    </cfRule>
    <cfRule type="expression" dxfId="2596" priority="13114">
      <formula>IF(RIGHT(TEXT(AE434,"0.#"),1)=".",TRUE,FALSE)</formula>
    </cfRule>
  </conditionalFormatting>
  <conditionalFormatting sqref="AE435">
    <cfRule type="expression" dxfId="2595" priority="13111">
      <formula>IF(RIGHT(TEXT(AE435,"0.#"),1)=".",FALSE,TRUE)</formula>
    </cfRule>
    <cfRule type="expression" dxfId="2594" priority="13112">
      <formula>IF(RIGHT(TEXT(AE435,"0.#"),1)=".",TRUE,FALSE)</formula>
    </cfRule>
  </conditionalFormatting>
  <conditionalFormatting sqref="AM433">
    <cfRule type="expression" dxfId="2593" priority="13103">
      <formula>IF(RIGHT(TEXT(AM433,"0.#"),1)=".",FALSE,TRUE)</formula>
    </cfRule>
    <cfRule type="expression" dxfId="2592" priority="13104">
      <formula>IF(RIGHT(TEXT(AM433,"0.#"),1)=".",TRUE,FALSE)</formula>
    </cfRule>
  </conditionalFormatting>
  <conditionalFormatting sqref="AM434">
    <cfRule type="expression" dxfId="2591" priority="13101">
      <formula>IF(RIGHT(TEXT(AM434,"0.#"),1)=".",FALSE,TRUE)</formula>
    </cfRule>
    <cfRule type="expression" dxfId="2590" priority="13102">
      <formula>IF(RIGHT(TEXT(AM434,"0.#"),1)=".",TRUE,FALSE)</formula>
    </cfRule>
  </conditionalFormatting>
  <conditionalFormatting sqref="AU433">
    <cfRule type="expression" dxfId="2589" priority="13091">
      <formula>IF(RIGHT(TEXT(AU433,"0.#"),1)=".",FALSE,TRUE)</formula>
    </cfRule>
    <cfRule type="expression" dxfId="2588" priority="13092">
      <formula>IF(RIGHT(TEXT(AU433,"0.#"),1)=".",TRUE,FALSE)</formula>
    </cfRule>
  </conditionalFormatting>
  <conditionalFormatting sqref="AU434">
    <cfRule type="expression" dxfId="2587" priority="13089">
      <formula>IF(RIGHT(TEXT(AU434,"0.#"),1)=".",FALSE,TRUE)</formula>
    </cfRule>
    <cfRule type="expression" dxfId="2586" priority="13090">
      <formula>IF(RIGHT(TEXT(AU434,"0.#"),1)=".",TRUE,FALSE)</formula>
    </cfRule>
  </conditionalFormatting>
  <conditionalFormatting sqref="AU435">
    <cfRule type="expression" dxfId="2585" priority="13087">
      <formula>IF(RIGHT(TEXT(AU435,"0.#"),1)=".",FALSE,TRUE)</formula>
    </cfRule>
    <cfRule type="expression" dxfId="2584" priority="13088">
      <formula>IF(RIGHT(TEXT(AU435,"0.#"),1)=".",TRUE,FALSE)</formula>
    </cfRule>
  </conditionalFormatting>
  <conditionalFormatting sqref="AI435">
    <cfRule type="expression" dxfId="2583" priority="13021">
      <formula>IF(RIGHT(TEXT(AI435,"0.#"),1)=".",FALSE,TRUE)</formula>
    </cfRule>
    <cfRule type="expression" dxfId="2582" priority="13022">
      <formula>IF(RIGHT(TEXT(AI435,"0.#"),1)=".",TRUE,FALSE)</formula>
    </cfRule>
  </conditionalFormatting>
  <conditionalFormatting sqref="AI433">
    <cfRule type="expression" dxfId="2581" priority="13025">
      <formula>IF(RIGHT(TEXT(AI433,"0.#"),1)=".",FALSE,TRUE)</formula>
    </cfRule>
    <cfRule type="expression" dxfId="2580" priority="13026">
      <formula>IF(RIGHT(TEXT(AI433,"0.#"),1)=".",TRUE,FALSE)</formula>
    </cfRule>
  </conditionalFormatting>
  <conditionalFormatting sqref="AI434">
    <cfRule type="expression" dxfId="2579" priority="13023">
      <formula>IF(RIGHT(TEXT(AI434,"0.#"),1)=".",FALSE,TRUE)</formula>
    </cfRule>
    <cfRule type="expression" dxfId="2578" priority="13024">
      <formula>IF(RIGHT(TEXT(AI434,"0.#"),1)=".",TRUE,FALSE)</formula>
    </cfRule>
  </conditionalFormatting>
  <conditionalFormatting sqref="AQ434">
    <cfRule type="expression" dxfId="2577" priority="13007">
      <formula>IF(RIGHT(TEXT(AQ434,"0.#"),1)=".",FALSE,TRUE)</formula>
    </cfRule>
    <cfRule type="expression" dxfId="2576" priority="13008">
      <formula>IF(RIGHT(TEXT(AQ434,"0.#"),1)=".",TRUE,FALSE)</formula>
    </cfRule>
  </conditionalFormatting>
  <conditionalFormatting sqref="AQ435">
    <cfRule type="expression" dxfId="2575" priority="12993">
      <formula>IF(RIGHT(TEXT(AQ435,"0.#"),1)=".",FALSE,TRUE)</formula>
    </cfRule>
    <cfRule type="expression" dxfId="2574" priority="12994">
      <formula>IF(RIGHT(TEXT(AQ435,"0.#"),1)=".",TRUE,FALSE)</formula>
    </cfRule>
  </conditionalFormatting>
  <conditionalFormatting sqref="AQ433">
    <cfRule type="expression" dxfId="2573" priority="12991">
      <formula>IF(RIGHT(TEXT(AQ433,"0.#"),1)=".",FALSE,TRUE)</formula>
    </cfRule>
    <cfRule type="expression" dxfId="2572" priority="12992">
      <formula>IF(RIGHT(TEXT(AQ433,"0.#"),1)=".",TRUE,FALSE)</formula>
    </cfRule>
  </conditionalFormatting>
  <conditionalFormatting sqref="AL848:AO867">
    <cfRule type="expression" dxfId="2571" priority="6715">
      <formula>IF(AND(AL848&gt;=0, RIGHT(TEXT(AL848,"0.#"),1)&lt;&gt;"."),TRUE,FALSE)</formula>
    </cfRule>
    <cfRule type="expression" dxfId="2570" priority="6716">
      <formula>IF(AND(AL848&gt;=0, RIGHT(TEXT(AL848,"0.#"),1)="."),TRUE,FALSE)</formula>
    </cfRule>
    <cfRule type="expression" dxfId="2569" priority="6717">
      <formula>IF(AND(AL848&lt;0, RIGHT(TEXT(AL848,"0.#"),1)&lt;&gt;"."),TRUE,FALSE)</formula>
    </cfRule>
    <cfRule type="expression" dxfId="2568" priority="6718">
      <formula>IF(AND(AL848&lt;0, RIGHT(TEXT(AL848,"0.#"),1)="."),TRUE,FALSE)</formula>
    </cfRule>
  </conditionalFormatting>
  <conditionalFormatting sqref="AQ53:AQ55">
    <cfRule type="expression" dxfId="2567" priority="4737">
      <formula>IF(RIGHT(TEXT(AQ53,"0.#"),1)=".",FALSE,TRUE)</formula>
    </cfRule>
    <cfRule type="expression" dxfId="2566" priority="4738">
      <formula>IF(RIGHT(TEXT(AQ53,"0.#"),1)=".",TRUE,FALSE)</formula>
    </cfRule>
  </conditionalFormatting>
  <conditionalFormatting sqref="AU53:AU55">
    <cfRule type="expression" dxfId="2565" priority="4735">
      <formula>IF(RIGHT(TEXT(AU53,"0.#"),1)=".",FALSE,TRUE)</formula>
    </cfRule>
    <cfRule type="expression" dxfId="2564" priority="4736">
      <formula>IF(RIGHT(TEXT(AU53,"0.#"),1)=".",TRUE,FALSE)</formula>
    </cfRule>
  </conditionalFormatting>
  <conditionalFormatting sqref="AQ60:AQ62">
    <cfRule type="expression" dxfId="2563" priority="4733">
      <formula>IF(RIGHT(TEXT(AQ60,"0.#"),1)=".",FALSE,TRUE)</formula>
    </cfRule>
    <cfRule type="expression" dxfId="2562" priority="4734">
      <formula>IF(RIGHT(TEXT(AQ60,"0.#"),1)=".",TRUE,FALSE)</formula>
    </cfRule>
  </conditionalFormatting>
  <conditionalFormatting sqref="AU60:AU62">
    <cfRule type="expression" dxfId="2561" priority="4731">
      <formula>IF(RIGHT(TEXT(AU60,"0.#"),1)=".",FALSE,TRUE)</formula>
    </cfRule>
    <cfRule type="expression" dxfId="2560" priority="4732">
      <formula>IF(RIGHT(TEXT(AU60,"0.#"),1)=".",TRUE,FALSE)</formula>
    </cfRule>
  </conditionalFormatting>
  <conditionalFormatting sqref="AQ75:AQ77">
    <cfRule type="expression" dxfId="2559" priority="4729">
      <formula>IF(RIGHT(TEXT(AQ75,"0.#"),1)=".",FALSE,TRUE)</formula>
    </cfRule>
    <cfRule type="expression" dxfId="2558" priority="4730">
      <formula>IF(RIGHT(TEXT(AQ75,"0.#"),1)=".",TRUE,FALSE)</formula>
    </cfRule>
  </conditionalFormatting>
  <conditionalFormatting sqref="AU75:AU77">
    <cfRule type="expression" dxfId="2557" priority="4727">
      <formula>IF(RIGHT(TEXT(AU75,"0.#"),1)=".",FALSE,TRUE)</formula>
    </cfRule>
    <cfRule type="expression" dxfId="2556" priority="4728">
      <formula>IF(RIGHT(TEXT(AU75,"0.#"),1)=".",TRUE,FALSE)</formula>
    </cfRule>
  </conditionalFormatting>
  <conditionalFormatting sqref="AQ87:AQ89">
    <cfRule type="expression" dxfId="2555" priority="4725">
      <formula>IF(RIGHT(TEXT(AQ87,"0.#"),1)=".",FALSE,TRUE)</formula>
    </cfRule>
    <cfRule type="expression" dxfId="2554" priority="4726">
      <formula>IF(RIGHT(TEXT(AQ87,"0.#"),1)=".",TRUE,FALSE)</formula>
    </cfRule>
  </conditionalFormatting>
  <conditionalFormatting sqref="AU87:AU89">
    <cfRule type="expression" dxfId="2553" priority="4723">
      <formula>IF(RIGHT(TEXT(AU87,"0.#"),1)=".",FALSE,TRUE)</formula>
    </cfRule>
    <cfRule type="expression" dxfId="2552" priority="4724">
      <formula>IF(RIGHT(TEXT(AU87,"0.#"),1)=".",TRUE,FALSE)</formula>
    </cfRule>
  </conditionalFormatting>
  <conditionalFormatting sqref="AQ92:AQ94">
    <cfRule type="expression" dxfId="2551" priority="4721">
      <formula>IF(RIGHT(TEXT(AQ92,"0.#"),1)=".",FALSE,TRUE)</formula>
    </cfRule>
    <cfRule type="expression" dxfId="2550" priority="4722">
      <formula>IF(RIGHT(TEXT(AQ92,"0.#"),1)=".",TRUE,FALSE)</formula>
    </cfRule>
  </conditionalFormatting>
  <conditionalFormatting sqref="AU92:AU94">
    <cfRule type="expression" dxfId="2549" priority="4719">
      <formula>IF(RIGHT(TEXT(AU92,"0.#"),1)=".",FALSE,TRUE)</formula>
    </cfRule>
    <cfRule type="expression" dxfId="2548" priority="4720">
      <formula>IF(RIGHT(TEXT(AU92,"0.#"),1)=".",TRUE,FALSE)</formula>
    </cfRule>
  </conditionalFormatting>
  <conditionalFormatting sqref="AQ97:AQ99">
    <cfRule type="expression" dxfId="2547" priority="4717">
      <formula>IF(RIGHT(TEXT(AQ97,"0.#"),1)=".",FALSE,TRUE)</formula>
    </cfRule>
    <cfRule type="expression" dxfId="2546" priority="4718">
      <formula>IF(RIGHT(TEXT(AQ97,"0.#"),1)=".",TRUE,FALSE)</formula>
    </cfRule>
  </conditionalFormatting>
  <conditionalFormatting sqref="AU97:AU99">
    <cfRule type="expression" dxfId="2545" priority="4715">
      <formula>IF(RIGHT(TEXT(AU97,"0.#"),1)=".",FALSE,TRUE)</formula>
    </cfRule>
    <cfRule type="expression" dxfId="2544" priority="4716">
      <formula>IF(RIGHT(TEXT(AU97,"0.#"),1)=".",TRUE,FALSE)</formula>
    </cfRule>
  </conditionalFormatting>
  <conditionalFormatting sqref="AE458">
    <cfRule type="expression" dxfId="2543" priority="4409">
      <formula>IF(RIGHT(TEXT(AE458,"0.#"),1)=".",FALSE,TRUE)</formula>
    </cfRule>
    <cfRule type="expression" dxfId="2542" priority="4410">
      <formula>IF(RIGHT(TEXT(AE458,"0.#"),1)=".",TRUE,FALSE)</formula>
    </cfRule>
  </conditionalFormatting>
  <conditionalFormatting sqref="AM460">
    <cfRule type="expression" dxfId="2541" priority="4399">
      <formula>IF(RIGHT(TEXT(AM460,"0.#"),1)=".",FALSE,TRUE)</formula>
    </cfRule>
    <cfRule type="expression" dxfId="2540" priority="4400">
      <formula>IF(RIGHT(TEXT(AM460,"0.#"),1)=".",TRUE,FALSE)</formula>
    </cfRule>
  </conditionalFormatting>
  <conditionalFormatting sqref="AE459">
    <cfRule type="expression" dxfId="2539" priority="4407">
      <formula>IF(RIGHT(TEXT(AE459,"0.#"),1)=".",FALSE,TRUE)</formula>
    </cfRule>
    <cfRule type="expression" dxfId="2538" priority="4408">
      <formula>IF(RIGHT(TEXT(AE459,"0.#"),1)=".",TRUE,FALSE)</formula>
    </cfRule>
  </conditionalFormatting>
  <conditionalFormatting sqref="AE460">
    <cfRule type="expression" dxfId="2537" priority="4405">
      <formula>IF(RIGHT(TEXT(AE460,"0.#"),1)=".",FALSE,TRUE)</formula>
    </cfRule>
    <cfRule type="expression" dxfId="2536" priority="4406">
      <formula>IF(RIGHT(TEXT(AE460,"0.#"),1)=".",TRUE,FALSE)</formula>
    </cfRule>
  </conditionalFormatting>
  <conditionalFormatting sqref="AM458">
    <cfRule type="expression" dxfId="2535" priority="4403">
      <formula>IF(RIGHT(TEXT(AM458,"0.#"),1)=".",FALSE,TRUE)</formula>
    </cfRule>
    <cfRule type="expression" dxfId="2534" priority="4404">
      <formula>IF(RIGHT(TEXT(AM458,"0.#"),1)=".",TRUE,FALSE)</formula>
    </cfRule>
  </conditionalFormatting>
  <conditionalFormatting sqref="AM459">
    <cfRule type="expression" dxfId="2533" priority="4401">
      <formula>IF(RIGHT(TEXT(AM459,"0.#"),1)=".",FALSE,TRUE)</formula>
    </cfRule>
    <cfRule type="expression" dxfId="2532" priority="4402">
      <formula>IF(RIGHT(TEXT(AM459,"0.#"),1)=".",TRUE,FALSE)</formula>
    </cfRule>
  </conditionalFormatting>
  <conditionalFormatting sqref="AU458">
    <cfRule type="expression" dxfId="2531" priority="4397">
      <formula>IF(RIGHT(TEXT(AU458,"0.#"),1)=".",FALSE,TRUE)</formula>
    </cfRule>
    <cfRule type="expression" dxfId="2530" priority="4398">
      <formula>IF(RIGHT(TEXT(AU458,"0.#"),1)=".",TRUE,FALSE)</formula>
    </cfRule>
  </conditionalFormatting>
  <conditionalFormatting sqref="AU459">
    <cfRule type="expression" dxfId="2529" priority="4395">
      <formula>IF(RIGHT(TEXT(AU459,"0.#"),1)=".",FALSE,TRUE)</formula>
    </cfRule>
    <cfRule type="expression" dxfId="2528" priority="4396">
      <formula>IF(RIGHT(TEXT(AU459,"0.#"),1)=".",TRUE,FALSE)</formula>
    </cfRule>
  </conditionalFormatting>
  <conditionalFormatting sqref="AU460">
    <cfRule type="expression" dxfId="2527" priority="4393">
      <formula>IF(RIGHT(TEXT(AU460,"0.#"),1)=".",FALSE,TRUE)</formula>
    </cfRule>
    <cfRule type="expression" dxfId="2526" priority="4394">
      <formula>IF(RIGHT(TEXT(AU460,"0.#"),1)=".",TRUE,FALSE)</formula>
    </cfRule>
  </conditionalFormatting>
  <conditionalFormatting sqref="AI460">
    <cfRule type="expression" dxfId="2525" priority="4387">
      <formula>IF(RIGHT(TEXT(AI460,"0.#"),1)=".",FALSE,TRUE)</formula>
    </cfRule>
    <cfRule type="expression" dxfId="2524" priority="4388">
      <formula>IF(RIGHT(TEXT(AI460,"0.#"),1)=".",TRUE,FALSE)</formula>
    </cfRule>
  </conditionalFormatting>
  <conditionalFormatting sqref="AI458">
    <cfRule type="expression" dxfId="2523" priority="4391">
      <formula>IF(RIGHT(TEXT(AI458,"0.#"),1)=".",FALSE,TRUE)</formula>
    </cfRule>
    <cfRule type="expression" dxfId="2522" priority="4392">
      <formula>IF(RIGHT(TEXT(AI458,"0.#"),1)=".",TRUE,FALSE)</formula>
    </cfRule>
  </conditionalFormatting>
  <conditionalFormatting sqref="AI459">
    <cfRule type="expression" dxfId="2521" priority="4389">
      <formula>IF(RIGHT(TEXT(AI459,"0.#"),1)=".",FALSE,TRUE)</formula>
    </cfRule>
    <cfRule type="expression" dxfId="2520" priority="4390">
      <formula>IF(RIGHT(TEXT(AI459,"0.#"),1)=".",TRUE,FALSE)</formula>
    </cfRule>
  </conditionalFormatting>
  <conditionalFormatting sqref="AQ459">
    <cfRule type="expression" dxfId="2519" priority="4385">
      <formula>IF(RIGHT(TEXT(AQ459,"0.#"),1)=".",FALSE,TRUE)</formula>
    </cfRule>
    <cfRule type="expression" dxfId="2518" priority="4386">
      <formula>IF(RIGHT(TEXT(AQ459,"0.#"),1)=".",TRUE,FALSE)</formula>
    </cfRule>
  </conditionalFormatting>
  <conditionalFormatting sqref="AQ460">
    <cfRule type="expression" dxfId="2517" priority="4383">
      <formula>IF(RIGHT(TEXT(AQ460,"0.#"),1)=".",FALSE,TRUE)</formula>
    </cfRule>
    <cfRule type="expression" dxfId="2516" priority="4384">
      <formula>IF(RIGHT(TEXT(AQ460,"0.#"),1)=".",TRUE,FALSE)</formula>
    </cfRule>
  </conditionalFormatting>
  <conditionalFormatting sqref="AQ458">
    <cfRule type="expression" dxfId="2515" priority="4381">
      <formula>IF(RIGHT(TEXT(AQ458,"0.#"),1)=".",FALSE,TRUE)</formula>
    </cfRule>
    <cfRule type="expression" dxfId="2514" priority="4382">
      <formula>IF(RIGHT(TEXT(AQ458,"0.#"),1)=".",TRUE,FALSE)</formula>
    </cfRule>
  </conditionalFormatting>
  <conditionalFormatting sqref="AE120 AM120">
    <cfRule type="expression" dxfId="2513" priority="3059">
      <formula>IF(RIGHT(TEXT(AE120,"0.#"),1)=".",FALSE,TRUE)</formula>
    </cfRule>
    <cfRule type="expression" dxfId="2512" priority="3060">
      <formula>IF(RIGHT(TEXT(AE120,"0.#"),1)=".",TRUE,FALSE)</formula>
    </cfRule>
  </conditionalFormatting>
  <conditionalFormatting sqref="AI126">
    <cfRule type="expression" dxfId="2511" priority="3049">
      <formula>IF(RIGHT(TEXT(AI126,"0.#"),1)=".",FALSE,TRUE)</formula>
    </cfRule>
    <cfRule type="expression" dxfId="2510" priority="3050">
      <formula>IF(RIGHT(TEXT(AI126,"0.#"),1)=".",TRUE,FALSE)</formula>
    </cfRule>
  </conditionalFormatting>
  <conditionalFormatting sqref="AI120">
    <cfRule type="expression" dxfId="2509" priority="3057">
      <formula>IF(RIGHT(TEXT(AI120,"0.#"),1)=".",FALSE,TRUE)</formula>
    </cfRule>
    <cfRule type="expression" dxfId="2508" priority="3058">
      <formula>IF(RIGHT(TEXT(AI120,"0.#"),1)=".",TRUE,FALSE)</formula>
    </cfRule>
  </conditionalFormatting>
  <conditionalFormatting sqref="AE126 AM126">
    <cfRule type="expression" dxfId="2507" priority="3051">
      <formula>IF(RIGHT(TEXT(AE126,"0.#"),1)=".",FALSE,TRUE)</formula>
    </cfRule>
    <cfRule type="expression" dxfId="2506" priority="3052">
      <formula>IF(RIGHT(TEXT(AE126,"0.#"),1)=".",TRUE,FALSE)</formula>
    </cfRule>
  </conditionalFormatting>
  <conditionalFormatting sqref="AE129 AM129">
    <cfRule type="expression" dxfId="2505" priority="3047">
      <formula>IF(RIGHT(TEXT(AE129,"0.#"),1)=".",FALSE,TRUE)</formula>
    </cfRule>
    <cfRule type="expression" dxfId="2504" priority="3048">
      <formula>IF(RIGHT(TEXT(AE129,"0.#"),1)=".",TRUE,FALSE)</formula>
    </cfRule>
  </conditionalFormatting>
  <conditionalFormatting sqref="AI129">
    <cfRule type="expression" dxfId="2503" priority="3045">
      <formula>IF(RIGHT(TEXT(AI129,"0.#"),1)=".",FALSE,TRUE)</formula>
    </cfRule>
    <cfRule type="expression" dxfId="2502" priority="3046">
      <formula>IF(RIGHT(TEXT(AI129,"0.#"),1)=".",TRUE,FALSE)</formula>
    </cfRule>
  </conditionalFormatting>
  <conditionalFormatting sqref="Y848:Y867">
    <cfRule type="expression" dxfId="2501" priority="3043">
      <formula>IF(RIGHT(TEXT(Y848,"0.#"),1)=".",FALSE,TRUE)</formula>
    </cfRule>
    <cfRule type="expression" dxfId="2500" priority="3044">
      <formula>IF(RIGHT(TEXT(Y848,"0.#"),1)=".",TRUE,FALSE)</formula>
    </cfRule>
  </conditionalFormatting>
  <conditionalFormatting sqref="AU518">
    <cfRule type="expression" dxfId="2499" priority="1553">
      <formula>IF(RIGHT(TEXT(AU518,"0.#"),1)=".",FALSE,TRUE)</formula>
    </cfRule>
    <cfRule type="expression" dxfId="2498" priority="1554">
      <formula>IF(RIGHT(TEXT(AU518,"0.#"),1)=".",TRUE,FALSE)</formula>
    </cfRule>
  </conditionalFormatting>
  <conditionalFormatting sqref="AQ551">
    <cfRule type="expression" dxfId="2497" priority="1329">
      <formula>IF(RIGHT(TEXT(AQ551,"0.#"),1)=".",FALSE,TRUE)</formula>
    </cfRule>
    <cfRule type="expression" dxfId="2496" priority="1330">
      <formula>IF(RIGHT(TEXT(AQ551,"0.#"),1)=".",TRUE,FALSE)</formula>
    </cfRule>
  </conditionalFormatting>
  <conditionalFormatting sqref="AE556">
    <cfRule type="expression" dxfId="2495" priority="1327">
      <formula>IF(RIGHT(TEXT(AE556,"0.#"),1)=".",FALSE,TRUE)</formula>
    </cfRule>
    <cfRule type="expression" dxfId="2494" priority="1328">
      <formula>IF(RIGHT(TEXT(AE556,"0.#"),1)=".",TRUE,FALSE)</formula>
    </cfRule>
  </conditionalFormatting>
  <conditionalFormatting sqref="AE557">
    <cfRule type="expression" dxfId="2493" priority="1325">
      <formula>IF(RIGHT(TEXT(AE557,"0.#"),1)=".",FALSE,TRUE)</formula>
    </cfRule>
    <cfRule type="expression" dxfId="2492" priority="1326">
      <formula>IF(RIGHT(TEXT(AE557,"0.#"),1)=".",TRUE,FALSE)</formula>
    </cfRule>
  </conditionalFormatting>
  <conditionalFormatting sqref="AE558">
    <cfRule type="expression" dxfId="2491" priority="1323">
      <formula>IF(RIGHT(TEXT(AE558,"0.#"),1)=".",FALSE,TRUE)</formula>
    </cfRule>
    <cfRule type="expression" dxfId="2490" priority="1324">
      <formula>IF(RIGHT(TEXT(AE558,"0.#"),1)=".",TRUE,FALSE)</formula>
    </cfRule>
  </conditionalFormatting>
  <conditionalFormatting sqref="AU556">
    <cfRule type="expression" dxfId="2489" priority="1315">
      <formula>IF(RIGHT(TEXT(AU556,"0.#"),1)=".",FALSE,TRUE)</formula>
    </cfRule>
    <cfRule type="expression" dxfId="2488" priority="1316">
      <formula>IF(RIGHT(TEXT(AU556,"0.#"),1)=".",TRUE,FALSE)</formula>
    </cfRule>
  </conditionalFormatting>
  <conditionalFormatting sqref="AU557">
    <cfRule type="expression" dxfId="2487" priority="1313">
      <formula>IF(RIGHT(TEXT(AU557,"0.#"),1)=".",FALSE,TRUE)</formula>
    </cfRule>
    <cfRule type="expression" dxfId="2486" priority="1314">
      <formula>IF(RIGHT(TEXT(AU557,"0.#"),1)=".",TRUE,FALSE)</formula>
    </cfRule>
  </conditionalFormatting>
  <conditionalFormatting sqref="AU558">
    <cfRule type="expression" dxfId="2485" priority="1311">
      <formula>IF(RIGHT(TEXT(AU558,"0.#"),1)=".",FALSE,TRUE)</formula>
    </cfRule>
    <cfRule type="expression" dxfId="2484" priority="1312">
      <formula>IF(RIGHT(TEXT(AU558,"0.#"),1)=".",TRUE,FALSE)</formula>
    </cfRule>
  </conditionalFormatting>
  <conditionalFormatting sqref="AQ557">
    <cfRule type="expression" dxfId="2483" priority="1303">
      <formula>IF(RIGHT(TEXT(AQ557,"0.#"),1)=".",FALSE,TRUE)</formula>
    </cfRule>
    <cfRule type="expression" dxfId="2482" priority="1304">
      <formula>IF(RIGHT(TEXT(AQ557,"0.#"),1)=".",TRUE,FALSE)</formula>
    </cfRule>
  </conditionalFormatting>
  <conditionalFormatting sqref="AQ558">
    <cfRule type="expression" dxfId="2481" priority="1301">
      <formula>IF(RIGHT(TEXT(AQ558,"0.#"),1)=".",FALSE,TRUE)</formula>
    </cfRule>
    <cfRule type="expression" dxfId="2480" priority="1302">
      <formula>IF(RIGHT(TEXT(AQ558,"0.#"),1)=".",TRUE,FALSE)</formula>
    </cfRule>
  </conditionalFormatting>
  <conditionalFormatting sqref="AQ556">
    <cfRule type="expression" dxfId="2479" priority="1299">
      <formula>IF(RIGHT(TEXT(AQ556,"0.#"),1)=".",FALSE,TRUE)</formula>
    </cfRule>
    <cfRule type="expression" dxfId="2478" priority="1300">
      <formula>IF(RIGHT(TEXT(AQ556,"0.#"),1)=".",TRUE,FALSE)</formula>
    </cfRule>
  </conditionalFormatting>
  <conditionalFormatting sqref="AE561">
    <cfRule type="expression" dxfId="2477" priority="1297">
      <formula>IF(RIGHT(TEXT(AE561,"0.#"),1)=".",FALSE,TRUE)</formula>
    </cfRule>
    <cfRule type="expression" dxfId="2476" priority="1298">
      <formula>IF(RIGHT(TEXT(AE561,"0.#"),1)=".",TRUE,FALSE)</formula>
    </cfRule>
  </conditionalFormatting>
  <conditionalFormatting sqref="AE562">
    <cfRule type="expression" dxfId="2475" priority="1295">
      <formula>IF(RIGHT(TEXT(AE562,"0.#"),1)=".",FALSE,TRUE)</formula>
    </cfRule>
    <cfRule type="expression" dxfId="2474" priority="1296">
      <formula>IF(RIGHT(TEXT(AE562,"0.#"),1)=".",TRUE,FALSE)</formula>
    </cfRule>
  </conditionalFormatting>
  <conditionalFormatting sqref="AE563">
    <cfRule type="expression" dxfId="2473" priority="1293">
      <formula>IF(RIGHT(TEXT(AE563,"0.#"),1)=".",FALSE,TRUE)</formula>
    </cfRule>
    <cfRule type="expression" dxfId="2472" priority="1294">
      <formula>IF(RIGHT(TEXT(AE563,"0.#"),1)=".",TRUE,FALSE)</formula>
    </cfRule>
  </conditionalFormatting>
  <conditionalFormatting sqref="AL1103:AO1132">
    <cfRule type="expression" dxfId="2471" priority="2949">
      <formula>IF(AND(AL1103&gt;=0, RIGHT(TEXT(AL1103,"0.#"),1)&lt;&gt;"."),TRUE,FALSE)</formula>
    </cfRule>
    <cfRule type="expression" dxfId="2470" priority="2950">
      <formula>IF(AND(AL1103&gt;=0, RIGHT(TEXT(AL1103,"0.#"),1)="."),TRUE,FALSE)</formula>
    </cfRule>
    <cfRule type="expression" dxfId="2469" priority="2951">
      <formula>IF(AND(AL1103&lt;0, RIGHT(TEXT(AL1103,"0.#"),1)&lt;&gt;"."),TRUE,FALSE)</formula>
    </cfRule>
    <cfRule type="expression" dxfId="2468" priority="2952">
      <formula>IF(AND(AL1103&lt;0, RIGHT(TEXT(AL1103,"0.#"),1)="."),TRUE,FALSE)</formula>
    </cfRule>
  </conditionalFormatting>
  <conditionalFormatting sqref="Y1103:Y1132">
    <cfRule type="expression" dxfId="2467" priority="2947">
      <formula>IF(RIGHT(TEXT(Y1103,"0.#"),1)=".",FALSE,TRUE)</formula>
    </cfRule>
    <cfRule type="expression" dxfId="2466" priority="2948">
      <formula>IF(RIGHT(TEXT(Y1103,"0.#"),1)=".",TRUE,FALSE)</formula>
    </cfRule>
  </conditionalFormatting>
  <conditionalFormatting sqref="AQ553">
    <cfRule type="expression" dxfId="2465" priority="1331">
      <formula>IF(RIGHT(TEXT(AQ553,"0.#"),1)=".",FALSE,TRUE)</formula>
    </cfRule>
    <cfRule type="expression" dxfId="2464" priority="1332">
      <formula>IF(RIGHT(TEXT(AQ553,"0.#"),1)=".",TRUE,FALSE)</formula>
    </cfRule>
  </conditionalFormatting>
  <conditionalFormatting sqref="AU552">
    <cfRule type="expression" dxfId="2463" priority="1343">
      <formula>IF(RIGHT(TEXT(AU552,"0.#"),1)=".",FALSE,TRUE)</formula>
    </cfRule>
    <cfRule type="expression" dxfId="2462" priority="1344">
      <formula>IF(RIGHT(TEXT(AU552,"0.#"),1)=".",TRUE,FALSE)</formula>
    </cfRule>
  </conditionalFormatting>
  <conditionalFormatting sqref="AE552">
    <cfRule type="expression" dxfId="2461" priority="1355">
      <formula>IF(RIGHT(TEXT(AE552,"0.#"),1)=".",FALSE,TRUE)</formula>
    </cfRule>
    <cfRule type="expression" dxfId="2460" priority="1356">
      <formula>IF(RIGHT(TEXT(AE552,"0.#"),1)=".",TRUE,FALSE)</formula>
    </cfRule>
  </conditionalFormatting>
  <conditionalFormatting sqref="AQ548">
    <cfRule type="expression" dxfId="2459" priority="1361">
      <formula>IF(RIGHT(TEXT(AQ548,"0.#"),1)=".",FALSE,TRUE)</formula>
    </cfRule>
    <cfRule type="expression" dxfId="2458" priority="1362">
      <formula>IF(RIGHT(TEXT(AQ548,"0.#"),1)=".",TRUE,FALSE)</formula>
    </cfRule>
  </conditionalFormatting>
  <conditionalFormatting sqref="AE492">
    <cfRule type="expression" dxfId="2457" priority="1687">
      <formula>IF(RIGHT(TEXT(AE492,"0.#"),1)=".",FALSE,TRUE)</formula>
    </cfRule>
    <cfRule type="expression" dxfId="2456" priority="1688">
      <formula>IF(RIGHT(TEXT(AE492,"0.#"),1)=".",TRUE,FALSE)</formula>
    </cfRule>
  </conditionalFormatting>
  <conditionalFormatting sqref="AE493">
    <cfRule type="expression" dxfId="2455" priority="1685">
      <formula>IF(RIGHT(TEXT(AE493,"0.#"),1)=".",FALSE,TRUE)</formula>
    </cfRule>
    <cfRule type="expression" dxfId="2454" priority="1686">
      <formula>IF(RIGHT(TEXT(AE493,"0.#"),1)=".",TRUE,FALSE)</formula>
    </cfRule>
  </conditionalFormatting>
  <conditionalFormatting sqref="AE494">
    <cfRule type="expression" dxfId="2453" priority="1683">
      <formula>IF(RIGHT(TEXT(AE494,"0.#"),1)=".",FALSE,TRUE)</formula>
    </cfRule>
    <cfRule type="expression" dxfId="2452" priority="1684">
      <formula>IF(RIGHT(TEXT(AE494,"0.#"),1)=".",TRUE,FALSE)</formula>
    </cfRule>
  </conditionalFormatting>
  <conditionalFormatting sqref="AQ493">
    <cfRule type="expression" dxfId="2451" priority="1663">
      <formula>IF(RIGHT(TEXT(AQ493,"0.#"),1)=".",FALSE,TRUE)</formula>
    </cfRule>
    <cfRule type="expression" dxfId="2450" priority="1664">
      <formula>IF(RIGHT(TEXT(AQ493,"0.#"),1)=".",TRUE,FALSE)</formula>
    </cfRule>
  </conditionalFormatting>
  <conditionalFormatting sqref="AQ494">
    <cfRule type="expression" dxfId="2449" priority="1661">
      <formula>IF(RIGHT(TEXT(AQ494,"0.#"),1)=".",FALSE,TRUE)</formula>
    </cfRule>
    <cfRule type="expression" dxfId="2448" priority="1662">
      <formula>IF(RIGHT(TEXT(AQ494,"0.#"),1)=".",TRUE,FALSE)</formula>
    </cfRule>
  </conditionalFormatting>
  <conditionalFormatting sqref="AQ492">
    <cfRule type="expression" dxfId="2447" priority="1659">
      <formula>IF(RIGHT(TEXT(AQ492,"0.#"),1)=".",FALSE,TRUE)</formula>
    </cfRule>
    <cfRule type="expression" dxfId="2446" priority="1660">
      <formula>IF(RIGHT(TEXT(AQ492,"0.#"),1)=".",TRUE,FALSE)</formula>
    </cfRule>
  </conditionalFormatting>
  <conditionalFormatting sqref="AU494">
    <cfRule type="expression" dxfId="2445" priority="1671">
      <formula>IF(RIGHT(TEXT(AU494,"0.#"),1)=".",FALSE,TRUE)</formula>
    </cfRule>
    <cfRule type="expression" dxfId="2444" priority="1672">
      <formula>IF(RIGHT(TEXT(AU494,"0.#"),1)=".",TRUE,FALSE)</formula>
    </cfRule>
  </conditionalFormatting>
  <conditionalFormatting sqref="AU492">
    <cfRule type="expression" dxfId="2443" priority="1675">
      <formula>IF(RIGHT(TEXT(AU492,"0.#"),1)=".",FALSE,TRUE)</formula>
    </cfRule>
    <cfRule type="expression" dxfId="2442" priority="1676">
      <formula>IF(RIGHT(TEXT(AU492,"0.#"),1)=".",TRUE,FALSE)</formula>
    </cfRule>
  </conditionalFormatting>
  <conditionalFormatting sqref="AU493">
    <cfRule type="expression" dxfId="2441" priority="1673">
      <formula>IF(RIGHT(TEXT(AU493,"0.#"),1)=".",FALSE,TRUE)</formula>
    </cfRule>
    <cfRule type="expression" dxfId="2440" priority="1674">
      <formula>IF(RIGHT(TEXT(AU493,"0.#"),1)=".",TRUE,FALSE)</formula>
    </cfRule>
  </conditionalFormatting>
  <conditionalFormatting sqref="AU583">
    <cfRule type="expression" dxfId="2439" priority="1191">
      <formula>IF(RIGHT(TEXT(AU583,"0.#"),1)=".",FALSE,TRUE)</formula>
    </cfRule>
    <cfRule type="expression" dxfId="2438" priority="1192">
      <formula>IF(RIGHT(TEXT(AU583,"0.#"),1)=".",TRUE,FALSE)</formula>
    </cfRule>
  </conditionalFormatting>
  <conditionalFormatting sqref="AU582">
    <cfRule type="expression" dxfId="2437" priority="1193">
      <formula>IF(RIGHT(TEXT(AU582,"0.#"),1)=".",FALSE,TRUE)</formula>
    </cfRule>
    <cfRule type="expression" dxfId="2436" priority="1194">
      <formula>IF(RIGHT(TEXT(AU582,"0.#"),1)=".",TRUE,FALSE)</formula>
    </cfRule>
  </conditionalFormatting>
  <conditionalFormatting sqref="AE499">
    <cfRule type="expression" dxfId="2435" priority="1653">
      <formula>IF(RIGHT(TEXT(AE499,"0.#"),1)=".",FALSE,TRUE)</formula>
    </cfRule>
    <cfRule type="expression" dxfId="2434" priority="1654">
      <formula>IF(RIGHT(TEXT(AE499,"0.#"),1)=".",TRUE,FALSE)</formula>
    </cfRule>
  </conditionalFormatting>
  <conditionalFormatting sqref="AE497">
    <cfRule type="expression" dxfId="2433" priority="1657">
      <formula>IF(RIGHT(TEXT(AE497,"0.#"),1)=".",FALSE,TRUE)</formula>
    </cfRule>
    <cfRule type="expression" dxfId="2432" priority="1658">
      <formula>IF(RIGHT(TEXT(AE497,"0.#"),1)=".",TRUE,FALSE)</formula>
    </cfRule>
  </conditionalFormatting>
  <conditionalFormatting sqref="AE498">
    <cfRule type="expression" dxfId="2431" priority="1655">
      <formula>IF(RIGHT(TEXT(AE498,"0.#"),1)=".",FALSE,TRUE)</formula>
    </cfRule>
    <cfRule type="expression" dxfId="2430" priority="1656">
      <formula>IF(RIGHT(TEXT(AE498,"0.#"),1)=".",TRUE,FALSE)</formula>
    </cfRule>
  </conditionalFormatting>
  <conditionalFormatting sqref="AU499">
    <cfRule type="expression" dxfId="2429" priority="1641">
      <formula>IF(RIGHT(TEXT(AU499,"0.#"),1)=".",FALSE,TRUE)</formula>
    </cfRule>
    <cfRule type="expression" dxfId="2428" priority="1642">
      <formula>IF(RIGHT(TEXT(AU499,"0.#"),1)=".",TRUE,FALSE)</formula>
    </cfRule>
  </conditionalFormatting>
  <conditionalFormatting sqref="AU497">
    <cfRule type="expression" dxfId="2427" priority="1645">
      <formula>IF(RIGHT(TEXT(AU497,"0.#"),1)=".",FALSE,TRUE)</formula>
    </cfRule>
    <cfRule type="expression" dxfId="2426" priority="1646">
      <formula>IF(RIGHT(TEXT(AU497,"0.#"),1)=".",TRUE,FALSE)</formula>
    </cfRule>
  </conditionalFormatting>
  <conditionalFormatting sqref="AU498">
    <cfRule type="expression" dxfId="2425" priority="1643">
      <formula>IF(RIGHT(TEXT(AU498,"0.#"),1)=".",FALSE,TRUE)</formula>
    </cfRule>
    <cfRule type="expression" dxfId="2424" priority="1644">
      <formula>IF(RIGHT(TEXT(AU498,"0.#"),1)=".",TRUE,FALSE)</formula>
    </cfRule>
  </conditionalFormatting>
  <conditionalFormatting sqref="AQ497">
    <cfRule type="expression" dxfId="2423" priority="1629">
      <formula>IF(RIGHT(TEXT(AQ497,"0.#"),1)=".",FALSE,TRUE)</formula>
    </cfRule>
    <cfRule type="expression" dxfId="2422" priority="1630">
      <formula>IF(RIGHT(TEXT(AQ497,"0.#"),1)=".",TRUE,FALSE)</formula>
    </cfRule>
  </conditionalFormatting>
  <conditionalFormatting sqref="AQ498">
    <cfRule type="expression" dxfId="2421" priority="1633">
      <formula>IF(RIGHT(TEXT(AQ498,"0.#"),1)=".",FALSE,TRUE)</formula>
    </cfRule>
    <cfRule type="expression" dxfId="2420" priority="1634">
      <formula>IF(RIGHT(TEXT(AQ498,"0.#"),1)=".",TRUE,FALSE)</formula>
    </cfRule>
  </conditionalFormatting>
  <conditionalFormatting sqref="AQ499">
    <cfRule type="expression" dxfId="2419" priority="1631">
      <formula>IF(RIGHT(TEXT(AQ499,"0.#"),1)=".",FALSE,TRUE)</formula>
    </cfRule>
    <cfRule type="expression" dxfId="2418" priority="1632">
      <formula>IF(RIGHT(TEXT(AQ499,"0.#"),1)=".",TRUE,FALSE)</formula>
    </cfRule>
  </conditionalFormatting>
  <conditionalFormatting sqref="AE504">
    <cfRule type="expression" dxfId="2417" priority="1623">
      <formula>IF(RIGHT(TEXT(AE504,"0.#"),1)=".",FALSE,TRUE)</formula>
    </cfRule>
    <cfRule type="expression" dxfId="2416" priority="1624">
      <formula>IF(RIGHT(TEXT(AE504,"0.#"),1)=".",TRUE,FALSE)</formula>
    </cfRule>
  </conditionalFormatting>
  <conditionalFormatting sqref="AE502">
    <cfRule type="expression" dxfId="2415" priority="1627">
      <formula>IF(RIGHT(TEXT(AE502,"0.#"),1)=".",FALSE,TRUE)</formula>
    </cfRule>
    <cfRule type="expression" dxfId="2414" priority="1628">
      <formula>IF(RIGHT(TEXT(AE502,"0.#"),1)=".",TRUE,FALSE)</formula>
    </cfRule>
  </conditionalFormatting>
  <conditionalFormatting sqref="AE503">
    <cfRule type="expression" dxfId="2413" priority="1625">
      <formula>IF(RIGHT(TEXT(AE503,"0.#"),1)=".",FALSE,TRUE)</formula>
    </cfRule>
    <cfRule type="expression" dxfId="2412" priority="1626">
      <formula>IF(RIGHT(TEXT(AE503,"0.#"),1)=".",TRUE,FALSE)</formula>
    </cfRule>
  </conditionalFormatting>
  <conditionalFormatting sqref="AU504">
    <cfRule type="expression" dxfId="2411" priority="1611">
      <formula>IF(RIGHT(TEXT(AU504,"0.#"),1)=".",FALSE,TRUE)</formula>
    </cfRule>
    <cfRule type="expression" dxfId="2410" priority="1612">
      <formula>IF(RIGHT(TEXT(AU504,"0.#"),1)=".",TRUE,FALSE)</formula>
    </cfRule>
  </conditionalFormatting>
  <conditionalFormatting sqref="AU502">
    <cfRule type="expression" dxfId="2409" priority="1615">
      <formula>IF(RIGHT(TEXT(AU502,"0.#"),1)=".",FALSE,TRUE)</formula>
    </cfRule>
    <cfRule type="expression" dxfId="2408" priority="1616">
      <formula>IF(RIGHT(TEXT(AU502,"0.#"),1)=".",TRUE,FALSE)</formula>
    </cfRule>
  </conditionalFormatting>
  <conditionalFormatting sqref="AU503">
    <cfRule type="expression" dxfId="2407" priority="1613">
      <formula>IF(RIGHT(TEXT(AU503,"0.#"),1)=".",FALSE,TRUE)</formula>
    </cfRule>
    <cfRule type="expression" dxfId="2406" priority="1614">
      <formula>IF(RIGHT(TEXT(AU503,"0.#"),1)=".",TRUE,FALSE)</formula>
    </cfRule>
  </conditionalFormatting>
  <conditionalFormatting sqref="AQ502">
    <cfRule type="expression" dxfId="2405" priority="1599">
      <formula>IF(RIGHT(TEXT(AQ502,"0.#"),1)=".",FALSE,TRUE)</formula>
    </cfRule>
    <cfRule type="expression" dxfId="2404" priority="1600">
      <formula>IF(RIGHT(TEXT(AQ502,"0.#"),1)=".",TRUE,FALSE)</formula>
    </cfRule>
  </conditionalFormatting>
  <conditionalFormatting sqref="AQ503">
    <cfRule type="expression" dxfId="2403" priority="1603">
      <formula>IF(RIGHT(TEXT(AQ503,"0.#"),1)=".",FALSE,TRUE)</formula>
    </cfRule>
    <cfRule type="expression" dxfId="2402" priority="1604">
      <formula>IF(RIGHT(TEXT(AQ503,"0.#"),1)=".",TRUE,FALSE)</formula>
    </cfRule>
  </conditionalFormatting>
  <conditionalFormatting sqref="AQ504">
    <cfRule type="expression" dxfId="2401" priority="1601">
      <formula>IF(RIGHT(TEXT(AQ504,"0.#"),1)=".",FALSE,TRUE)</formula>
    </cfRule>
    <cfRule type="expression" dxfId="2400" priority="1602">
      <formula>IF(RIGHT(TEXT(AQ504,"0.#"),1)=".",TRUE,FALSE)</formula>
    </cfRule>
  </conditionalFormatting>
  <conditionalFormatting sqref="AE509">
    <cfRule type="expression" dxfId="2399" priority="1593">
      <formula>IF(RIGHT(TEXT(AE509,"0.#"),1)=".",FALSE,TRUE)</formula>
    </cfRule>
    <cfRule type="expression" dxfId="2398" priority="1594">
      <formula>IF(RIGHT(TEXT(AE509,"0.#"),1)=".",TRUE,FALSE)</formula>
    </cfRule>
  </conditionalFormatting>
  <conditionalFormatting sqref="AE507">
    <cfRule type="expression" dxfId="2397" priority="1597">
      <formula>IF(RIGHT(TEXT(AE507,"0.#"),1)=".",FALSE,TRUE)</formula>
    </cfRule>
    <cfRule type="expression" dxfId="2396" priority="1598">
      <formula>IF(RIGHT(TEXT(AE507,"0.#"),1)=".",TRUE,FALSE)</formula>
    </cfRule>
  </conditionalFormatting>
  <conditionalFormatting sqref="AE508">
    <cfRule type="expression" dxfId="2395" priority="1595">
      <formula>IF(RIGHT(TEXT(AE508,"0.#"),1)=".",FALSE,TRUE)</formula>
    </cfRule>
    <cfRule type="expression" dxfId="2394" priority="1596">
      <formula>IF(RIGHT(TEXT(AE508,"0.#"),1)=".",TRUE,FALSE)</formula>
    </cfRule>
  </conditionalFormatting>
  <conditionalFormatting sqref="AU509">
    <cfRule type="expression" dxfId="2393" priority="1581">
      <formula>IF(RIGHT(TEXT(AU509,"0.#"),1)=".",FALSE,TRUE)</formula>
    </cfRule>
    <cfRule type="expression" dxfId="2392" priority="1582">
      <formula>IF(RIGHT(TEXT(AU509,"0.#"),1)=".",TRUE,FALSE)</formula>
    </cfRule>
  </conditionalFormatting>
  <conditionalFormatting sqref="AU507">
    <cfRule type="expression" dxfId="2391" priority="1585">
      <formula>IF(RIGHT(TEXT(AU507,"0.#"),1)=".",FALSE,TRUE)</formula>
    </cfRule>
    <cfRule type="expression" dxfId="2390" priority="1586">
      <formula>IF(RIGHT(TEXT(AU507,"0.#"),1)=".",TRUE,FALSE)</formula>
    </cfRule>
  </conditionalFormatting>
  <conditionalFormatting sqref="AU508">
    <cfRule type="expression" dxfId="2389" priority="1583">
      <formula>IF(RIGHT(TEXT(AU508,"0.#"),1)=".",FALSE,TRUE)</formula>
    </cfRule>
    <cfRule type="expression" dxfId="2388" priority="1584">
      <formula>IF(RIGHT(TEXT(AU508,"0.#"),1)=".",TRUE,FALSE)</formula>
    </cfRule>
  </conditionalFormatting>
  <conditionalFormatting sqref="AQ507">
    <cfRule type="expression" dxfId="2387" priority="1569">
      <formula>IF(RIGHT(TEXT(AQ507,"0.#"),1)=".",FALSE,TRUE)</formula>
    </cfRule>
    <cfRule type="expression" dxfId="2386" priority="1570">
      <formula>IF(RIGHT(TEXT(AQ507,"0.#"),1)=".",TRUE,FALSE)</formula>
    </cfRule>
  </conditionalFormatting>
  <conditionalFormatting sqref="AQ508">
    <cfRule type="expression" dxfId="2385" priority="1573">
      <formula>IF(RIGHT(TEXT(AQ508,"0.#"),1)=".",FALSE,TRUE)</formula>
    </cfRule>
    <cfRule type="expression" dxfId="2384" priority="1574">
      <formula>IF(RIGHT(TEXT(AQ508,"0.#"),1)=".",TRUE,FALSE)</formula>
    </cfRule>
  </conditionalFormatting>
  <conditionalFormatting sqref="AQ509">
    <cfRule type="expression" dxfId="2383" priority="1571">
      <formula>IF(RIGHT(TEXT(AQ509,"0.#"),1)=".",FALSE,TRUE)</formula>
    </cfRule>
    <cfRule type="expression" dxfId="2382" priority="1572">
      <formula>IF(RIGHT(TEXT(AQ509,"0.#"),1)=".",TRUE,FALSE)</formula>
    </cfRule>
  </conditionalFormatting>
  <conditionalFormatting sqref="AE465">
    <cfRule type="expression" dxfId="2381" priority="1863">
      <formula>IF(RIGHT(TEXT(AE465,"0.#"),1)=".",FALSE,TRUE)</formula>
    </cfRule>
    <cfRule type="expression" dxfId="2380" priority="1864">
      <formula>IF(RIGHT(TEXT(AE465,"0.#"),1)=".",TRUE,FALSE)</formula>
    </cfRule>
  </conditionalFormatting>
  <conditionalFormatting sqref="AE463">
    <cfRule type="expression" dxfId="2379" priority="1867">
      <formula>IF(RIGHT(TEXT(AE463,"0.#"),1)=".",FALSE,TRUE)</formula>
    </cfRule>
    <cfRule type="expression" dxfId="2378" priority="1868">
      <formula>IF(RIGHT(TEXT(AE463,"0.#"),1)=".",TRUE,FALSE)</formula>
    </cfRule>
  </conditionalFormatting>
  <conditionalFormatting sqref="AE464">
    <cfRule type="expression" dxfId="2377" priority="1865">
      <formula>IF(RIGHT(TEXT(AE464,"0.#"),1)=".",FALSE,TRUE)</formula>
    </cfRule>
    <cfRule type="expression" dxfId="2376" priority="1866">
      <formula>IF(RIGHT(TEXT(AE464,"0.#"),1)=".",TRUE,FALSE)</formula>
    </cfRule>
  </conditionalFormatting>
  <conditionalFormatting sqref="AM465">
    <cfRule type="expression" dxfId="2375" priority="1857">
      <formula>IF(RIGHT(TEXT(AM465,"0.#"),1)=".",FALSE,TRUE)</formula>
    </cfRule>
    <cfRule type="expression" dxfId="2374" priority="1858">
      <formula>IF(RIGHT(TEXT(AM465,"0.#"),1)=".",TRUE,FALSE)</formula>
    </cfRule>
  </conditionalFormatting>
  <conditionalFormatting sqref="AM463">
    <cfRule type="expression" dxfId="2373" priority="1861">
      <formula>IF(RIGHT(TEXT(AM463,"0.#"),1)=".",FALSE,TRUE)</formula>
    </cfRule>
    <cfRule type="expression" dxfId="2372" priority="1862">
      <formula>IF(RIGHT(TEXT(AM463,"0.#"),1)=".",TRUE,FALSE)</formula>
    </cfRule>
  </conditionalFormatting>
  <conditionalFormatting sqref="AM464">
    <cfRule type="expression" dxfId="2371" priority="1859">
      <formula>IF(RIGHT(TEXT(AM464,"0.#"),1)=".",FALSE,TRUE)</formula>
    </cfRule>
    <cfRule type="expression" dxfId="2370" priority="1860">
      <formula>IF(RIGHT(TEXT(AM464,"0.#"),1)=".",TRUE,FALSE)</formula>
    </cfRule>
  </conditionalFormatting>
  <conditionalFormatting sqref="AU465">
    <cfRule type="expression" dxfId="2369" priority="1851">
      <formula>IF(RIGHT(TEXT(AU465,"0.#"),1)=".",FALSE,TRUE)</formula>
    </cfRule>
    <cfRule type="expression" dxfId="2368" priority="1852">
      <formula>IF(RIGHT(TEXT(AU465,"0.#"),1)=".",TRUE,FALSE)</formula>
    </cfRule>
  </conditionalFormatting>
  <conditionalFormatting sqref="AU463">
    <cfRule type="expression" dxfId="2367" priority="1855">
      <formula>IF(RIGHT(TEXT(AU463,"0.#"),1)=".",FALSE,TRUE)</formula>
    </cfRule>
    <cfRule type="expression" dxfId="2366" priority="1856">
      <formula>IF(RIGHT(TEXT(AU463,"0.#"),1)=".",TRUE,FALSE)</formula>
    </cfRule>
  </conditionalFormatting>
  <conditionalFormatting sqref="AU464">
    <cfRule type="expression" dxfId="2365" priority="1853">
      <formula>IF(RIGHT(TEXT(AU464,"0.#"),1)=".",FALSE,TRUE)</formula>
    </cfRule>
    <cfRule type="expression" dxfId="2364" priority="1854">
      <formula>IF(RIGHT(TEXT(AU464,"0.#"),1)=".",TRUE,FALSE)</formula>
    </cfRule>
  </conditionalFormatting>
  <conditionalFormatting sqref="AI465">
    <cfRule type="expression" dxfId="2363" priority="1845">
      <formula>IF(RIGHT(TEXT(AI465,"0.#"),1)=".",FALSE,TRUE)</formula>
    </cfRule>
    <cfRule type="expression" dxfId="2362" priority="1846">
      <formula>IF(RIGHT(TEXT(AI465,"0.#"),1)=".",TRUE,FALSE)</formula>
    </cfRule>
  </conditionalFormatting>
  <conditionalFormatting sqref="AI463">
    <cfRule type="expression" dxfId="2361" priority="1849">
      <formula>IF(RIGHT(TEXT(AI463,"0.#"),1)=".",FALSE,TRUE)</formula>
    </cfRule>
    <cfRule type="expression" dxfId="2360" priority="1850">
      <formula>IF(RIGHT(TEXT(AI463,"0.#"),1)=".",TRUE,FALSE)</formula>
    </cfRule>
  </conditionalFormatting>
  <conditionalFormatting sqref="AI464">
    <cfRule type="expression" dxfId="2359" priority="1847">
      <formula>IF(RIGHT(TEXT(AI464,"0.#"),1)=".",FALSE,TRUE)</formula>
    </cfRule>
    <cfRule type="expression" dxfId="2358" priority="1848">
      <formula>IF(RIGHT(TEXT(AI464,"0.#"),1)=".",TRUE,FALSE)</formula>
    </cfRule>
  </conditionalFormatting>
  <conditionalFormatting sqref="AQ463">
    <cfRule type="expression" dxfId="2357" priority="1839">
      <formula>IF(RIGHT(TEXT(AQ463,"0.#"),1)=".",FALSE,TRUE)</formula>
    </cfRule>
    <cfRule type="expression" dxfId="2356" priority="1840">
      <formula>IF(RIGHT(TEXT(AQ463,"0.#"),1)=".",TRUE,FALSE)</formula>
    </cfRule>
  </conditionalFormatting>
  <conditionalFormatting sqref="AQ464">
    <cfRule type="expression" dxfId="2355" priority="1843">
      <formula>IF(RIGHT(TEXT(AQ464,"0.#"),1)=".",FALSE,TRUE)</formula>
    </cfRule>
    <cfRule type="expression" dxfId="2354" priority="1844">
      <formula>IF(RIGHT(TEXT(AQ464,"0.#"),1)=".",TRUE,FALSE)</formula>
    </cfRule>
  </conditionalFormatting>
  <conditionalFormatting sqref="AQ465">
    <cfRule type="expression" dxfId="2353" priority="1841">
      <formula>IF(RIGHT(TEXT(AQ465,"0.#"),1)=".",FALSE,TRUE)</formula>
    </cfRule>
    <cfRule type="expression" dxfId="2352" priority="1842">
      <formula>IF(RIGHT(TEXT(AQ465,"0.#"),1)=".",TRUE,FALSE)</formula>
    </cfRule>
  </conditionalFormatting>
  <conditionalFormatting sqref="AE470">
    <cfRule type="expression" dxfId="2351" priority="1833">
      <formula>IF(RIGHT(TEXT(AE470,"0.#"),1)=".",FALSE,TRUE)</formula>
    </cfRule>
    <cfRule type="expression" dxfId="2350" priority="1834">
      <formula>IF(RIGHT(TEXT(AE470,"0.#"),1)=".",TRUE,FALSE)</formula>
    </cfRule>
  </conditionalFormatting>
  <conditionalFormatting sqref="AE468">
    <cfRule type="expression" dxfId="2349" priority="1837">
      <formula>IF(RIGHT(TEXT(AE468,"0.#"),1)=".",FALSE,TRUE)</formula>
    </cfRule>
    <cfRule type="expression" dxfId="2348" priority="1838">
      <formula>IF(RIGHT(TEXT(AE468,"0.#"),1)=".",TRUE,FALSE)</formula>
    </cfRule>
  </conditionalFormatting>
  <conditionalFormatting sqref="AE469">
    <cfRule type="expression" dxfId="2347" priority="1835">
      <formula>IF(RIGHT(TEXT(AE469,"0.#"),1)=".",FALSE,TRUE)</formula>
    </cfRule>
    <cfRule type="expression" dxfId="2346" priority="1836">
      <formula>IF(RIGHT(TEXT(AE469,"0.#"),1)=".",TRUE,FALSE)</formula>
    </cfRule>
  </conditionalFormatting>
  <conditionalFormatting sqref="AM470">
    <cfRule type="expression" dxfId="2345" priority="1827">
      <formula>IF(RIGHT(TEXT(AM470,"0.#"),1)=".",FALSE,TRUE)</formula>
    </cfRule>
    <cfRule type="expression" dxfId="2344" priority="1828">
      <formula>IF(RIGHT(TEXT(AM470,"0.#"),1)=".",TRUE,FALSE)</formula>
    </cfRule>
  </conditionalFormatting>
  <conditionalFormatting sqref="AM468">
    <cfRule type="expression" dxfId="2343" priority="1831">
      <formula>IF(RIGHT(TEXT(AM468,"0.#"),1)=".",FALSE,TRUE)</formula>
    </cfRule>
    <cfRule type="expression" dxfId="2342" priority="1832">
      <formula>IF(RIGHT(TEXT(AM468,"0.#"),1)=".",TRUE,FALSE)</formula>
    </cfRule>
  </conditionalFormatting>
  <conditionalFormatting sqref="AM469">
    <cfRule type="expression" dxfId="2341" priority="1829">
      <formula>IF(RIGHT(TEXT(AM469,"0.#"),1)=".",FALSE,TRUE)</formula>
    </cfRule>
    <cfRule type="expression" dxfId="2340" priority="1830">
      <formula>IF(RIGHT(TEXT(AM469,"0.#"),1)=".",TRUE,FALSE)</formula>
    </cfRule>
  </conditionalFormatting>
  <conditionalFormatting sqref="AU470">
    <cfRule type="expression" dxfId="2339" priority="1821">
      <formula>IF(RIGHT(TEXT(AU470,"0.#"),1)=".",FALSE,TRUE)</formula>
    </cfRule>
    <cfRule type="expression" dxfId="2338" priority="1822">
      <formula>IF(RIGHT(TEXT(AU470,"0.#"),1)=".",TRUE,FALSE)</formula>
    </cfRule>
  </conditionalFormatting>
  <conditionalFormatting sqref="AU468">
    <cfRule type="expression" dxfId="2337" priority="1825">
      <formula>IF(RIGHT(TEXT(AU468,"0.#"),1)=".",FALSE,TRUE)</formula>
    </cfRule>
    <cfRule type="expression" dxfId="2336" priority="1826">
      <formula>IF(RIGHT(TEXT(AU468,"0.#"),1)=".",TRUE,FALSE)</formula>
    </cfRule>
  </conditionalFormatting>
  <conditionalFormatting sqref="AU469">
    <cfRule type="expression" dxfId="2335" priority="1823">
      <formula>IF(RIGHT(TEXT(AU469,"0.#"),1)=".",FALSE,TRUE)</formula>
    </cfRule>
    <cfRule type="expression" dxfId="2334" priority="1824">
      <formula>IF(RIGHT(TEXT(AU469,"0.#"),1)=".",TRUE,FALSE)</formula>
    </cfRule>
  </conditionalFormatting>
  <conditionalFormatting sqref="AI470">
    <cfRule type="expression" dxfId="2333" priority="1815">
      <formula>IF(RIGHT(TEXT(AI470,"0.#"),1)=".",FALSE,TRUE)</formula>
    </cfRule>
    <cfRule type="expression" dxfId="2332" priority="1816">
      <formula>IF(RIGHT(TEXT(AI470,"0.#"),1)=".",TRUE,FALSE)</formula>
    </cfRule>
  </conditionalFormatting>
  <conditionalFormatting sqref="AI468">
    <cfRule type="expression" dxfId="2331" priority="1819">
      <formula>IF(RIGHT(TEXT(AI468,"0.#"),1)=".",FALSE,TRUE)</formula>
    </cfRule>
    <cfRule type="expression" dxfId="2330" priority="1820">
      <formula>IF(RIGHT(TEXT(AI468,"0.#"),1)=".",TRUE,FALSE)</formula>
    </cfRule>
  </conditionalFormatting>
  <conditionalFormatting sqref="AI469">
    <cfRule type="expression" dxfId="2329" priority="1817">
      <formula>IF(RIGHT(TEXT(AI469,"0.#"),1)=".",FALSE,TRUE)</formula>
    </cfRule>
    <cfRule type="expression" dxfId="2328" priority="1818">
      <formula>IF(RIGHT(TEXT(AI469,"0.#"),1)=".",TRUE,FALSE)</formula>
    </cfRule>
  </conditionalFormatting>
  <conditionalFormatting sqref="AQ468">
    <cfRule type="expression" dxfId="2327" priority="1809">
      <formula>IF(RIGHT(TEXT(AQ468,"0.#"),1)=".",FALSE,TRUE)</formula>
    </cfRule>
    <cfRule type="expression" dxfId="2326" priority="1810">
      <formula>IF(RIGHT(TEXT(AQ468,"0.#"),1)=".",TRUE,FALSE)</formula>
    </cfRule>
  </conditionalFormatting>
  <conditionalFormatting sqref="AQ469">
    <cfRule type="expression" dxfId="2325" priority="1813">
      <formula>IF(RIGHT(TEXT(AQ469,"0.#"),1)=".",FALSE,TRUE)</formula>
    </cfRule>
    <cfRule type="expression" dxfId="2324" priority="1814">
      <formula>IF(RIGHT(TEXT(AQ469,"0.#"),1)=".",TRUE,FALSE)</formula>
    </cfRule>
  </conditionalFormatting>
  <conditionalFormatting sqref="AQ470">
    <cfRule type="expression" dxfId="2323" priority="1811">
      <formula>IF(RIGHT(TEXT(AQ470,"0.#"),1)=".",FALSE,TRUE)</formula>
    </cfRule>
    <cfRule type="expression" dxfId="2322" priority="1812">
      <formula>IF(RIGHT(TEXT(AQ470,"0.#"),1)=".",TRUE,FALSE)</formula>
    </cfRule>
  </conditionalFormatting>
  <conditionalFormatting sqref="AE475">
    <cfRule type="expression" dxfId="2321" priority="1803">
      <formula>IF(RIGHT(TEXT(AE475,"0.#"),1)=".",FALSE,TRUE)</formula>
    </cfRule>
    <cfRule type="expression" dxfId="2320" priority="1804">
      <formula>IF(RIGHT(TEXT(AE475,"0.#"),1)=".",TRUE,FALSE)</formula>
    </cfRule>
  </conditionalFormatting>
  <conditionalFormatting sqref="AE473">
    <cfRule type="expression" dxfId="2319" priority="1807">
      <formula>IF(RIGHT(TEXT(AE473,"0.#"),1)=".",FALSE,TRUE)</formula>
    </cfRule>
    <cfRule type="expression" dxfId="2318" priority="1808">
      <formula>IF(RIGHT(TEXT(AE473,"0.#"),1)=".",TRUE,FALSE)</formula>
    </cfRule>
  </conditionalFormatting>
  <conditionalFormatting sqref="AE474">
    <cfRule type="expression" dxfId="2317" priority="1805">
      <formula>IF(RIGHT(TEXT(AE474,"0.#"),1)=".",FALSE,TRUE)</formula>
    </cfRule>
    <cfRule type="expression" dxfId="2316" priority="1806">
      <formula>IF(RIGHT(TEXT(AE474,"0.#"),1)=".",TRUE,FALSE)</formula>
    </cfRule>
  </conditionalFormatting>
  <conditionalFormatting sqref="AM475">
    <cfRule type="expression" dxfId="2315" priority="1797">
      <formula>IF(RIGHT(TEXT(AM475,"0.#"),1)=".",FALSE,TRUE)</formula>
    </cfRule>
    <cfRule type="expression" dxfId="2314" priority="1798">
      <formula>IF(RIGHT(TEXT(AM475,"0.#"),1)=".",TRUE,FALSE)</formula>
    </cfRule>
  </conditionalFormatting>
  <conditionalFormatting sqref="AM473">
    <cfRule type="expression" dxfId="2313" priority="1801">
      <formula>IF(RIGHT(TEXT(AM473,"0.#"),1)=".",FALSE,TRUE)</formula>
    </cfRule>
    <cfRule type="expression" dxfId="2312" priority="1802">
      <formula>IF(RIGHT(TEXT(AM473,"0.#"),1)=".",TRUE,FALSE)</formula>
    </cfRule>
  </conditionalFormatting>
  <conditionalFormatting sqref="AM474">
    <cfRule type="expression" dxfId="2311" priority="1799">
      <formula>IF(RIGHT(TEXT(AM474,"0.#"),1)=".",FALSE,TRUE)</formula>
    </cfRule>
    <cfRule type="expression" dxfId="2310" priority="1800">
      <formula>IF(RIGHT(TEXT(AM474,"0.#"),1)=".",TRUE,FALSE)</formula>
    </cfRule>
  </conditionalFormatting>
  <conditionalFormatting sqref="AU475">
    <cfRule type="expression" dxfId="2309" priority="1791">
      <formula>IF(RIGHT(TEXT(AU475,"0.#"),1)=".",FALSE,TRUE)</formula>
    </cfRule>
    <cfRule type="expression" dxfId="2308" priority="1792">
      <formula>IF(RIGHT(TEXT(AU475,"0.#"),1)=".",TRUE,FALSE)</formula>
    </cfRule>
  </conditionalFormatting>
  <conditionalFormatting sqref="AU473">
    <cfRule type="expression" dxfId="2307" priority="1795">
      <formula>IF(RIGHT(TEXT(AU473,"0.#"),1)=".",FALSE,TRUE)</formula>
    </cfRule>
    <cfRule type="expression" dxfId="2306" priority="1796">
      <formula>IF(RIGHT(TEXT(AU473,"0.#"),1)=".",TRUE,FALSE)</formula>
    </cfRule>
  </conditionalFormatting>
  <conditionalFormatting sqref="AU474">
    <cfRule type="expression" dxfId="2305" priority="1793">
      <formula>IF(RIGHT(TEXT(AU474,"0.#"),1)=".",FALSE,TRUE)</formula>
    </cfRule>
    <cfRule type="expression" dxfId="2304" priority="1794">
      <formula>IF(RIGHT(TEXT(AU474,"0.#"),1)=".",TRUE,FALSE)</formula>
    </cfRule>
  </conditionalFormatting>
  <conditionalFormatting sqref="AI475">
    <cfRule type="expression" dxfId="2303" priority="1785">
      <formula>IF(RIGHT(TEXT(AI475,"0.#"),1)=".",FALSE,TRUE)</formula>
    </cfRule>
    <cfRule type="expression" dxfId="2302" priority="1786">
      <formula>IF(RIGHT(TEXT(AI475,"0.#"),1)=".",TRUE,FALSE)</formula>
    </cfRule>
  </conditionalFormatting>
  <conditionalFormatting sqref="AI473">
    <cfRule type="expression" dxfId="2301" priority="1789">
      <formula>IF(RIGHT(TEXT(AI473,"0.#"),1)=".",FALSE,TRUE)</formula>
    </cfRule>
    <cfRule type="expression" dxfId="2300" priority="1790">
      <formula>IF(RIGHT(TEXT(AI473,"0.#"),1)=".",TRUE,FALSE)</formula>
    </cfRule>
  </conditionalFormatting>
  <conditionalFormatting sqref="AI474">
    <cfRule type="expression" dxfId="2299" priority="1787">
      <formula>IF(RIGHT(TEXT(AI474,"0.#"),1)=".",FALSE,TRUE)</formula>
    </cfRule>
    <cfRule type="expression" dxfId="2298" priority="1788">
      <formula>IF(RIGHT(TEXT(AI474,"0.#"),1)=".",TRUE,FALSE)</formula>
    </cfRule>
  </conditionalFormatting>
  <conditionalFormatting sqref="AQ473">
    <cfRule type="expression" dxfId="2297" priority="1779">
      <formula>IF(RIGHT(TEXT(AQ473,"0.#"),1)=".",FALSE,TRUE)</formula>
    </cfRule>
    <cfRule type="expression" dxfId="2296" priority="1780">
      <formula>IF(RIGHT(TEXT(AQ473,"0.#"),1)=".",TRUE,FALSE)</formula>
    </cfRule>
  </conditionalFormatting>
  <conditionalFormatting sqref="AQ474">
    <cfRule type="expression" dxfId="2295" priority="1783">
      <formula>IF(RIGHT(TEXT(AQ474,"0.#"),1)=".",FALSE,TRUE)</formula>
    </cfRule>
    <cfRule type="expression" dxfId="2294" priority="1784">
      <formula>IF(RIGHT(TEXT(AQ474,"0.#"),1)=".",TRUE,FALSE)</formula>
    </cfRule>
  </conditionalFormatting>
  <conditionalFormatting sqref="AQ475">
    <cfRule type="expression" dxfId="2293" priority="1781">
      <formula>IF(RIGHT(TEXT(AQ475,"0.#"),1)=".",FALSE,TRUE)</formula>
    </cfRule>
    <cfRule type="expression" dxfId="2292" priority="1782">
      <formula>IF(RIGHT(TEXT(AQ475,"0.#"),1)=".",TRUE,FALSE)</formula>
    </cfRule>
  </conditionalFormatting>
  <conditionalFormatting sqref="AE480">
    <cfRule type="expression" dxfId="2291" priority="1773">
      <formula>IF(RIGHT(TEXT(AE480,"0.#"),1)=".",FALSE,TRUE)</formula>
    </cfRule>
    <cfRule type="expression" dxfId="2290" priority="1774">
      <formula>IF(RIGHT(TEXT(AE480,"0.#"),1)=".",TRUE,FALSE)</formula>
    </cfRule>
  </conditionalFormatting>
  <conditionalFormatting sqref="AE478">
    <cfRule type="expression" dxfId="2289" priority="1777">
      <formula>IF(RIGHT(TEXT(AE478,"0.#"),1)=".",FALSE,TRUE)</formula>
    </cfRule>
    <cfRule type="expression" dxfId="2288" priority="1778">
      <formula>IF(RIGHT(TEXT(AE478,"0.#"),1)=".",TRUE,FALSE)</formula>
    </cfRule>
  </conditionalFormatting>
  <conditionalFormatting sqref="AE479">
    <cfRule type="expression" dxfId="2287" priority="1775">
      <formula>IF(RIGHT(TEXT(AE479,"0.#"),1)=".",FALSE,TRUE)</formula>
    </cfRule>
    <cfRule type="expression" dxfId="2286" priority="1776">
      <formula>IF(RIGHT(TEXT(AE479,"0.#"),1)=".",TRUE,FALSE)</formula>
    </cfRule>
  </conditionalFormatting>
  <conditionalFormatting sqref="AM480">
    <cfRule type="expression" dxfId="2285" priority="1767">
      <formula>IF(RIGHT(TEXT(AM480,"0.#"),1)=".",FALSE,TRUE)</formula>
    </cfRule>
    <cfRule type="expression" dxfId="2284" priority="1768">
      <formula>IF(RIGHT(TEXT(AM480,"0.#"),1)=".",TRUE,FALSE)</formula>
    </cfRule>
  </conditionalFormatting>
  <conditionalFormatting sqref="AM478">
    <cfRule type="expression" dxfId="2283" priority="1771">
      <formula>IF(RIGHT(TEXT(AM478,"0.#"),1)=".",FALSE,TRUE)</formula>
    </cfRule>
    <cfRule type="expression" dxfId="2282" priority="1772">
      <formula>IF(RIGHT(TEXT(AM478,"0.#"),1)=".",TRUE,FALSE)</formula>
    </cfRule>
  </conditionalFormatting>
  <conditionalFormatting sqref="AM479">
    <cfRule type="expression" dxfId="2281" priority="1769">
      <formula>IF(RIGHT(TEXT(AM479,"0.#"),1)=".",FALSE,TRUE)</formula>
    </cfRule>
    <cfRule type="expression" dxfId="2280" priority="1770">
      <formula>IF(RIGHT(TEXT(AM479,"0.#"),1)=".",TRUE,FALSE)</formula>
    </cfRule>
  </conditionalFormatting>
  <conditionalFormatting sqref="AU480">
    <cfRule type="expression" dxfId="2279" priority="1761">
      <formula>IF(RIGHT(TEXT(AU480,"0.#"),1)=".",FALSE,TRUE)</formula>
    </cfRule>
    <cfRule type="expression" dxfId="2278" priority="1762">
      <formula>IF(RIGHT(TEXT(AU480,"0.#"),1)=".",TRUE,FALSE)</formula>
    </cfRule>
  </conditionalFormatting>
  <conditionalFormatting sqref="AU478">
    <cfRule type="expression" dxfId="2277" priority="1765">
      <formula>IF(RIGHT(TEXT(AU478,"0.#"),1)=".",FALSE,TRUE)</formula>
    </cfRule>
    <cfRule type="expression" dxfId="2276" priority="1766">
      <formula>IF(RIGHT(TEXT(AU478,"0.#"),1)=".",TRUE,FALSE)</formula>
    </cfRule>
  </conditionalFormatting>
  <conditionalFormatting sqref="AU479">
    <cfRule type="expression" dxfId="2275" priority="1763">
      <formula>IF(RIGHT(TEXT(AU479,"0.#"),1)=".",FALSE,TRUE)</formula>
    </cfRule>
    <cfRule type="expression" dxfId="2274" priority="1764">
      <formula>IF(RIGHT(TEXT(AU479,"0.#"),1)=".",TRUE,FALSE)</formula>
    </cfRule>
  </conditionalFormatting>
  <conditionalFormatting sqref="AI480">
    <cfRule type="expression" dxfId="2273" priority="1755">
      <formula>IF(RIGHT(TEXT(AI480,"0.#"),1)=".",FALSE,TRUE)</formula>
    </cfRule>
    <cfRule type="expression" dxfId="2272" priority="1756">
      <formula>IF(RIGHT(TEXT(AI480,"0.#"),1)=".",TRUE,FALSE)</formula>
    </cfRule>
  </conditionalFormatting>
  <conditionalFormatting sqref="AI478">
    <cfRule type="expression" dxfId="2271" priority="1759">
      <formula>IF(RIGHT(TEXT(AI478,"0.#"),1)=".",FALSE,TRUE)</formula>
    </cfRule>
    <cfRule type="expression" dxfId="2270" priority="1760">
      <formula>IF(RIGHT(TEXT(AI478,"0.#"),1)=".",TRUE,FALSE)</formula>
    </cfRule>
  </conditionalFormatting>
  <conditionalFormatting sqref="AI479">
    <cfRule type="expression" dxfId="2269" priority="1757">
      <formula>IF(RIGHT(TEXT(AI479,"0.#"),1)=".",FALSE,TRUE)</formula>
    </cfRule>
    <cfRule type="expression" dxfId="2268" priority="1758">
      <formula>IF(RIGHT(TEXT(AI479,"0.#"),1)=".",TRUE,FALSE)</formula>
    </cfRule>
  </conditionalFormatting>
  <conditionalFormatting sqref="AQ478">
    <cfRule type="expression" dxfId="2267" priority="1749">
      <formula>IF(RIGHT(TEXT(AQ478,"0.#"),1)=".",FALSE,TRUE)</formula>
    </cfRule>
    <cfRule type="expression" dxfId="2266" priority="1750">
      <formula>IF(RIGHT(TEXT(AQ478,"0.#"),1)=".",TRUE,FALSE)</formula>
    </cfRule>
  </conditionalFormatting>
  <conditionalFormatting sqref="AQ479">
    <cfRule type="expression" dxfId="2265" priority="1753">
      <formula>IF(RIGHT(TEXT(AQ479,"0.#"),1)=".",FALSE,TRUE)</formula>
    </cfRule>
    <cfRule type="expression" dxfId="2264" priority="1754">
      <formula>IF(RIGHT(TEXT(AQ479,"0.#"),1)=".",TRUE,FALSE)</formula>
    </cfRule>
  </conditionalFormatting>
  <conditionalFormatting sqref="AQ480">
    <cfRule type="expression" dxfId="2263" priority="1751">
      <formula>IF(RIGHT(TEXT(AQ480,"0.#"),1)=".",FALSE,TRUE)</formula>
    </cfRule>
    <cfRule type="expression" dxfId="2262" priority="1752">
      <formula>IF(RIGHT(TEXT(AQ480,"0.#"),1)=".",TRUE,FALSE)</formula>
    </cfRule>
  </conditionalFormatting>
  <conditionalFormatting sqref="AM47">
    <cfRule type="expression" dxfId="2261" priority="2043">
      <formula>IF(RIGHT(TEXT(AM47,"0.#"),1)=".",FALSE,TRUE)</formula>
    </cfRule>
    <cfRule type="expression" dxfId="2260" priority="2044">
      <formula>IF(RIGHT(TEXT(AM47,"0.#"),1)=".",TRUE,FALSE)</formula>
    </cfRule>
  </conditionalFormatting>
  <conditionalFormatting sqref="AI46">
    <cfRule type="expression" dxfId="2259" priority="2047">
      <formula>IF(RIGHT(TEXT(AI46,"0.#"),1)=".",FALSE,TRUE)</formula>
    </cfRule>
    <cfRule type="expression" dxfId="2258" priority="2048">
      <formula>IF(RIGHT(TEXT(AI46,"0.#"),1)=".",TRUE,FALSE)</formula>
    </cfRule>
  </conditionalFormatting>
  <conditionalFormatting sqref="AM46">
    <cfRule type="expression" dxfId="2257" priority="2045">
      <formula>IF(RIGHT(TEXT(AM46,"0.#"),1)=".",FALSE,TRUE)</formula>
    </cfRule>
    <cfRule type="expression" dxfId="2256" priority="2046">
      <formula>IF(RIGHT(TEXT(AM46,"0.#"),1)=".",TRUE,FALSE)</formula>
    </cfRule>
  </conditionalFormatting>
  <conditionalFormatting sqref="AU46:AU48">
    <cfRule type="expression" dxfId="2255" priority="2037">
      <formula>IF(RIGHT(TEXT(AU46,"0.#"),1)=".",FALSE,TRUE)</formula>
    </cfRule>
    <cfRule type="expression" dxfId="2254" priority="2038">
      <formula>IF(RIGHT(TEXT(AU46,"0.#"),1)=".",TRUE,FALSE)</formula>
    </cfRule>
  </conditionalFormatting>
  <conditionalFormatting sqref="AM48">
    <cfRule type="expression" dxfId="2253" priority="2041">
      <formula>IF(RIGHT(TEXT(AM48,"0.#"),1)=".",FALSE,TRUE)</formula>
    </cfRule>
    <cfRule type="expression" dxfId="2252" priority="2042">
      <formula>IF(RIGHT(TEXT(AM48,"0.#"),1)=".",TRUE,FALSE)</formula>
    </cfRule>
  </conditionalFormatting>
  <conditionalFormatting sqref="AQ46:AQ48">
    <cfRule type="expression" dxfId="2251" priority="2039">
      <formula>IF(RIGHT(TEXT(AQ46,"0.#"),1)=".",FALSE,TRUE)</formula>
    </cfRule>
    <cfRule type="expression" dxfId="2250" priority="2040">
      <formula>IF(RIGHT(TEXT(AQ46,"0.#"),1)=".",TRUE,FALSE)</formula>
    </cfRule>
  </conditionalFormatting>
  <conditionalFormatting sqref="AE146:AE147 AI146:AI147 AM146:AM147 AQ146:AQ147 AU146:AU147">
    <cfRule type="expression" dxfId="2249" priority="2031">
      <formula>IF(RIGHT(TEXT(AE146,"0.#"),1)=".",FALSE,TRUE)</formula>
    </cfRule>
    <cfRule type="expression" dxfId="2248" priority="2032">
      <formula>IF(RIGHT(TEXT(AE146,"0.#"),1)=".",TRUE,FALSE)</formula>
    </cfRule>
  </conditionalFormatting>
  <conditionalFormatting sqref="AE138:AE139 AI138:AI139 AM138:AM139 AQ138:AQ139 AU138:AU139">
    <cfRule type="expression" dxfId="2247" priority="2035">
      <formula>IF(RIGHT(TEXT(AE138,"0.#"),1)=".",FALSE,TRUE)</formula>
    </cfRule>
    <cfRule type="expression" dxfId="2246" priority="2036">
      <formula>IF(RIGHT(TEXT(AE138,"0.#"),1)=".",TRUE,FALSE)</formula>
    </cfRule>
  </conditionalFormatting>
  <conditionalFormatting sqref="AE142:AE143 AI142:AI143 AM142:AM143 AQ142:AQ143 AU142:AU143">
    <cfRule type="expression" dxfId="2245" priority="2033">
      <formula>IF(RIGHT(TEXT(AE142,"0.#"),1)=".",FALSE,TRUE)</formula>
    </cfRule>
    <cfRule type="expression" dxfId="2244" priority="2034">
      <formula>IF(RIGHT(TEXT(AE142,"0.#"),1)=".",TRUE,FALSE)</formula>
    </cfRule>
  </conditionalFormatting>
  <conditionalFormatting sqref="AE198:AE199 AI198:AI199 AM198:AM199 AQ198:AQ199 AU198:AU199">
    <cfRule type="expression" dxfId="2243" priority="2025">
      <formula>IF(RIGHT(TEXT(AE198,"0.#"),1)=".",FALSE,TRUE)</formula>
    </cfRule>
    <cfRule type="expression" dxfId="2242" priority="2026">
      <formula>IF(RIGHT(TEXT(AE198,"0.#"),1)=".",TRUE,FALSE)</formula>
    </cfRule>
  </conditionalFormatting>
  <conditionalFormatting sqref="AE150:AE151 AI150:AI151 AM150:AM151 AQ150:AQ151 AU150:AU151">
    <cfRule type="expression" dxfId="2241" priority="2029">
      <formula>IF(RIGHT(TEXT(AE150,"0.#"),1)=".",FALSE,TRUE)</formula>
    </cfRule>
    <cfRule type="expression" dxfId="2240" priority="2030">
      <formula>IF(RIGHT(TEXT(AE150,"0.#"),1)=".",TRUE,FALSE)</formula>
    </cfRule>
  </conditionalFormatting>
  <conditionalFormatting sqref="AE194:AE195 AI194:AI195 AM194:AM195 AQ194:AQ195 AU194:AU195">
    <cfRule type="expression" dxfId="2239" priority="2027">
      <formula>IF(RIGHT(TEXT(AE194,"0.#"),1)=".",FALSE,TRUE)</formula>
    </cfRule>
    <cfRule type="expression" dxfId="2238" priority="2028">
      <formula>IF(RIGHT(TEXT(AE194,"0.#"),1)=".",TRUE,FALSE)</formula>
    </cfRule>
  </conditionalFormatting>
  <conditionalFormatting sqref="AE210:AE211 AI210:AI211 AM210:AM211 AQ210:AQ211 AU210:AU211">
    <cfRule type="expression" dxfId="2237" priority="2019">
      <formula>IF(RIGHT(TEXT(AE210,"0.#"),1)=".",FALSE,TRUE)</formula>
    </cfRule>
    <cfRule type="expression" dxfId="2236" priority="2020">
      <formula>IF(RIGHT(TEXT(AE210,"0.#"),1)=".",TRUE,FALSE)</formula>
    </cfRule>
  </conditionalFormatting>
  <conditionalFormatting sqref="AE202:AE203 AI202:AI203 AM202:AM203 AQ202:AQ203 AU202:AU203">
    <cfRule type="expression" dxfId="2235" priority="2023">
      <formula>IF(RIGHT(TEXT(AE202,"0.#"),1)=".",FALSE,TRUE)</formula>
    </cfRule>
    <cfRule type="expression" dxfId="2234" priority="2024">
      <formula>IF(RIGHT(TEXT(AE202,"0.#"),1)=".",TRUE,FALSE)</formula>
    </cfRule>
  </conditionalFormatting>
  <conditionalFormatting sqref="AE206:AE207 AI206:AI207 AM206:AM207 AQ206:AQ207 AU206:AU207">
    <cfRule type="expression" dxfId="2233" priority="2021">
      <formula>IF(RIGHT(TEXT(AE206,"0.#"),1)=".",FALSE,TRUE)</formula>
    </cfRule>
    <cfRule type="expression" dxfId="2232" priority="2022">
      <formula>IF(RIGHT(TEXT(AE206,"0.#"),1)=".",TRUE,FALSE)</formula>
    </cfRule>
  </conditionalFormatting>
  <conditionalFormatting sqref="AE262:AE263 AI262:AI263 AM262:AM263 AQ262:AQ263 AU262:AU263">
    <cfRule type="expression" dxfId="2231" priority="2013">
      <formula>IF(RIGHT(TEXT(AE262,"0.#"),1)=".",FALSE,TRUE)</formula>
    </cfRule>
    <cfRule type="expression" dxfId="2230" priority="2014">
      <formula>IF(RIGHT(TEXT(AE262,"0.#"),1)=".",TRUE,FALSE)</formula>
    </cfRule>
  </conditionalFormatting>
  <conditionalFormatting sqref="AE254:AE255 AI254:AI255 AM254:AM255 AQ254:AQ255 AU254:AU255">
    <cfRule type="expression" dxfId="2229" priority="2017">
      <formula>IF(RIGHT(TEXT(AE254,"0.#"),1)=".",FALSE,TRUE)</formula>
    </cfRule>
    <cfRule type="expression" dxfId="2228" priority="2018">
      <formula>IF(RIGHT(TEXT(AE254,"0.#"),1)=".",TRUE,FALSE)</formula>
    </cfRule>
  </conditionalFormatting>
  <conditionalFormatting sqref="AE258:AE259 AI258:AI259 AM258:AM259 AQ258:AQ259 AU258:AU259">
    <cfRule type="expression" dxfId="2227" priority="2015">
      <formula>IF(RIGHT(TEXT(AE258,"0.#"),1)=".",FALSE,TRUE)</formula>
    </cfRule>
    <cfRule type="expression" dxfId="2226" priority="2016">
      <formula>IF(RIGHT(TEXT(AE258,"0.#"),1)=".",TRUE,FALSE)</formula>
    </cfRule>
  </conditionalFormatting>
  <conditionalFormatting sqref="AE314:AE315 AI314:AI315 AM314:AM315 AQ314:AQ315 AU314:AU315">
    <cfRule type="expression" dxfId="2225" priority="2007">
      <formula>IF(RIGHT(TEXT(AE314,"0.#"),1)=".",FALSE,TRUE)</formula>
    </cfRule>
    <cfRule type="expression" dxfId="2224" priority="2008">
      <formula>IF(RIGHT(TEXT(AE314,"0.#"),1)=".",TRUE,FALSE)</formula>
    </cfRule>
  </conditionalFormatting>
  <conditionalFormatting sqref="AE266:AE267 AI266:AI267 AM266:AM267 AQ266:AQ267 AU266:AU267">
    <cfRule type="expression" dxfId="2223" priority="2011">
      <formula>IF(RIGHT(TEXT(AE266,"0.#"),1)=".",FALSE,TRUE)</formula>
    </cfRule>
    <cfRule type="expression" dxfId="2222" priority="2012">
      <formula>IF(RIGHT(TEXT(AE266,"0.#"),1)=".",TRUE,FALSE)</formula>
    </cfRule>
  </conditionalFormatting>
  <conditionalFormatting sqref="AE270:AE271 AI270:AI271 AM270:AM271 AQ270:AQ271 AU270:AU271">
    <cfRule type="expression" dxfId="2221" priority="2009">
      <formula>IF(RIGHT(TEXT(AE270,"0.#"),1)=".",FALSE,TRUE)</formula>
    </cfRule>
    <cfRule type="expression" dxfId="2220" priority="2010">
      <formula>IF(RIGHT(TEXT(AE270,"0.#"),1)=".",TRUE,FALSE)</formula>
    </cfRule>
  </conditionalFormatting>
  <conditionalFormatting sqref="AE326:AE327 AI326:AI327 AM326:AM327 AQ326:AQ327 AU326:AU327">
    <cfRule type="expression" dxfId="2219" priority="2001">
      <formula>IF(RIGHT(TEXT(AE326,"0.#"),1)=".",FALSE,TRUE)</formula>
    </cfRule>
    <cfRule type="expression" dxfId="2218" priority="2002">
      <formula>IF(RIGHT(TEXT(AE326,"0.#"),1)=".",TRUE,FALSE)</formula>
    </cfRule>
  </conditionalFormatting>
  <conditionalFormatting sqref="AE318:AE319 AI318:AI319 AM318:AM319 AQ318:AQ319 AU318:AU319">
    <cfRule type="expression" dxfId="2217" priority="2005">
      <formula>IF(RIGHT(TEXT(AE318,"0.#"),1)=".",FALSE,TRUE)</formula>
    </cfRule>
    <cfRule type="expression" dxfId="2216" priority="2006">
      <formula>IF(RIGHT(TEXT(AE318,"0.#"),1)=".",TRUE,FALSE)</formula>
    </cfRule>
  </conditionalFormatting>
  <conditionalFormatting sqref="AE322:AE323 AI322:AI323 AM322:AM323 AQ322:AQ323 AU322:AU323">
    <cfRule type="expression" dxfId="2215" priority="2003">
      <formula>IF(RIGHT(TEXT(AE322,"0.#"),1)=".",FALSE,TRUE)</formula>
    </cfRule>
    <cfRule type="expression" dxfId="2214" priority="2004">
      <formula>IF(RIGHT(TEXT(AE322,"0.#"),1)=".",TRUE,FALSE)</formula>
    </cfRule>
  </conditionalFormatting>
  <conditionalFormatting sqref="AE378:AE379 AI378:AI379 AM378:AM379 AQ378:AQ379 AU378:AU379">
    <cfRule type="expression" dxfId="2213" priority="1995">
      <formula>IF(RIGHT(TEXT(AE378,"0.#"),1)=".",FALSE,TRUE)</formula>
    </cfRule>
    <cfRule type="expression" dxfId="2212" priority="1996">
      <formula>IF(RIGHT(TEXT(AE378,"0.#"),1)=".",TRUE,FALSE)</formula>
    </cfRule>
  </conditionalFormatting>
  <conditionalFormatting sqref="AE330:AE331 AI330:AI331 AM330:AM331 AQ330:AQ331 AU330:AU331">
    <cfRule type="expression" dxfId="2211" priority="1999">
      <formula>IF(RIGHT(TEXT(AE330,"0.#"),1)=".",FALSE,TRUE)</formula>
    </cfRule>
    <cfRule type="expression" dxfId="2210" priority="2000">
      <formula>IF(RIGHT(TEXT(AE330,"0.#"),1)=".",TRUE,FALSE)</formula>
    </cfRule>
  </conditionalFormatting>
  <conditionalFormatting sqref="AE374:AE375 AI374:AI375 AM374:AM375 AQ374:AQ375 AU374:AU375">
    <cfRule type="expression" dxfId="2209" priority="1997">
      <formula>IF(RIGHT(TEXT(AE374,"0.#"),1)=".",FALSE,TRUE)</formula>
    </cfRule>
    <cfRule type="expression" dxfId="2208" priority="1998">
      <formula>IF(RIGHT(TEXT(AE374,"0.#"),1)=".",TRUE,FALSE)</formula>
    </cfRule>
  </conditionalFormatting>
  <conditionalFormatting sqref="AE390:AE391 AI390:AI391 AM390:AM391 AQ390:AQ391 AU390:AU391">
    <cfRule type="expression" dxfId="2207" priority="1989">
      <formula>IF(RIGHT(TEXT(AE390,"0.#"),1)=".",FALSE,TRUE)</formula>
    </cfRule>
    <cfRule type="expression" dxfId="2206" priority="1990">
      <formula>IF(RIGHT(TEXT(AE390,"0.#"),1)=".",TRUE,FALSE)</formula>
    </cfRule>
  </conditionalFormatting>
  <conditionalFormatting sqref="AE382:AE383 AI382:AI383 AM382:AM383 AQ382:AQ383 AU382:AU383">
    <cfRule type="expression" dxfId="2205" priority="1993">
      <formula>IF(RIGHT(TEXT(AE382,"0.#"),1)=".",FALSE,TRUE)</formula>
    </cfRule>
    <cfRule type="expression" dxfId="2204" priority="1994">
      <formula>IF(RIGHT(TEXT(AE382,"0.#"),1)=".",TRUE,FALSE)</formula>
    </cfRule>
  </conditionalFormatting>
  <conditionalFormatting sqref="AE386:AE387 AI386:AI387 AM386:AM387 AQ386:AQ387 AU386:AU387">
    <cfRule type="expression" dxfId="2203" priority="1991">
      <formula>IF(RIGHT(TEXT(AE386,"0.#"),1)=".",FALSE,TRUE)</formula>
    </cfRule>
    <cfRule type="expression" dxfId="2202" priority="1992">
      <formula>IF(RIGHT(TEXT(AE386,"0.#"),1)=".",TRUE,FALSE)</formula>
    </cfRule>
  </conditionalFormatting>
  <conditionalFormatting sqref="AE440">
    <cfRule type="expression" dxfId="2201" priority="1983">
      <formula>IF(RIGHT(TEXT(AE440,"0.#"),1)=".",FALSE,TRUE)</formula>
    </cfRule>
    <cfRule type="expression" dxfId="2200" priority="1984">
      <formula>IF(RIGHT(TEXT(AE440,"0.#"),1)=".",TRUE,FALSE)</formula>
    </cfRule>
  </conditionalFormatting>
  <conditionalFormatting sqref="AE438">
    <cfRule type="expression" dxfId="2199" priority="1987">
      <formula>IF(RIGHT(TEXT(AE438,"0.#"),1)=".",FALSE,TRUE)</formula>
    </cfRule>
    <cfRule type="expression" dxfId="2198" priority="1988">
      <formula>IF(RIGHT(TEXT(AE438,"0.#"),1)=".",TRUE,FALSE)</formula>
    </cfRule>
  </conditionalFormatting>
  <conditionalFormatting sqref="AE439">
    <cfRule type="expression" dxfId="2197" priority="1985">
      <formula>IF(RIGHT(TEXT(AE439,"0.#"),1)=".",FALSE,TRUE)</formula>
    </cfRule>
    <cfRule type="expression" dxfId="2196" priority="1986">
      <formula>IF(RIGHT(TEXT(AE439,"0.#"),1)=".",TRUE,FALSE)</formula>
    </cfRule>
  </conditionalFormatting>
  <conditionalFormatting sqref="AM440">
    <cfRule type="expression" dxfId="2195" priority="1977">
      <formula>IF(RIGHT(TEXT(AM440,"0.#"),1)=".",FALSE,TRUE)</formula>
    </cfRule>
    <cfRule type="expression" dxfId="2194" priority="1978">
      <formula>IF(RIGHT(TEXT(AM440,"0.#"),1)=".",TRUE,FALSE)</formula>
    </cfRule>
  </conditionalFormatting>
  <conditionalFormatting sqref="AM438">
    <cfRule type="expression" dxfId="2193" priority="1981">
      <formula>IF(RIGHT(TEXT(AM438,"0.#"),1)=".",FALSE,TRUE)</formula>
    </cfRule>
    <cfRule type="expression" dxfId="2192" priority="1982">
      <formula>IF(RIGHT(TEXT(AM438,"0.#"),1)=".",TRUE,FALSE)</formula>
    </cfRule>
  </conditionalFormatting>
  <conditionalFormatting sqref="AM439">
    <cfRule type="expression" dxfId="2191" priority="1979">
      <formula>IF(RIGHT(TEXT(AM439,"0.#"),1)=".",FALSE,TRUE)</formula>
    </cfRule>
    <cfRule type="expression" dxfId="2190" priority="1980">
      <formula>IF(RIGHT(TEXT(AM439,"0.#"),1)=".",TRUE,FALSE)</formula>
    </cfRule>
  </conditionalFormatting>
  <conditionalFormatting sqref="AU440">
    <cfRule type="expression" dxfId="2189" priority="1971">
      <formula>IF(RIGHT(TEXT(AU440,"0.#"),1)=".",FALSE,TRUE)</formula>
    </cfRule>
    <cfRule type="expression" dxfId="2188" priority="1972">
      <formula>IF(RIGHT(TEXT(AU440,"0.#"),1)=".",TRUE,FALSE)</formula>
    </cfRule>
  </conditionalFormatting>
  <conditionalFormatting sqref="AU438">
    <cfRule type="expression" dxfId="2187" priority="1975">
      <formula>IF(RIGHT(TEXT(AU438,"0.#"),1)=".",FALSE,TRUE)</formula>
    </cfRule>
    <cfRule type="expression" dxfId="2186" priority="1976">
      <formula>IF(RIGHT(TEXT(AU438,"0.#"),1)=".",TRUE,FALSE)</formula>
    </cfRule>
  </conditionalFormatting>
  <conditionalFormatting sqref="AU439">
    <cfRule type="expression" dxfId="2185" priority="1973">
      <formula>IF(RIGHT(TEXT(AU439,"0.#"),1)=".",FALSE,TRUE)</formula>
    </cfRule>
    <cfRule type="expression" dxfId="2184" priority="1974">
      <formula>IF(RIGHT(TEXT(AU439,"0.#"),1)=".",TRUE,FALSE)</formula>
    </cfRule>
  </conditionalFormatting>
  <conditionalFormatting sqref="AI440">
    <cfRule type="expression" dxfId="2183" priority="1965">
      <formula>IF(RIGHT(TEXT(AI440,"0.#"),1)=".",FALSE,TRUE)</formula>
    </cfRule>
    <cfRule type="expression" dxfId="2182" priority="1966">
      <formula>IF(RIGHT(TEXT(AI440,"0.#"),1)=".",TRUE,FALSE)</formula>
    </cfRule>
  </conditionalFormatting>
  <conditionalFormatting sqref="AI438">
    <cfRule type="expression" dxfId="2181" priority="1969">
      <formula>IF(RIGHT(TEXT(AI438,"0.#"),1)=".",FALSE,TRUE)</formula>
    </cfRule>
    <cfRule type="expression" dxfId="2180" priority="1970">
      <formula>IF(RIGHT(TEXT(AI438,"0.#"),1)=".",TRUE,FALSE)</formula>
    </cfRule>
  </conditionalFormatting>
  <conditionalFormatting sqref="AI439">
    <cfRule type="expression" dxfId="2179" priority="1967">
      <formula>IF(RIGHT(TEXT(AI439,"0.#"),1)=".",FALSE,TRUE)</formula>
    </cfRule>
    <cfRule type="expression" dxfId="2178" priority="1968">
      <formula>IF(RIGHT(TEXT(AI439,"0.#"),1)=".",TRUE,FALSE)</formula>
    </cfRule>
  </conditionalFormatting>
  <conditionalFormatting sqref="AQ438">
    <cfRule type="expression" dxfId="2177" priority="1959">
      <formula>IF(RIGHT(TEXT(AQ438,"0.#"),1)=".",FALSE,TRUE)</formula>
    </cfRule>
    <cfRule type="expression" dxfId="2176" priority="1960">
      <formula>IF(RIGHT(TEXT(AQ438,"0.#"),1)=".",TRUE,FALSE)</formula>
    </cfRule>
  </conditionalFormatting>
  <conditionalFormatting sqref="AQ439">
    <cfRule type="expression" dxfId="2175" priority="1963">
      <formula>IF(RIGHT(TEXT(AQ439,"0.#"),1)=".",FALSE,TRUE)</formula>
    </cfRule>
    <cfRule type="expression" dxfId="2174" priority="1964">
      <formula>IF(RIGHT(TEXT(AQ439,"0.#"),1)=".",TRUE,FALSE)</formula>
    </cfRule>
  </conditionalFormatting>
  <conditionalFormatting sqref="AQ440">
    <cfRule type="expression" dxfId="2173" priority="1961">
      <formula>IF(RIGHT(TEXT(AQ440,"0.#"),1)=".",FALSE,TRUE)</formula>
    </cfRule>
    <cfRule type="expression" dxfId="2172" priority="1962">
      <formula>IF(RIGHT(TEXT(AQ440,"0.#"),1)=".",TRUE,FALSE)</formula>
    </cfRule>
  </conditionalFormatting>
  <conditionalFormatting sqref="AE445">
    <cfRule type="expression" dxfId="2171" priority="1953">
      <formula>IF(RIGHT(TEXT(AE445,"0.#"),1)=".",FALSE,TRUE)</formula>
    </cfRule>
    <cfRule type="expression" dxfId="2170" priority="1954">
      <formula>IF(RIGHT(TEXT(AE445,"0.#"),1)=".",TRUE,FALSE)</formula>
    </cfRule>
  </conditionalFormatting>
  <conditionalFormatting sqref="AE443">
    <cfRule type="expression" dxfId="2169" priority="1957">
      <formula>IF(RIGHT(TEXT(AE443,"0.#"),1)=".",FALSE,TRUE)</formula>
    </cfRule>
    <cfRule type="expression" dxfId="2168" priority="1958">
      <formula>IF(RIGHT(TEXT(AE443,"0.#"),1)=".",TRUE,FALSE)</formula>
    </cfRule>
  </conditionalFormatting>
  <conditionalFormatting sqref="AE444">
    <cfRule type="expression" dxfId="2167" priority="1955">
      <formula>IF(RIGHT(TEXT(AE444,"0.#"),1)=".",FALSE,TRUE)</formula>
    </cfRule>
    <cfRule type="expression" dxfId="2166" priority="1956">
      <formula>IF(RIGHT(TEXT(AE444,"0.#"),1)=".",TRUE,FALSE)</formula>
    </cfRule>
  </conditionalFormatting>
  <conditionalFormatting sqref="AM445">
    <cfRule type="expression" dxfId="2165" priority="1947">
      <formula>IF(RIGHT(TEXT(AM445,"0.#"),1)=".",FALSE,TRUE)</formula>
    </cfRule>
    <cfRule type="expression" dxfId="2164" priority="1948">
      <formula>IF(RIGHT(TEXT(AM445,"0.#"),1)=".",TRUE,FALSE)</formula>
    </cfRule>
  </conditionalFormatting>
  <conditionalFormatting sqref="AM443">
    <cfRule type="expression" dxfId="2163" priority="1951">
      <formula>IF(RIGHT(TEXT(AM443,"0.#"),1)=".",FALSE,TRUE)</formula>
    </cfRule>
    <cfRule type="expression" dxfId="2162" priority="1952">
      <formula>IF(RIGHT(TEXT(AM443,"0.#"),1)=".",TRUE,FALSE)</formula>
    </cfRule>
  </conditionalFormatting>
  <conditionalFormatting sqref="AM444">
    <cfRule type="expression" dxfId="2161" priority="1949">
      <formula>IF(RIGHT(TEXT(AM444,"0.#"),1)=".",FALSE,TRUE)</formula>
    </cfRule>
    <cfRule type="expression" dxfId="2160" priority="1950">
      <formula>IF(RIGHT(TEXT(AM444,"0.#"),1)=".",TRUE,FALSE)</formula>
    </cfRule>
  </conditionalFormatting>
  <conditionalFormatting sqref="AU445">
    <cfRule type="expression" dxfId="2159" priority="1941">
      <formula>IF(RIGHT(TEXT(AU445,"0.#"),1)=".",FALSE,TRUE)</formula>
    </cfRule>
    <cfRule type="expression" dxfId="2158" priority="1942">
      <formula>IF(RIGHT(TEXT(AU445,"0.#"),1)=".",TRUE,FALSE)</formula>
    </cfRule>
  </conditionalFormatting>
  <conditionalFormatting sqref="AU443">
    <cfRule type="expression" dxfId="2157" priority="1945">
      <formula>IF(RIGHT(TEXT(AU443,"0.#"),1)=".",FALSE,TRUE)</formula>
    </cfRule>
    <cfRule type="expression" dxfId="2156" priority="1946">
      <formula>IF(RIGHT(TEXT(AU443,"0.#"),1)=".",TRUE,FALSE)</formula>
    </cfRule>
  </conditionalFormatting>
  <conditionalFormatting sqref="AU444">
    <cfRule type="expression" dxfId="2155" priority="1943">
      <formula>IF(RIGHT(TEXT(AU444,"0.#"),1)=".",FALSE,TRUE)</formula>
    </cfRule>
    <cfRule type="expression" dxfId="2154" priority="1944">
      <formula>IF(RIGHT(TEXT(AU444,"0.#"),1)=".",TRUE,FALSE)</formula>
    </cfRule>
  </conditionalFormatting>
  <conditionalFormatting sqref="AI445">
    <cfRule type="expression" dxfId="2153" priority="1935">
      <formula>IF(RIGHT(TEXT(AI445,"0.#"),1)=".",FALSE,TRUE)</formula>
    </cfRule>
    <cfRule type="expression" dxfId="2152" priority="1936">
      <formula>IF(RIGHT(TEXT(AI445,"0.#"),1)=".",TRUE,FALSE)</formula>
    </cfRule>
  </conditionalFormatting>
  <conditionalFormatting sqref="AI443">
    <cfRule type="expression" dxfId="2151" priority="1939">
      <formula>IF(RIGHT(TEXT(AI443,"0.#"),1)=".",FALSE,TRUE)</formula>
    </cfRule>
    <cfRule type="expression" dxfId="2150" priority="1940">
      <formula>IF(RIGHT(TEXT(AI443,"0.#"),1)=".",TRUE,FALSE)</formula>
    </cfRule>
  </conditionalFormatting>
  <conditionalFormatting sqref="AI444">
    <cfRule type="expression" dxfId="2149" priority="1937">
      <formula>IF(RIGHT(TEXT(AI444,"0.#"),1)=".",FALSE,TRUE)</formula>
    </cfRule>
    <cfRule type="expression" dxfId="2148" priority="1938">
      <formula>IF(RIGHT(TEXT(AI444,"0.#"),1)=".",TRUE,FALSE)</formula>
    </cfRule>
  </conditionalFormatting>
  <conditionalFormatting sqref="AQ443">
    <cfRule type="expression" dxfId="2147" priority="1929">
      <formula>IF(RIGHT(TEXT(AQ443,"0.#"),1)=".",FALSE,TRUE)</formula>
    </cfRule>
    <cfRule type="expression" dxfId="2146" priority="1930">
      <formula>IF(RIGHT(TEXT(AQ443,"0.#"),1)=".",TRUE,FALSE)</formula>
    </cfRule>
  </conditionalFormatting>
  <conditionalFormatting sqref="AQ444">
    <cfRule type="expression" dxfId="2145" priority="1933">
      <formula>IF(RIGHT(TEXT(AQ444,"0.#"),1)=".",FALSE,TRUE)</formula>
    </cfRule>
    <cfRule type="expression" dxfId="2144" priority="1934">
      <formula>IF(RIGHT(TEXT(AQ444,"0.#"),1)=".",TRUE,FALSE)</formula>
    </cfRule>
  </conditionalFormatting>
  <conditionalFormatting sqref="AQ445">
    <cfRule type="expression" dxfId="2143" priority="1931">
      <formula>IF(RIGHT(TEXT(AQ445,"0.#"),1)=".",FALSE,TRUE)</formula>
    </cfRule>
    <cfRule type="expression" dxfId="2142" priority="1932">
      <formula>IF(RIGHT(TEXT(AQ445,"0.#"),1)=".",TRUE,FALSE)</formula>
    </cfRule>
  </conditionalFormatting>
  <conditionalFormatting sqref="Y874:Y900">
    <cfRule type="expression" dxfId="2141" priority="2159">
      <formula>IF(RIGHT(TEXT(Y874,"0.#"),1)=".",FALSE,TRUE)</formula>
    </cfRule>
    <cfRule type="expression" dxfId="2140" priority="2160">
      <formula>IF(RIGHT(TEXT(Y874,"0.#"),1)=".",TRUE,FALSE)</formula>
    </cfRule>
  </conditionalFormatting>
  <conditionalFormatting sqref="Y906:Y933">
    <cfRule type="expression" dxfId="2139" priority="2147">
      <formula>IF(RIGHT(TEXT(Y906,"0.#"),1)=".",FALSE,TRUE)</formula>
    </cfRule>
    <cfRule type="expression" dxfId="2138" priority="2148">
      <formula>IF(RIGHT(TEXT(Y906,"0.#"),1)=".",TRUE,FALSE)</formula>
    </cfRule>
  </conditionalFormatting>
  <conditionalFormatting sqref="Y904:Y905">
    <cfRule type="expression" dxfId="2137" priority="2141">
      <formula>IF(RIGHT(TEXT(Y904,"0.#"),1)=".",FALSE,TRUE)</formula>
    </cfRule>
    <cfRule type="expression" dxfId="2136" priority="2142">
      <formula>IF(RIGHT(TEXT(Y904,"0.#"),1)=".",TRUE,FALSE)</formula>
    </cfRule>
  </conditionalFormatting>
  <conditionalFormatting sqref="Y939:Y966">
    <cfRule type="expression" dxfId="2135" priority="2135">
      <formula>IF(RIGHT(TEXT(Y939,"0.#"),1)=".",FALSE,TRUE)</formula>
    </cfRule>
    <cfRule type="expression" dxfId="2134" priority="2136">
      <formula>IF(RIGHT(TEXT(Y939,"0.#"),1)=".",TRUE,FALSE)</formula>
    </cfRule>
  </conditionalFormatting>
  <conditionalFormatting sqref="Y937:Y938">
    <cfRule type="expression" dxfId="2133" priority="2129">
      <formula>IF(RIGHT(TEXT(Y937,"0.#"),1)=".",FALSE,TRUE)</formula>
    </cfRule>
    <cfRule type="expression" dxfId="2132" priority="2130">
      <formula>IF(RIGHT(TEXT(Y937,"0.#"),1)=".",TRUE,FALSE)</formula>
    </cfRule>
  </conditionalFormatting>
  <conditionalFormatting sqref="Y972:Y999">
    <cfRule type="expression" dxfId="2131" priority="2123">
      <formula>IF(RIGHT(TEXT(Y972,"0.#"),1)=".",FALSE,TRUE)</formula>
    </cfRule>
    <cfRule type="expression" dxfId="2130" priority="2124">
      <formula>IF(RIGHT(TEXT(Y972,"0.#"),1)=".",TRUE,FALSE)</formula>
    </cfRule>
  </conditionalFormatting>
  <conditionalFormatting sqref="Y970:Y971">
    <cfRule type="expression" dxfId="2129" priority="2117">
      <formula>IF(RIGHT(TEXT(Y970,"0.#"),1)=".",FALSE,TRUE)</formula>
    </cfRule>
    <cfRule type="expression" dxfId="2128" priority="2118">
      <formula>IF(RIGHT(TEXT(Y970,"0.#"),1)=".",TRUE,FALSE)</formula>
    </cfRule>
  </conditionalFormatting>
  <conditionalFormatting sqref="Y1005:Y1032">
    <cfRule type="expression" dxfId="2127" priority="2111">
      <formula>IF(RIGHT(TEXT(Y1005,"0.#"),1)=".",FALSE,TRUE)</formula>
    </cfRule>
    <cfRule type="expression" dxfId="2126" priority="2112">
      <formula>IF(RIGHT(TEXT(Y1005,"0.#"),1)=".",TRUE,FALSE)</formula>
    </cfRule>
  </conditionalFormatting>
  <conditionalFormatting sqref="W23">
    <cfRule type="expression" dxfId="2125" priority="2395">
      <formula>IF(RIGHT(TEXT(W23,"0.#"),1)=".",FALSE,TRUE)</formula>
    </cfRule>
    <cfRule type="expression" dxfId="2124" priority="2396">
      <formula>IF(RIGHT(TEXT(W23,"0.#"),1)=".",TRUE,FALSE)</formula>
    </cfRule>
  </conditionalFormatting>
  <conditionalFormatting sqref="W24:W27">
    <cfRule type="expression" dxfId="2123" priority="2393">
      <formula>IF(RIGHT(TEXT(W24,"0.#"),1)=".",FALSE,TRUE)</formula>
    </cfRule>
    <cfRule type="expression" dxfId="2122" priority="2394">
      <formula>IF(RIGHT(TEXT(W24,"0.#"),1)=".",TRUE,FALSE)</formula>
    </cfRule>
  </conditionalFormatting>
  <conditionalFormatting sqref="W28">
    <cfRule type="expression" dxfId="2121" priority="2385">
      <formula>IF(RIGHT(TEXT(W28,"0.#"),1)=".",FALSE,TRUE)</formula>
    </cfRule>
    <cfRule type="expression" dxfId="2120" priority="2386">
      <formula>IF(RIGHT(TEXT(W28,"0.#"),1)=".",TRUE,FALSE)</formula>
    </cfRule>
  </conditionalFormatting>
  <conditionalFormatting sqref="P23">
    <cfRule type="expression" dxfId="2119" priority="2383">
      <formula>IF(RIGHT(TEXT(P23,"0.#"),1)=".",FALSE,TRUE)</formula>
    </cfRule>
    <cfRule type="expression" dxfId="2118" priority="2384">
      <formula>IF(RIGHT(TEXT(P23,"0.#"),1)=".",TRUE,FALSE)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4:AO900">
    <cfRule type="expression" dxfId="2045" priority="2161">
      <formula>IF(AND(AL874&gt;=0, RIGHT(TEXT(AL874,"0.#"),1)&lt;&gt;"."),TRUE,FALSE)</formula>
    </cfRule>
    <cfRule type="expression" dxfId="2044" priority="2162">
      <formula>IF(AND(AL874&gt;=0, RIGHT(TEXT(AL874,"0.#"),1)="."),TRUE,FALSE)</formula>
    </cfRule>
    <cfRule type="expression" dxfId="2043" priority="2163">
      <formula>IF(AND(AL874&lt;0, RIGHT(TEXT(AL874,"0.#"),1)&lt;&gt;"."),TRUE,FALSE)</formula>
    </cfRule>
    <cfRule type="expression" dxfId="2042" priority="2164">
      <formula>IF(AND(AL874&lt;0, RIGHT(TEXT(AL874,"0.#"),1)="."),TRUE,FALSE)</formula>
    </cfRule>
  </conditionalFormatting>
  <conditionalFormatting sqref="AL906:AO933">
    <cfRule type="expression" dxfId="2041" priority="2149">
      <formula>IF(AND(AL906&gt;=0, RIGHT(TEXT(AL906,"0.#"),1)&lt;&gt;"."),TRUE,FALSE)</formula>
    </cfRule>
    <cfRule type="expression" dxfId="2040" priority="2150">
      <formula>IF(AND(AL906&gt;=0, RIGHT(TEXT(AL906,"0.#"),1)="."),TRUE,FALSE)</formula>
    </cfRule>
    <cfRule type="expression" dxfId="2039" priority="2151">
      <formula>IF(AND(AL906&lt;0, RIGHT(TEXT(AL906,"0.#"),1)&lt;&gt;"."),TRUE,FALSE)</formula>
    </cfRule>
    <cfRule type="expression" dxfId="2038" priority="2152">
      <formula>IF(AND(AL906&lt;0, RIGHT(TEXT(AL906,"0.#"),1)="."),TRUE,FALSE)</formula>
    </cfRule>
  </conditionalFormatting>
  <conditionalFormatting sqref="AL904:AO905">
    <cfRule type="expression" dxfId="2037" priority="2143">
      <formula>IF(AND(AL904&gt;=0, RIGHT(TEXT(AL904,"0.#"),1)&lt;&gt;"."),TRUE,FALSE)</formula>
    </cfRule>
    <cfRule type="expression" dxfId="2036" priority="2144">
      <formula>IF(AND(AL904&gt;=0, RIGHT(TEXT(AL904,"0.#"),1)="."),TRUE,FALSE)</formula>
    </cfRule>
    <cfRule type="expression" dxfId="2035" priority="2145">
      <formula>IF(AND(AL904&lt;0, RIGHT(TEXT(AL904,"0.#"),1)&lt;&gt;"."),TRUE,FALSE)</formula>
    </cfRule>
    <cfRule type="expression" dxfId="2034" priority="2146">
      <formula>IF(AND(AL904&lt;0, RIGHT(TEXT(AL904,"0.#"),1)="."),TRUE,FALSE)</formula>
    </cfRule>
  </conditionalFormatting>
  <conditionalFormatting sqref="AL939:AO966">
    <cfRule type="expression" dxfId="2033" priority="2137">
      <formula>IF(AND(AL939&gt;=0, RIGHT(TEXT(AL939,"0.#"),1)&lt;&gt;"."),TRUE,FALSE)</formula>
    </cfRule>
    <cfRule type="expression" dxfId="2032" priority="2138">
      <formula>IF(AND(AL939&gt;=0, RIGHT(TEXT(AL939,"0.#"),1)="."),TRUE,FALSE)</formula>
    </cfRule>
    <cfRule type="expression" dxfId="2031" priority="2139">
      <formula>IF(AND(AL939&lt;0, RIGHT(TEXT(AL939,"0.#"),1)&lt;&gt;"."),TRUE,FALSE)</formula>
    </cfRule>
    <cfRule type="expression" dxfId="2030" priority="2140">
      <formula>IF(AND(AL939&lt;0, RIGHT(TEXT(AL939,"0.#"),1)="."),TRUE,FALSE)</formula>
    </cfRule>
  </conditionalFormatting>
  <conditionalFormatting sqref="AL937:AO938">
    <cfRule type="expression" dxfId="2029" priority="2131">
      <formula>IF(AND(AL937&gt;=0, RIGHT(TEXT(AL937,"0.#"),1)&lt;&gt;"."),TRUE,FALSE)</formula>
    </cfRule>
    <cfRule type="expression" dxfId="2028" priority="2132">
      <formula>IF(AND(AL937&gt;=0, RIGHT(TEXT(AL937,"0.#"),1)="."),TRUE,FALSE)</formula>
    </cfRule>
    <cfRule type="expression" dxfId="2027" priority="2133">
      <formula>IF(AND(AL937&lt;0, RIGHT(TEXT(AL937,"0.#"),1)&lt;&gt;"."),TRUE,FALSE)</formula>
    </cfRule>
    <cfRule type="expression" dxfId="2026" priority="2134">
      <formula>IF(AND(AL937&lt;0, RIGHT(TEXT(AL937,"0.#"),1)="."),TRUE,FALSE)</formula>
    </cfRule>
  </conditionalFormatting>
  <conditionalFormatting sqref="AL972:AO999">
    <cfRule type="expression" dxfId="2025" priority="2125">
      <formula>IF(AND(AL972&gt;=0, RIGHT(TEXT(AL972,"0.#"),1)&lt;&gt;"."),TRUE,FALSE)</formula>
    </cfRule>
    <cfRule type="expression" dxfId="2024" priority="2126">
      <formula>IF(AND(AL972&gt;=0, RIGHT(TEXT(AL972,"0.#"),1)="."),TRUE,FALSE)</formula>
    </cfRule>
    <cfRule type="expression" dxfId="2023" priority="2127">
      <formula>IF(AND(AL972&lt;0, RIGHT(TEXT(AL972,"0.#"),1)&lt;&gt;"."),TRUE,FALSE)</formula>
    </cfRule>
    <cfRule type="expression" dxfId="2022" priority="2128">
      <formula>IF(AND(AL972&lt;0, RIGHT(TEXT(AL972,"0.#"),1)="."),TRUE,FALSE)</formula>
    </cfRule>
  </conditionalFormatting>
  <conditionalFormatting sqref="AL970:AO971">
    <cfRule type="expression" dxfId="2021" priority="2119">
      <formula>IF(AND(AL970&gt;=0, RIGHT(TEXT(AL970,"0.#"),1)&lt;&gt;"."),TRUE,FALSE)</formula>
    </cfRule>
    <cfRule type="expression" dxfId="2020" priority="2120">
      <formula>IF(AND(AL970&gt;=0, RIGHT(TEXT(AL970,"0.#"),1)="."),TRUE,FALSE)</formula>
    </cfRule>
    <cfRule type="expression" dxfId="2019" priority="2121">
      <formula>IF(AND(AL970&lt;0, RIGHT(TEXT(AL970,"0.#"),1)&lt;&gt;"."),TRUE,FALSE)</formula>
    </cfRule>
    <cfRule type="expression" dxfId="2018" priority="2122">
      <formula>IF(AND(AL970&lt;0, RIGHT(TEXT(AL970,"0.#"),1)="."),TRUE,FALSE)</formula>
    </cfRule>
  </conditionalFormatting>
  <conditionalFormatting sqref="AL1005:AO1032">
    <cfRule type="expression" dxfId="2017" priority="2113">
      <formula>IF(AND(AL1005&gt;=0, RIGHT(TEXT(AL1005,"0.#"),1)&lt;&gt;"."),TRUE,FALSE)</formula>
    </cfRule>
    <cfRule type="expression" dxfId="2016" priority="2114">
      <formula>IF(AND(AL1005&gt;=0, RIGHT(TEXT(AL1005,"0.#"),1)="."),TRUE,FALSE)</formula>
    </cfRule>
    <cfRule type="expression" dxfId="2015" priority="2115">
      <formula>IF(AND(AL1005&lt;0, RIGHT(TEXT(AL1005,"0.#"),1)&lt;&gt;"."),TRUE,FALSE)</formula>
    </cfRule>
    <cfRule type="expression" dxfId="2014" priority="2116">
      <formula>IF(AND(AL1005&lt;0, RIGHT(TEXT(AL1005,"0.#"),1)="."),TRUE,FALSE)</formula>
    </cfRule>
  </conditionalFormatting>
  <conditionalFormatting sqref="AL1003:AO1004">
    <cfRule type="expression" dxfId="2013" priority="2107">
      <formula>IF(AND(AL1003&gt;=0, RIGHT(TEXT(AL1003,"0.#"),1)&lt;&gt;"."),TRUE,FALSE)</formula>
    </cfRule>
    <cfRule type="expression" dxfId="2012" priority="2108">
      <formula>IF(AND(AL1003&gt;=0, RIGHT(TEXT(AL1003,"0.#"),1)="."),TRUE,FALSE)</formula>
    </cfRule>
    <cfRule type="expression" dxfId="2011" priority="2109">
      <formula>IF(AND(AL1003&lt;0, RIGHT(TEXT(AL1003,"0.#"),1)&lt;&gt;"."),TRUE,FALSE)</formula>
    </cfRule>
    <cfRule type="expression" dxfId="2010" priority="2110">
      <formula>IF(AND(AL1003&lt;0, RIGHT(TEXT(AL1003,"0.#"),1)="."),TRUE,FALSE)</formula>
    </cfRule>
  </conditionalFormatting>
  <conditionalFormatting sqref="Y1003:Y1004">
    <cfRule type="expression" dxfId="2009" priority="2105">
      <formula>IF(RIGHT(TEXT(Y1003,"0.#"),1)=".",FALSE,TRUE)</formula>
    </cfRule>
    <cfRule type="expression" dxfId="2008" priority="2106">
      <formula>IF(RIGHT(TEXT(Y1003,"0.#"),1)=".",TRUE,FALSE)</formula>
    </cfRule>
  </conditionalFormatting>
  <conditionalFormatting sqref="AL1038:AO1065">
    <cfRule type="expression" dxfId="2007" priority="2101">
      <formula>IF(AND(AL1038&gt;=0, RIGHT(TEXT(AL1038,"0.#"),1)&lt;&gt;"."),TRUE,FALSE)</formula>
    </cfRule>
    <cfRule type="expression" dxfId="2006" priority="2102">
      <formula>IF(AND(AL1038&gt;=0, RIGHT(TEXT(AL1038,"0.#"),1)="."),TRUE,FALSE)</formula>
    </cfRule>
    <cfRule type="expression" dxfId="2005" priority="2103">
      <formula>IF(AND(AL1038&lt;0, RIGHT(TEXT(AL1038,"0.#"),1)&lt;&gt;"."),TRUE,FALSE)</formula>
    </cfRule>
    <cfRule type="expression" dxfId="2004" priority="2104">
      <formula>IF(AND(AL1038&lt;0, RIGHT(TEXT(AL1038,"0.#"),1)="."),TRUE,FALSE)</formula>
    </cfRule>
  </conditionalFormatting>
  <conditionalFormatting sqref="Y1038:Y1065">
    <cfRule type="expression" dxfId="2003" priority="2099">
      <formula>IF(RIGHT(TEXT(Y1038,"0.#"),1)=".",FALSE,TRUE)</formula>
    </cfRule>
    <cfRule type="expression" dxfId="2002" priority="2100">
      <formula>IF(RIGHT(TEXT(Y1038,"0.#"),1)=".",TRUE,FALSE)</formula>
    </cfRule>
  </conditionalFormatting>
  <conditionalFormatting sqref="AL1036:AO1037">
    <cfRule type="expression" dxfId="2001" priority="2095">
      <formula>IF(AND(AL1036&gt;=0, RIGHT(TEXT(AL1036,"0.#"),1)&lt;&gt;"."),TRUE,FALSE)</formula>
    </cfRule>
    <cfRule type="expression" dxfId="2000" priority="2096">
      <formula>IF(AND(AL1036&gt;=0, RIGHT(TEXT(AL1036,"0.#"),1)="."),TRUE,FALSE)</formula>
    </cfRule>
    <cfRule type="expression" dxfId="1999" priority="2097">
      <formula>IF(AND(AL1036&lt;0, RIGHT(TEXT(AL1036,"0.#"),1)&lt;&gt;"."),TRUE,FALSE)</formula>
    </cfRule>
    <cfRule type="expression" dxfId="1998" priority="2098">
      <formula>IF(AND(AL1036&lt;0, RIGHT(TEXT(AL1036,"0.#"),1)="."),TRUE,FALSE)</formula>
    </cfRule>
  </conditionalFormatting>
  <conditionalFormatting sqref="Y1036:Y1037">
    <cfRule type="expression" dxfId="1997" priority="2093">
      <formula>IF(RIGHT(TEXT(Y1036,"0.#"),1)=".",FALSE,TRUE)</formula>
    </cfRule>
    <cfRule type="expression" dxfId="1996" priority="2094">
      <formula>IF(RIGHT(TEXT(Y1036,"0.#"),1)=".",TRUE,FALSE)</formula>
    </cfRule>
  </conditionalFormatting>
  <conditionalFormatting sqref="AL1071:AO1098">
    <cfRule type="expression" dxfId="1995" priority="2089">
      <formula>IF(AND(AL1071&gt;=0, RIGHT(TEXT(AL1071,"0.#"),1)&lt;&gt;"."),TRUE,FALSE)</formula>
    </cfRule>
    <cfRule type="expression" dxfId="1994" priority="2090">
      <formula>IF(AND(AL1071&gt;=0, RIGHT(TEXT(AL1071,"0.#"),1)="."),TRUE,FALSE)</formula>
    </cfRule>
    <cfRule type="expression" dxfId="1993" priority="2091">
      <formula>IF(AND(AL1071&lt;0, RIGHT(TEXT(AL1071,"0.#"),1)&lt;&gt;"."),TRUE,FALSE)</formula>
    </cfRule>
    <cfRule type="expression" dxfId="1992" priority="2092">
      <formula>IF(AND(AL1071&lt;0, RIGHT(TEXT(AL1071,"0.#"),1)="."),TRUE,FALSE)</formula>
    </cfRule>
  </conditionalFormatting>
  <conditionalFormatting sqref="Y1071:Y1098">
    <cfRule type="expression" dxfId="1991" priority="2087">
      <formula>IF(RIGHT(TEXT(Y1071,"0.#"),1)=".",FALSE,TRUE)</formula>
    </cfRule>
    <cfRule type="expression" dxfId="1990" priority="2088">
      <formula>IF(RIGHT(TEXT(Y1071,"0.#"),1)=".",TRUE,FALSE)</formula>
    </cfRule>
  </conditionalFormatting>
  <conditionalFormatting sqref="AL1069:AO1070">
    <cfRule type="expression" dxfId="1989" priority="2083">
      <formula>IF(AND(AL1069&gt;=0, RIGHT(TEXT(AL1069,"0.#"),1)&lt;&gt;"."),TRUE,FALSE)</formula>
    </cfRule>
    <cfRule type="expression" dxfId="1988" priority="2084">
      <formula>IF(AND(AL1069&gt;=0, RIGHT(TEXT(AL1069,"0.#"),1)="."),TRUE,FALSE)</formula>
    </cfRule>
    <cfRule type="expression" dxfId="1987" priority="2085">
      <formula>IF(AND(AL1069&lt;0, RIGHT(TEXT(AL1069,"0.#"),1)&lt;&gt;"."),TRUE,FALSE)</formula>
    </cfRule>
    <cfRule type="expression" dxfId="1986" priority="2086">
      <formula>IF(AND(AL1069&lt;0, RIGHT(TEXT(AL1069,"0.#"),1)="."),TRUE,FALSE)</formula>
    </cfRule>
  </conditionalFormatting>
  <conditionalFormatting sqref="Y1069:Y1070">
    <cfRule type="expression" dxfId="1985" priority="2081">
      <formula>IF(RIGHT(TEXT(Y1069,"0.#"),1)=".",FALSE,TRUE)</formula>
    </cfRule>
    <cfRule type="expression" dxfId="1984" priority="2082">
      <formula>IF(RIGHT(TEXT(Y1069,"0.#"),1)=".",TRUE,FALSE)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134:AE135 AI134:AI135 AM134:AM135 AQ134:AQ135 AU134:AU135">
    <cfRule type="expression" dxfId="789" priority="89">
      <formula>IF(RIGHT(TEXT(AE134,"0.#"),1)=".",FALSE,TRUE)</formula>
    </cfRule>
    <cfRule type="expression" dxfId="788" priority="90">
      <formula>IF(RIGHT(TEXT(AE134,"0.#"),1)=".",TRUE,FALSE)</formula>
    </cfRule>
  </conditionalFormatting>
  <conditionalFormatting sqref="W19:AC19">
    <cfRule type="expression" dxfId="787" priority="87">
      <formula>IF(RIGHT(TEXT(W19,"0.#"),1)=".",FALSE,TRUE)</formula>
    </cfRule>
    <cfRule type="expression" dxfId="786" priority="88">
      <formula>IF(RIGHT(TEXT(W19,"0.#"),1)=".",TRUE,FALSE)</formula>
    </cfRule>
  </conditionalFormatting>
  <conditionalFormatting sqref="Y783">
    <cfRule type="expression" dxfId="785" priority="85">
      <formula>IF(RIGHT(TEXT(Y783,"0.#"),1)=".",FALSE,TRUE)</formula>
    </cfRule>
    <cfRule type="expression" dxfId="784" priority="86">
      <formula>IF(RIGHT(TEXT(Y783,"0.#"),1)=".",TRUE,FALSE)</formula>
    </cfRule>
  </conditionalFormatting>
  <conditionalFormatting sqref="Y782">
    <cfRule type="expression" dxfId="783" priority="83">
      <formula>IF(RIGHT(TEXT(Y782,"0.#"),1)=".",FALSE,TRUE)</formula>
    </cfRule>
    <cfRule type="expression" dxfId="782" priority="84">
      <formula>IF(RIGHT(TEXT(Y782,"0.#"),1)=".",TRUE,FALSE)</formula>
    </cfRule>
  </conditionalFormatting>
  <conditionalFormatting sqref="AU783">
    <cfRule type="expression" dxfId="781" priority="81">
      <formula>IF(RIGHT(TEXT(AU783,"0.#"),1)=".",FALSE,TRUE)</formula>
    </cfRule>
    <cfRule type="expression" dxfId="780" priority="82">
      <formula>IF(RIGHT(TEXT(AU783,"0.#"),1)=".",TRUE,FALSE)</formula>
    </cfRule>
  </conditionalFormatting>
  <conditionalFormatting sqref="AU782">
    <cfRule type="expression" dxfId="779" priority="79">
      <formula>IF(RIGHT(TEXT(AU782,"0.#"),1)=".",FALSE,TRUE)</formula>
    </cfRule>
    <cfRule type="expression" dxfId="778" priority="80">
      <formula>IF(RIGHT(TEXT(AU782,"0.#"),1)=".",TRUE,FALSE)</formula>
    </cfRule>
  </conditionalFormatting>
  <conditionalFormatting sqref="Y840:Y846">
    <cfRule type="expression" dxfId="777" priority="77">
      <formula>IF(RIGHT(TEXT(Y840,"0.#"),1)=".",FALSE,TRUE)</formula>
    </cfRule>
    <cfRule type="expression" dxfId="776" priority="78">
      <formula>IF(RIGHT(TEXT(Y840,"0.#"),1)=".",TRUE,FALSE)</formula>
    </cfRule>
  </conditionalFormatting>
  <conditionalFormatting sqref="AL838:AO838">
    <cfRule type="expression" dxfId="775" priority="73">
      <formula>IF(AND(AL838&gt;=0, RIGHT(TEXT(AL838,"0.#"),1)&lt;&gt;"."),TRUE,FALSE)</formula>
    </cfRule>
    <cfRule type="expression" dxfId="774" priority="74">
      <formula>IF(AND(AL838&gt;=0, RIGHT(TEXT(AL838,"0.#"),1)="."),TRUE,FALSE)</formula>
    </cfRule>
    <cfRule type="expression" dxfId="773" priority="75">
      <formula>IF(AND(AL838&lt;0, RIGHT(TEXT(AL838,"0.#"),1)&lt;&gt;"."),TRUE,FALSE)</formula>
    </cfRule>
    <cfRule type="expression" dxfId="772" priority="76">
      <formula>IF(AND(AL838&lt;0, RIGHT(TEXT(AL838,"0.#"),1)="."),TRUE,FALSE)</formula>
    </cfRule>
  </conditionalFormatting>
  <conditionalFormatting sqref="Y838:Y839">
    <cfRule type="expression" dxfId="771" priority="71">
      <formula>IF(RIGHT(TEXT(Y838,"0.#"),1)=".",FALSE,TRUE)</formula>
    </cfRule>
    <cfRule type="expression" dxfId="770" priority="72">
      <formula>IF(RIGHT(TEXT(Y838,"0.#"),1)=".",TRUE,FALSE)</formula>
    </cfRule>
  </conditionalFormatting>
  <conditionalFormatting sqref="Y847">
    <cfRule type="expression" dxfId="769" priority="69">
      <formula>IF(RIGHT(TEXT(Y847,"0.#"),1)=".",FALSE,TRUE)</formula>
    </cfRule>
    <cfRule type="expression" dxfId="768" priority="70">
      <formula>IF(RIGHT(TEXT(Y847,"0.#"),1)=".",TRUE,FALSE)</formula>
    </cfRule>
  </conditionalFormatting>
  <conditionalFormatting sqref="AL839:AO839">
    <cfRule type="expression" dxfId="767" priority="65">
      <formula>IF(AND(AL839&gt;=0, RIGHT(TEXT(AL839,"0.#"),1)&lt;&gt;"."),TRUE,FALSE)</formula>
    </cfRule>
    <cfRule type="expression" dxfId="766" priority="66">
      <formula>IF(AND(AL839&gt;=0, RIGHT(TEXT(AL839,"0.#"),1)="."),TRUE,FALSE)</formula>
    </cfRule>
    <cfRule type="expression" dxfId="765" priority="67">
      <formula>IF(AND(AL839&lt;0, RIGHT(TEXT(AL839,"0.#"),1)&lt;&gt;"."),TRUE,FALSE)</formula>
    </cfRule>
    <cfRule type="expression" dxfId="764" priority="68">
      <formula>IF(AND(AL839&lt;0, RIGHT(TEXT(AL839,"0.#"),1)="."),TRUE,FALSE)</formula>
    </cfRule>
  </conditionalFormatting>
  <conditionalFormatting sqref="AL840:AO840">
    <cfRule type="expression" dxfId="763" priority="61">
      <formula>IF(AND(AL840&gt;=0, RIGHT(TEXT(AL840,"0.#"),1)&lt;&gt;"."),TRUE,FALSE)</formula>
    </cfRule>
    <cfRule type="expression" dxfId="762" priority="62">
      <formula>IF(AND(AL840&gt;=0, RIGHT(TEXT(AL840,"0.#"),1)="."),TRUE,FALSE)</formula>
    </cfRule>
    <cfRule type="expression" dxfId="761" priority="63">
      <formula>IF(AND(AL840&lt;0, RIGHT(TEXT(AL840,"0.#"),1)&lt;&gt;"."),TRUE,FALSE)</formula>
    </cfRule>
    <cfRule type="expression" dxfId="760" priority="64">
      <formula>IF(AND(AL840&lt;0, RIGHT(TEXT(AL840,"0.#"),1)="."),TRUE,FALSE)</formula>
    </cfRule>
  </conditionalFormatting>
  <conditionalFormatting sqref="AL841:AO841">
    <cfRule type="expression" dxfId="759" priority="57">
      <formula>IF(AND(AL841&gt;=0, RIGHT(TEXT(AL841,"0.#"),1)&lt;&gt;"."),TRUE,FALSE)</formula>
    </cfRule>
    <cfRule type="expression" dxfId="758" priority="58">
      <formula>IF(AND(AL841&gt;=0, RIGHT(TEXT(AL841,"0.#"),1)="."),TRUE,FALSE)</formula>
    </cfRule>
    <cfRule type="expression" dxfId="757" priority="59">
      <formula>IF(AND(AL841&lt;0, RIGHT(TEXT(AL841,"0.#"),1)&lt;&gt;"."),TRUE,FALSE)</formula>
    </cfRule>
    <cfRule type="expression" dxfId="756" priority="60">
      <formula>IF(AND(AL841&lt;0, RIGHT(TEXT(AL841,"0.#"),1)="."),TRUE,FALSE)</formula>
    </cfRule>
  </conditionalFormatting>
  <conditionalFormatting sqref="AL842:AO842">
    <cfRule type="expression" dxfId="755" priority="53">
      <formula>IF(AND(AL842&gt;=0, RIGHT(TEXT(AL842,"0.#"),1)&lt;&gt;"."),TRUE,FALSE)</formula>
    </cfRule>
    <cfRule type="expression" dxfId="754" priority="54">
      <formula>IF(AND(AL842&gt;=0, RIGHT(TEXT(AL842,"0.#"),1)="."),TRUE,FALSE)</formula>
    </cfRule>
    <cfRule type="expression" dxfId="753" priority="55">
      <formula>IF(AND(AL842&lt;0, RIGHT(TEXT(AL842,"0.#"),1)&lt;&gt;"."),TRUE,FALSE)</formula>
    </cfRule>
    <cfRule type="expression" dxfId="752" priority="56">
      <formula>IF(AND(AL842&lt;0, RIGHT(TEXT(AL842,"0.#"),1)="."),TRUE,FALSE)</formula>
    </cfRule>
  </conditionalFormatting>
  <conditionalFormatting sqref="AL843:AO843">
    <cfRule type="expression" dxfId="751" priority="49">
      <formula>IF(AND(AL843&gt;=0, RIGHT(TEXT(AL843,"0.#"),1)&lt;&gt;"."),TRUE,FALSE)</formula>
    </cfRule>
    <cfRule type="expression" dxfId="750" priority="50">
      <formula>IF(AND(AL843&gt;=0, RIGHT(TEXT(AL843,"0.#"),1)="."),TRUE,FALSE)</formula>
    </cfRule>
    <cfRule type="expression" dxfId="749" priority="51">
      <formula>IF(AND(AL843&lt;0, RIGHT(TEXT(AL843,"0.#"),1)&lt;&gt;"."),TRUE,FALSE)</formula>
    </cfRule>
    <cfRule type="expression" dxfId="748" priority="52">
      <formula>IF(AND(AL843&lt;0, RIGHT(TEXT(AL843,"0.#"),1)="."),TRUE,FALSE)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847:AO847">
    <cfRule type="expression" dxfId="735" priority="33">
      <formula>IF(AND(AL847&gt;=0, RIGHT(TEXT(AL847,"0.#"),1)&lt;&gt;"."),TRUE,FALSE)</formula>
    </cfRule>
    <cfRule type="expression" dxfId="734" priority="34">
      <formula>IF(AND(AL847&gt;=0, RIGHT(TEXT(AL847,"0.#"),1)="."),TRUE,FALSE)</formula>
    </cfRule>
    <cfRule type="expression" dxfId="733" priority="35">
      <formula>IF(AND(AL847&lt;0, RIGHT(TEXT(AL847,"0.#"),1)&lt;&gt;"."),TRUE,FALSE)</formula>
    </cfRule>
    <cfRule type="expression" dxfId="732" priority="36">
      <formula>IF(AND(AL847&lt;0, RIGHT(TEXT(AL847,"0.#"),1)="."),TRUE,FALSE)</formula>
    </cfRule>
  </conditionalFormatting>
  <conditionalFormatting sqref="Y873">
    <cfRule type="expression" dxfId="731" priority="31">
      <formula>IF(RIGHT(TEXT(Y873,"0.#"),1)=".",FALSE,TRUE)</formula>
    </cfRule>
    <cfRule type="expression" dxfId="730" priority="32">
      <formula>IF(RIGHT(TEXT(Y873,"0.#"),1)=".",TRUE,FALSE)</formula>
    </cfRule>
  </conditionalFormatting>
  <conditionalFormatting sqref="Y871:Y872">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22">
    <cfRule type="expression" dxfId="711" priority="11">
      <formula>IF(RIGHT(TEXT(AI122,"0.#"),1)=".",FALSE,TRUE)</formula>
    </cfRule>
    <cfRule type="expression" dxfId="710" priority="12">
      <formula>IF(RIGHT(TEXT(AI122,"0.#"),1)=".",TRUE,FALSE)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23" max="49" man="1"/>
    <brk id="714" max="49" man="1"/>
    <brk id="740" max="49" man="1"/>
    <brk id="833" max="49" man="1"/>
    <brk id="1103"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t="s">
        <v>558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558</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558</v>
      </c>
      <c r="R4" s="13" t="str">
        <f t="shared" si="3"/>
        <v>補助</v>
      </c>
      <c r="S4" s="13" t="str">
        <f t="shared" si="4"/>
        <v>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327</v>
      </c>
      <c r="Y5" s="32" t="s">
        <v>436</v>
      </c>
      <c r="Z5" s="30"/>
      <c r="AA5" s="32" t="s">
        <v>530</v>
      </c>
      <c r="AB5" s="31"/>
      <c r="AC5" s="32" t="s">
        <v>179</v>
      </c>
      <c r="AD5" s="31"/>
      <c r="AE5" s="44" t="s">
        <v>385</v>
      </c>
      <c r="AF5" s="30"/>
      <c r="AG5" s="55" t="s">
        <v>375</v>
      </c>
      <c r="AI5" s="53" t="s">
        <v>423</v>
      </c>
      <c r="AK5" s="53" t="str">
        <f t="shared" si="7"/>
        <v>D</v>
      </c>
      <c r="AP5" s="55"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社会保障</v>
      </c>
      <c r="O10" s="13"/>
      <c r="P10" s="13" t="str">
        <f>S8</f>
        <v>委託・請負、補助</v>
      </c>
      <c r="Q10" s="19"/>
      <c r="T10" s="13"/>
      <c r="W10" s="32" t="s">
        <v>156</v>
      </c>
      <c r="Y10" s="32" t="s">
        <v>441</v>
      </c>
      <c r="Z10" s="30"/>
      <c r="AA10" s="32" t="s">
        <v>535</v>
      </c>
      <c r="AB10" s="31"/>
      <c r="AC10" s="31"/>
      <c r="AD10" s="31"/>
      <c r="AE10" s="31"/>
      <c r="AF10" s="30"/>
      <c r="AG10" s="55" t="s">
        <v>362</v>
      </c>
      <c r="AK10" s="53" t="str">
        <f t="shared" si="7"/>
        <v>I</v>
      </c>
      <c r="AP10" s="53" t="s">
        <v>358</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社会保障、その他の事項経費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c r="A38" s="13"/>
      <c r="B38" s="13"/>
      <c r="F38" s="13"/>
      <c r="G38" s="19"/>
      <c r="K38" s="13"/>
      <c r="L38" s="13"/>
      <c r="O38" s="13"/>
      <c r="P38" s="13"/>
      <c r="Q38" s="19"/>
      <c r="T38" s="13"/>
      <c r="Y38" s="32" t="s">
        <v>469</v>
      </c>
      <c r="Z38" s="30"/>
      <c r="AF38" s="30"/>
      <c r="AK38" s="53" t="str">
        <f t="shared" si="7"/>
        <v>k</v>
      </c>
    </row>
    <row r="39" spans="1:37">
      <c r="A39" s="13"/>
      <c r="B39" s="13"/>
      <c r="F39" s="13" t="str">
        <f>I37</f>
        <v>一般会計</v>
      </c>
      <c r="G39" s="19"/>
      <c r="K39" s="13"/>
      <c r="L39" s="13"/>
      <c r="O39" s="13"/>
      <c r="P39" s="13"/>
      <c r="Q39" s="19"/>
      <c r="T39" s="13"/>
      <c r="Y39" s="32" t="s">
        <v>470</v>
      </c>
      <c r="Z39" s="30"/>
      <c r="AF39" s="30"/>
      <c r="AK39" s="53" t="str">
        <f t="shared" si="7"/>
        <v>l</v>
      </c>
    </row>
    <row r="40" spans="1:37">
      <c r="A40" s="13"/>
      <c r="B40" s="13"/>
      <c r="F40" s="13"/>
      <c r="G40" s="19"/>
      <c r="K40" s="13"/>
      <c r="L40" s="13"/>
      <c r="O40" s="13"/>
      <c r="P40" s="13"/>
      <c r="Q40" s="19"/>
      <c r="T40" s="13"/>
      <c r="Y40" s="32" t="s">
        <v>471</v>
      </c>
      <c r="Z40" s="30"/>
      <c r="AF40" s="30"/>
      <c r="AK40" s="53" t="str">
        <f t="shared" si="7"/>
        <v>m</v>
      </c>
    </row>
    <row r="41" spans="1:37">
      <c r="A41" s="13"/>
      <c r="B41" s="13"/>
      <c r="F41" s="13"/>
      <c r="G41" s="19"/>
      <c r="K41" s="13"/>
      <c r="L41" s="13"/>
      <c r="O41" s="13"/>
      <c r="P41" s="13"/>
      <c r="Q41" s="19"/>
      <c r="T41" s="13"/>
      <c r="Y41" s="32" t="s">
        <v>472</v>
      </c>
      <c r="Z41" s="30"/>
      <c r="AF41" s="30"/>
      <c r="AK41" s="53" t="str">
        <f t="shared" si="7"/>
        <v>n</v>
      </c>
    </row>
    <row r="42" spans="1:37">
      <c r="A42" s="13"/>
      <c r="B42" s="13"/>
      <c r="F42" s="13"/>
      <c r="G42" s="19"/>
      <c r="K42" s="13"/>
      <c r="L42" s="13"/>
      <c r="O42" s="13"/>
      <c r="P42" s="13"/>
      <c r="Q42" s="19"/>
      <c r="T42" s="13"/>
      <c r="Y42" s="32" t="s">
        <v>473</v>
      </c>
      <c r="Z42" s="30"/>
      <c r="AF42" s="30"/>
      <c r="AK42" s="53" t="str">
        <f t="shared" si="7"/>
        <v>o</v>
      </c>
    </row>
    <row r="43" spans="1:37">
      <c r="A43" s="13"/>
      <c r="B43" s="13"/>
      <c r="F43" s="13"/>
      <c r="G43" s="19"/>
      <c r="K43" s="13"/>
      <c r="L43" s="13"/>
      <c r="O43" s="13"/>
      <c r="P43" s="13"/>
      <c r="Q43" s="19"/>
      <c r="T43" s="13"/>
      <c r="Y43" s="32" t="s">
        <v>474</v>
      </c>
      <c r="Z43" s="30"/>
      <c r="AF43" s="30"/>
      <c r="AK43" s="53" t="str">
        <f t="shared" si="7"/>
        <v>p</v>
      </c>
    </row>
    <row r="44" spans="1:37">
      <c r="A44" s="13"/>
      <c r="B44" s="13"/>
      <c r="F44" s="13"/>
      <c r="G44" s="19"/>
      <c r="K44" s="13"/>
      <c r="L44" s="13"/>
      <c r="O44" s="13"/>
      <c r="P44" s="13"/>
      <c r="Q44" s="19"/>
      <c r="T44" s="13"/>
      <c r="Y44" s="32" t="s">
        <v>475</v>
      </c>
      <c r="Z44" s="30"/>
      <c r="AF44" s="30"/>
      <c r="AK44" s="53" t="str">
        <f t="shared" si="7"/>
        <v>q</v>
      </c>
    </row>
    <row r="45" spans="1:37">
      <c r="A45" s="13"/>
      <c r="B45" s="13"/>
      <c r="F45" s="13"/>
      <c r="G45" s="19"/>
      <c r="K45" s="13"/>
      <c r="L45" s="13"/>
      <c r="O45" s="13"/>
      <c r="P45" s="13"/>
      <c r="Q45" s="19"/>
      <c r="T45" s="13"/>
      <c r="Y45" s="32" t="s">
        <v>476</v>
      </c>
      <c r="Z45" s="30"/>
      <c r="AF45" s="30"/>
      <c r="AK45" s="53" t="str">
        <f t="shared" si="7"/>
        <v>r</v>
      </c>
    </row>
    <row r="46" spans="1:37">
      <c r="A46" s="13"/>
      <c r="B46" s="13"/>
      <c r="F46" s="13"/>
      <c r="G46" s="19"/>
      <c r="K46" s="13"/>
      <c r="L46" s="13"/>
      <c r="O46" s="13"/>
      <c r="P46" s="13"/>
      <c r="Q46" s="19"/>
      <c r="T46" s="13"/>
      <c r="Y46" s="32" t="s">
        <v>477</v>
      </c>
      <c r="Z46" s="30"/>
      <c r="AF46" s="30"/>
      <c r="AK46" s="53" t="str">
        <f t="shared" si="7"/>
        <v>s</v>
      </c>
    </row>
    <row r="47" spans="1:37">
      <c r="A47" s="13"/>
      <c r="B47" s="13"/>
      <c r="F47" s="13"/>
      <c r="G47" s="19"/>
      <c r="K47" s="13"/>
      <c r="L47" s="13"/>
      <c r="O47" s="13"/>
      <c r="P47" s="13"/>
      <c r="Q47" s="19"/>
      <c r="T47" s="13"/>
      <c r="Y47" s="32" t="s">
        <v>478</v>
      </c>
      <c r="Z47" s="30"/>
      <c r="AF47" s="30"/>
      <c r="AK47" s="53" t="str">
        <f t="shared" si="7"/>
        <v>t</v>
      </c>
    </row>
    <row r="48" spans="1:37">
      <c r="A48" s="13"/>
      <c r="B48" s="13"/>
      <c r="F48" s="13"/>
      <c r="G48" s="19"/>
      <c r="K48" s="13"/>
      <c r="L48" s="13"/>
      <c r="O48" s="13"/>
      <c r="P48" s="13"/>
      <c r="Q48" s="19"/>
      <c r="T48" s="13"/>
      <c r="Y48" s="32" t="s">
        <v>479</v>
      </c>
      <c r="Z48" s="30"/>
      <c r="AF48" s="30"/>
      <c r="AK48" s="53" t="str">
        <f t="shared" si="7"/>
        <v>u</v>
      </c>
    </row>
    <row r="49" spans="1:37">
      <c r="A49" s="13"/>
      <c r="B49" s="13"/>
      <c r="F49" s="13"/>
      <c r="G49" s="19"/>
      <c r="K49" s="13"/>
      <c r="L49" s="13"/>
      <c r="O49" s="13"/>
      <c r="P49" s="13"/>
      <c r="Q49" s="19"/>
      <c r="T49" s="13"/>
      <c r="Y49" s="32" t="s">
        <v>480</v>
      </c>
      <c r="Z49" s="30"/>
      <c r="AF49" s="30"/>
      <c r="AK49" s="53" t="str">
        <f t="shared" si="7"/>
        <v>v</v>
      </c>
    </row>
    <row r="50" spans="1:37">
      <c r="A50" s="13"/>
      <c r="B50" s="13"/>
      <c r="F50" s="13"/>
      <c r="G50" s="19"/>
      <c r="K50" s="13"/>
      <c r="L50" s="13"/>
      <c r="O50" s="13"/>
      <c r="P50" s="13"/>
      <c r="Q50" s="19"/>
      <c r="T50" s="13"/>
      <c r="Y50" s="32" t="s">
        <v>481</v>
      </c>
      <c r="Z50" s="30"/>
      <c r="AF50" s="30"/>
    </row>
    <row r="51" spans="1:37">
      <c r="A51" s="13"/>
      <c r="B51" s="13"/>
      <c r="F51" s="13"/>
      <c r="G51" s="19"/>
      <c r="K51" s="13"/>
      <c r="L51" s="13"/>
      <c r="O51" s="13"/>
      <c r="P51" s="13"/>
      <c r="Q51" s="19"/>
      <c r="T51" s="13"/>
      <c r="Y51" s="32" t="s">
        <v>482</v>
      </c>
      <c r="Z51" s="30"/>
      <c r="AF51" s="30"/>
    </row>
    <row r="52" spans="1:37">
      <c r="A52" s="13"/>
      <c r="B52" s="13"/>
      <c r="F52" s="13"/>
      <c r="G52" s="19"/>
      <c r="K52" s="13"/>
      <c r="L52" s="13"/>
      <c r="O52" s="13"/>
      <c r="P52" s="13"/>
      <c r="Q52" s="19"/>
      <c r="T52" s="13"/>
      <c r="Y52" s="32" t="s">
        <v>483</v>
      </c>
      <c r="Z52" s="30"/>
      <c r="AF52" s="30"/>
    </row>
    <row r="53" spans="1:37">
      <c r="A53" s="13"/>
      <c r="B53" s="13"/>
      <c r="F53" s="13"/>
      <c r="G53" s="19"/>
      <c r="K53" s="13"/>
      <c r="L53" s="13"/>
      <c r="O53" s="13"/>
      <c r="P53" s="13"/>
      <c r="Q53" s="19"/>
      <c r="T53" s="13"/>
      <c r="Y53" s="32" t="s">
        <v>484</v>
      </c>
      <c r="Z53" s="30"/>
      <c r="AF53" s="30"/>
    </row>
    <row r="54" spans="1:37">
      <c r="A54" s="13"/>
      <c r="B54" s="13"/>
      <c r="F54" s="13"/>
      <c r="G54" s="19"/>
      <c r="K54" s="13"/>
      <c r="L54" s="13"/>
      <c r="O54" s="13"/>
      <c r="P54" s="20"/>
      <c r="Q54" s="19"/>
      <c r="T54" s="13"/>
      <c r="Y54" s="32" t="s">
        <v>485</v>
      </c>
      <c r="Z54" s="30"/>
      <c r="AF54" s="30"/>
    </row>
    <row r="55" spans="1:37">
      <c r="A55" s="13"/>
      <c r="B55" s="13"/>
      <c r="F55" s="13"/>
      <c r="G55" s="19"/>
      <c r="K55" s="13"/>
      <c r="L55" s="13"/>
      <c r="O55" s="13"/>
      <c r="P55" s="13"/>
      <c r="Q55" s="19"/>
      <c r="T55" s="13"/>
      <c r="Y55" s="32" t="s">
        <v>486</v>
      </c>
      <c r="Z55" s="30"/>
      <c r="AF55" s="30"/>
    </row>
    <row r="56" spans="1:37">
      <c r="A56" s="13"/>
      <c r="B56" s="13"/>
      <c r="F56" s="13"/>
      <c r="G56" s="19"/>
      <c r="K56" s="13"/>
      <c r="L56" s="13"/>
      <c r="O56" s="13"/>
      <c r="P56" s="13"/>
      <c r="Q56" s="19"/>
      <c r="T56" s="13"/>
      <c r="Y56" s="32" t="s">
        <v>487</v>
      </c>
      <c r="Z56" s="30"/>
      <c r="AF56" s="30"/>
    </row>
    <row r="57" spans="1:37">
      <c r="A57" s="13"/>
      <c r="B57" s="13"/>
      <c r="F57" s="13"/>
      <c r="G57" s="19"/>
      <c r="K57" s="13"/>
      <c r="L57" s="13"/>
      <c r="O57" s="13"/>
      <c r="P57" s="13"/>
      <c r="Q57" s="19"/>
      <c r="T57" s="13"/>
      <c r="Y57" s="32" t="s">
        <v>488</v>
      </c>
      <c r="Z57" s="30"/>
      <c r="AF57" s="30"/>
    </row>
    <row r="58" spans="1:37">
      <c r="A58" s="13"/>
      <c r="B58" s="13"/>
      <c r="F58" s="13"/>
      <c r="G58" s="19"/>
      <c r="K58" s="13"/>
      <c r="L58" s="13"/>
      <c r="O58" s="13"/>
      <c r="P58" s="13"/>
      <c r="Q58" s="19"/>
      <c r="T58" s="13"/>
      <c r="Y58" s="32" t="s">
        <v>489</v>
      </c>
      <c r="Z58" s="30"/>
      <c r="AF58" s="30"/>
    </row>
    <row r="59" spans="1:37">
      <c r="A59" s="13"/>
      <c r="B59" s="13"/>
      <c r="F59" s="13"/>
      <c r="G59" s="19"/>
      <c r="K59" s="13"/>
      <c r="L59" s="13"/>
      <c r="O59" s="13"/>
      <c r="P59" s="13"/>
      <c r="Q59" s="19"/>
      <c r="T59" s="13"/>
      <c r="Y59" s="32" t="s">
        <v>490</v>
      </c>
      <c r="Z59" s="30"/>
      <c r="AF59" s="30"/>
    </row>
    <row r="60" spans="1:37">
      <c r="A60" s="13"/>
      <c r="B60" s="13"/>
      <c r="F60" s="13"/>
      <c r="G60" s="19"/>
      <c r="K60" s="13"/>
      <c r="L60" s="13"/>
      <c r="O60" s="13"/>
      <c r="P60" s="13"/>
      <c r="Q60" s="19"/>
      <c r="T60" s="13"/>
      <c r="Y60" s="32" t="s">
        <v>491</v>
      </c>
      <c r="Z60" s="30"/>
      <c r="AF60" s="30"/>
    </row>
    <row r="61" spans="1:37">
      <c r="A61" s="13"/>
      <c r="B61" s="13"/>
      <c r="F61" s="13"/>
      <c r="G61" s="19"/>
      <c r="K61" s="13"/>
      <c r="L61" s="13"/>
      <c r="O61" s="13"/>
      <c r="P61" s="13"/>
      <c r="Q61" s="19"/>
      <c r="T61" s="13"/>
      <c r="Y61" s="32" t="s">
        <v>492</v>
      </c>
      <c r="Z61" s="30"/>
      <c r="AF61" s="30"/>
    </row>
    <row r="62" spans="1:37">
      <c r="A62" s="13"/>
      <c r="B62" s="13"/>
      <c r="F62" s="13"/>
      <c r="G62" s="19"/>
      <c r="K62" s="13"/>
      <c r="L62" s="13"/>
      <c r="O62" s="13"/>
      <c r="P62" s="13"/>
      <c r="Q62" s="19"/>
      <c r="T62" s="13"/>
      <c r="Y62" s="32" t="s">
        <v>493</v>
      </c>
      <c r="Z62" s="30"/>
      <c r="AF62" s="30"/>
    </row>
    <row r="63" spans="1:37">
      <c r="A63" s="13"/>
      <c r="B63" s="13"/>
      <c r="F63" s="13"/>
      <c r="G63" s="19"/>
      <c r="K63" s="13"/>
      <c r="L63" s="13"/>
      <c r="O63" s="13"/>
      <c r="P63" s="13"/>
      <c r="Q63" s="19"/>
      <c r="T63" s="13"/>
      <c r="Y63" s="32" t="s">
        <v>494</v>
      </c>
      <c r="Z63" s="30"/>
      <c r="AF63" s="30"/>
    </row>
    <row r="64" spans="1:37">
      <c r="A64" s="13"/>
      <c r="B64" s="13"/>
      <c r="F64" s="13"/>
      <c r="G64" s="19"/>
      <c r="K64" s="13"/>
      <c r="L64" s="13"/>
      <c r="O64" s="13"/>
      <c r="P64" s="13"/>
      <c r="Q64" s="19"/>
      <c r="T64" s="13"/>
      <c r="Y64" s="32" t="s">
        <v>495</v>
      </c>
      <c r="Z64" s="30"/>
      <c r="AF64" s="30"/>
    </row>
    <row r="65" spans="1:32">
      <c r="A65" s="13"/>
      <c r="B65" s="13"/>
      <c r="F65" s="13"/>
      <c r="G65" s="19"/>
      <c r="K65" s="13"/>
      <c r="L65" s="13"/>
      <c r="O65" s="13"/>
      <c r="P65" s="13"/>
      <c r="Q65" s="19"/>
      <c r="T65" s="13"/>
      <c r="Y65" s="32" t="s">
        <v>496</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497</v>
      </c>
      <c r="Z67" s="30"/>
      <c r="AF67" s="30"/>
    </row>
    <row r="68" spans="1:32">
      <c r="A68" s="13"/>
      <c r="B68" s="13"/>
      <c r="F68" s="13"/>
      <c r="G68" s="19"/>
      <c r="K68" s="13"/>
      <c r="L68" s="13"/>
      <c r="O68" s="13"/>
      <c r="P68" s="13"/>
      <c r="Q68" s="19"/>
      <c r="T68" s="13"/>
      <c r="Y68" s="32" t="s">
        <v>498</v>
      </c>
      <c r="Z68" s="30"/>
      <c r="AF68" s="30"/>
    </row>
    <row r="69" spans="1:32">
      <c r="A69" s="13"/>
      <c r="B69" s="13"/>
      <c r="F69" s="13"/>
      <c r="G69" s="19"/>
      <c r="K69" s="13"/>
      <c r="L69" s="13"/>
      <c r="O69" s="13"/>
      <c r="P69" s="13"/>
      <c r="Q69" s="19"/>
      <c r="T69" s="13"/>
      <c r="Y69" s="32" t="s">
        <v>499</v>
      </c>
      <c r="Z69" s="30"/>
      <c r="AF69" s="30"/>
    </row>
    <row r="70" spans="1:32">
      <c r="A70" s="13"/>
      <c r="B70" s="13"/>
      <c r="Y70" s="32" t="s">
        <v>500</v>
      </c>
    </row>
    <row r="71" spans="1:32">
      <c r="Y71" s="32" t="s">
        <v>501</v>
      </c>
    </row>
    <row r="72" spans="1:32">
      <c r="Y72" s="32" t="s">
        <v>502</v>
      </c>
    </row>
    <row r="73" spans="1:32">
      <c r="Y73" s="32" t="s">
        <v>503</v>
      </c>
    </row>
    <row r="74" spans="1:32">
      <c r="Y74" s="32" t="s">
        <v>504</v>
      </c>
    </row>
    <row r="75" spans="1:32">
      <c r="Y75" s="32" t="s">
        <v>505</v>
      </c>
    </row>
    <row r="76" spans="1:32">
      <c r="Y76" s="32" t="s">
        <v>506</v>
      </c>
    </row>
    <row r="77" spans="1:32">
      <c r="Y77" s="32" t="s">
        <v>507</v>
      </c>
    </row>
    <row r="78" spans="1:32">
      <c r="Y78" s="32" t="s">
        <v>508</v>
      </c>
    </row>
    <row r="79" spans="1:32">
      <c r="Y79" s="32" t="s">
        <v>509</v>
      </c>
    </row>
    <row r="80" spans="1:32">
      <c r="Y80" s="32" t="s">
        <v>510</v>
      </c>
    </row>
    <row r="81" spans="25:25">
      <c r="Y81" s="32" t="s">
        <v>511</v>
      </c>
    </row>
    <row r="82" spans="25:25">
      <c r="Y82" s="32" t="s">
        <v>512</v>
      </c>
    </row>
    <row r="83" spans="25:25">
      <c r="Y83" s="32" t="s">
        <v>513</v>
      </c>
    </row>
    <row r="84" spans="25:25">
      <c r="Y84" s="32" t="s">
        <v>514</v>
      </c>
    </row>
    <row r="85" spans="25:25">
      <c r="Y85" s="32" t="s">
        <v>515</v>
      </c>
    </row>
    <row r="86" spans="25:25">
      <c r="Y86" s="32" t="s">
        <v>516</v>
      </c>
    </row>
    <row r="87" spans="25:25">
      <c r="Y87" s="32" t="s">
        <v>517</v>
      </c>
    </row>
    <row r="88" spans="25:25">
      <c r="Y88" s="32" t="s">
        <v>518</v>
      </c>
    </row>
    <row r="89" spans="25:25">
      <c r="Y89" s="32" t="s">
        <v>519</v>
      </c>
    </row>
    <row r="90" spans="25:25">
      <c r="Y90" s="32" t="s">
        <v>520</v>
      </c>
    </row>
    <row r="91" spans="25:25">
      <c r="Y91" s="32" t="s">
        <v>521</v>
      </c>
    </row>
    <row r="92" spans="25:25">
      <c r="Y92" s="32" t="s">
        <v>522</v>
      </c>
    </row>
    <row r="93" spans="25:25">
      <c r="Y93" s="32" t="s">
        <v>523</v>
      </c>
    </row>
    <row r="94" spans="25:25">
      <c r="Y94" s="32" t="s">
        <v>524</v>
      </c>
    </row>
    <row r="95" spans="25:25">
      <c r="Y95" s="32" t="s">
        <v>525</v>
      </c>
    </row>
    <row r="96" spans="25:25">
      <c r="Y96" s="32" t="s">
        <v>417</v>
      </c>
    </row>
    <row r="97" spans="25:25">
      <c r="Y97" s="32" t="s">
        <v>526</v>
      </c>
    </row>
    <row r="98" spans="25:25">
      <c r="Y98" s="32" t="s">
        <v>527</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40" t="s">
        <v>350</v>
      </c>
      <c r="B2" s="541"/>
      <c r="C2" s="541"/>
      <c r="D2" s="541"/>
      <c r="E2" s="541"/>
      <c r="F2" s="542"/>
      <c r="G2" s="823" t="s">
        <v>146</v>
      </c>
      <c r="H2" s="810"/>
      <c r="I2" s="810"/>
      <c r="J2" s="810"/>
      <c r="K2" s="810"/>
      <c r="L2" s="810"/>
      <c r="M2" s="810"/>
      <c r="N2" s="810"/>
      <c r="O2" s="811"/>
      <c r="P2" s="809" t="s">
        <v>59</v>
      </c>
      <c r="Q2" s="810"/>
      <c r="R2" s="810"/>
      <c r="S2" s="810"/>
      <c r="T2" s="810"/>
      <c r="U2" s="810"/>
      <c r="V2" s="810"/>
      <c r="W2" s="810"/>
      <c r="X2" s="811"/>
      <c r="Y2" s="1033"/>
      <c r="Z2" s="419"/>
      <c r="AA2" s="420"/>
      <c r="AB2" s="1037" t="s">
        <v>11</v>
      </c>
      <c r="AC2" s="1038"/>
      <c r="AD2" s="1039"/>
      <c r="AE2" s="382" t="s">
        <v>392</v>
      </c>
      <c r="AF2" s="382"/>
      <c r="AG2" s="382"/>
      <c r="AH2" s="382"/>
      <c r="AI2" s="382" t="s">
        <v>390</v>
      </c>
      <c r="AJ2" s="382"/>
      <c r="AK2" s="382"/>
      <c r="AL2" s="382"/>
      <c r="AM2" s="382" t="s">
        <v>419</v>
      </c>
      <c r="AN2" s="382"/>
      <c r="AO2" s="382"/>
      <c r="AP2" s="375"/>
      <c r="AQ2" s="180" t="s">
        <v>235</v>
      </c>
      <c r="AR2" s="173"/>
      <c r="AS2" s="173"/>
      <c r="AT2" s="174"/>
      <c r="AU2" s="380" t="s">
        <v>134</v>
      </c>
      <c r="AV2" s="380"/>
      <c r="AW2" s="380"/>
      <c r="AX2" s="381"/>
    </row>
    <row r="3" spans="1:50" ht="18.75" customHeight="1">
      <c r="A3" s="540"/>
      <c r="B3" s="541"/>
      <c r="C3" s="541"/>
      <c r="D3" s="541"/>
      <c r="E3" s="541"/>
      <c r="F3" s="542"/>
      <c r="G3" s="595"/>
      <c r="H3" s="386"/>
      <c r="I3" s="386"/>
      <c r="J3" s="386"/>
      <c r="K3" s="386"/>
      <c r="L3" s="386"/>
      <c r="M3" s="386"/>
      <c r="N3" s="386"/>
      <c r="O3" s="596"/>
      <c r="P3" s="608"/>
      <c r="Q3" s="386"/>
      <c r="R3" s="386"/>
      <c r="S3" s="386"/>
      <c r="T3" s="386"/>
      <c r="U3" s="386"/>
      <c r="V3" s="386"/>
      <c r="W3" s="386"/>
      <c r="X3" s="596"/>
      <c r="Y3" s="1034"/>
      <c r="Z3" s="1035"/>
      <c r="AA3" s="1036"/>
      <c r="AB3" s="1040"/>
      <c r="AC3" s="1041"/>
      <c r="AD3" s="1042"/>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c r="A4" s="543"/>
      <c r="B4" s="541"/>
      <c r="C4" s="541"/>
      <c r="D4" s="541"/>
      <c r="E4" s="541"/>
      <c r="F4" s="542"/>
      <c r="G4" s="568"/>
      <c r="H4" s="1043"/>
      <c r="I4" s="1043"/>
      <c r="J4" s="1043"/>
      <c r="K4" s="1043"/>
      <c r="L4" s="1043"/>
      <c r="M4" s="1043"/>
      <c r="N4" s="1043"/>
      <c r="O4" s="1044"/>
      <c r="P4" s="165"/>
      <c r="Q4" s="1051"/>
      <c r="R4" s="1051"/>
      <c r="S4" s="1051"/>
      <c r="T4" s="1051"/>
      <c r="U4" s="1051"/>
      <c r="V4" s="1051"/>
      <c r="W4" s="1051"/>
      <c r="X4" s="1052"/>
      <c r="Y4" s="1029" t="s">
        <v>12</v>
      </c>
      <c r="Z4" s="1030"/>
      <c r="AA4" s="1031"/>
      <c r="AB4" s="579"/>
      <c r="AC4" s="1032"/>
      <c r="AD4" s="1032"/>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c r="A5" s="544"/>
      <c r="B5" s="545"/>
      <c r="C5" s="545"/>
      <c r="D5" s="545"/>
      <c r="E5" s="545"/>
      <c r="F5" s="546"/>
      <c r="G5" s="1045"/>
      <c r="H5" s="1046"/>
      <c r="I5" s="1046"/>
      <c r="J5" s="1046"/>
      <c r="K5" s="1046"/>
      <c r="L5" s="1046"/>
      <c r="M5" s="1046"/>
      <c r="N5" s="1046"/>
      <c r="O5" s="1047"/>
      <c r="P5" s="1053"/>
      <c r="Q5" s="1053"/>
      <c r="R5" s="1053"/>
      <c r="S5" s="1053"/>
      <c r="T5" s="1053"/>
      <c r="U5" s="1053"/>
      <c r="V5" s="1053"/>
      <c r="W5" s="1053"/>
      <c r="X5" s="1054"/>
      <c r="Y5" s="307" t="s">
        <v>54</v>
      </c>
      <c r="Z5" s="1026"/>
      <c r="AA5" s="1027"/>
      <c r="AB5" s="550"/>
      <c r="AC5" s="1028"/>
      <c r="AD5" s="1028"/>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c r="A6" s="544"/>
      <c r="B6" s="545"/>
      <c r="C6" s="545"/>
      <c r="D6" s="545"/>
      <c r="E6" s="545"/>
      <c r="F6" s="546"/>
      <c r="G6" s="1048"/>
      <c r="H6" s="1049"/>
      <c r="I6" s="1049"/>
      <c r="J6" s="1049"/>
      <c r="K6" s="1049"/>
      <c r="L6" s="1049"/>
      <c r="M6" s="1049"/>
      <c r="N6" s="1049"/>
      <c r="O6" s="1050"/>
      <c r="P6" s="1055"/>
      <c r="Q6" s="1055"/>
      <c r="R6" s="1055"/>
      <c r="S6" s="1055"/>
      <c r="T6" s="1055"/>
      <c r="U6" s="1055"/>
      <c r="V6" s="1055"/>
      <c r="W6" s="1055"/>
      <c r="X6" s="1056"/>
      <c r="Y6" s="1057" t="s">
        <v>13</v>
      </c>
      <c r="Z6" s="1026"/>
      <c r="AA6" s="1027"/>
      <c r="AB6" s="489" t="s">
        <v>182</v>
      </c>
      <c r="AC6" s="1058"/>
      <c r="AD6" s="1058"/>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c r="A7" s="926" t="s">
        <v>380</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8"/>
    </row>
    <row r="9" spans="1:50" ht="18.75" customHeight="1">
      <c r="A9" s="540" t="s">
        <v>350</v>
      </c>
      <c r="B9" s="541"/>
      <c r="C9" s="541"/>
      <c r="D9" s="541"/>
      <c r="E9" s="541"/>
      <c r="F9" s="542"/>
      <c r="G9" s="823" t="s">
        <v>146</v>
      </c>
      <c r="H9" s="810"/>
      <c r="I9" s="810"/>
      <c r="J9" s="810"/>
      <c r="K9" s="810"/>
      <c r="L9" s="810"/>
      <c r="M9" s="810"/>
      <c r="N9" s="810"/>
      <c r="O9" s="811"/>
      <c r="P9" s="809" t="s">
        <v>59</v>
      </c>
      <c r="Q9" s="810"/>
      <c r="R9" s="810"/>
      <c r="S9" s="810"/>
      <c r="T9" s="810"/>
      <c r="U9" s="810"/>
      <c r="V9" s="810"/>
      <c r="W9" s="810"/>
      <c r="X9" s="811"/>
      <c r="Y9" s="1033"/>
      <c r="Z9" s="419"/>
      <c r="AA9" s="420"/>
      <c r="AB9" s="1037" t="s">
        <v>11</v>
      </c>
      <c r="AC9" s="1038"/>
      <c r="AD9" s="1039"/>
      <c r="AE9" s="382" t="s">
        <v>392</v>
      </c>
      <c r="AF9" s="382"/>
      <c r="AG9" s="382"/>
      <c r="AH9" s="382"/>
      <c r="AI9" s="382" t="s">
        <v>390</v>
      </c>
      <c r="AJ9" s="382"/>
      <c r="AK9" s="382"/>
      <c r="AL9" s="382"/>
      <c r="AM9" s="382" t="s">
        <v>419</v>
      </c>
      <c r="AN9" s="382"/>
      <c r="AO9" s="382"/>
      <c r="AP9" s="375"/>
      <c r="AQ9" s="180" t="s">
        <v>235</v>
      </c>
      <c r="AR9" s="173"/>
      <c r="AS9" s="173"/>
      <c r="AT9" s="174"/>
      <c r="AU9" s="380" t="s">
        <v>134</v>
      </c>
      <c r="AV9" s="380"/>
      <c r="AW9" s="380"/>
      <c r="AX9" s="381"/>
    </row>
    <row r="10" spans="1:50" ht="18.75" customHeight="1">
      <c r="A10" s="540"/>
      <c r="B10" s="541"/>
      <c r="C10" s="541"/>
      <c r="D10" s="541"/>
      <c r="E10" s="541"/>
      <c r="F10" s="542"/>
      <c r="G10" s="595"/>
      <c r="H10" s="386"/>
      <c r="I10" s="386"/>
      <c r="J10" s="386"/>
      <c r="K10" s="386"/>
      <c r="L10" s="386"/>
      <c r="M10" s="386"/>
      <c r="N10" s="386"/>
      <c r="O10" s="596"/>
      <c r="P10" s="608"/>
      <c r="Q10" s="386"/>
      <c r="R10" s="386"/>
      <c r="S10" s="386"/>
      <c r="T10" s="386"/>
      <c r="U10" s="386"/>
      <c r="V10" s="386"/>
      <c r="W10" s="386"/>
      <c r="X10" s="596"/>
      <c r="Y10" s="1034"/>
      <c r="Z10" s="1035"/>
      <c r="AA10" s="1036"/>
      <c r="AB10" s="1040"/>
      <c r="AC10" s="1041"/>
      <c r="AD10" s="1042"/>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c r="A11" s="543"/>
      <c r="B11" s="541"/>
      <c r="C11" s="541"/>
      <c r="D11" s="541"/>
      <c r="E11" s="541"/>
      <c r="F11" s="542"/>
      <c r="G11" s="568"/>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9"/>
      <c r="AC11" s="1032"/>
      <c r="AD11" s="1032"/>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c r="A12" s="544"/>
      <c r="B12" s="545"/>
      <c r="C12" s="545"/>
      <c r="D12" s="545"/>
      <c r="E12" s="545"/>
      <c r="F12" s="546"/>
      <c r="G12" s="1045"/>
      <c r="H12" s="1046"/>
      <c r="I12" s="1046"/>
      <c r="J12" s="1046"/>
      <c r="K12" s="1046"/>
      <c r="L12" s="1046"/>
      <c r="M12" s="1046"/>
      <c r="N12" s="1046"/>
      <c r="O12" s="1047"/>
      <c r="P12" s="1053"/>
      <c r="Q12" s="1053"/>
      <c r="R12" s="1053"/>
      <c r="S12" s="1053"/>
      <c r="T12" s="1053"/>
      <c r="U12" s="1053"/>
      <c r="V12" s="1053"/>
      <c r="W12" s="1053"/>
      <c r="X12" s="1054"/>
      <c r="Y12" s="307" t="s">
        <v>54</v>
      </c>
      <c r="Z12" s="1026"/>
      <c r="AA12" s="1027"/>
      <c r="AB12" s="550"/>
      <c r="AC12" s="1028"/>
      <c r="AD12" s="1028"/>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c r="A13" s="675"/>
      <c r="B13" s="676"/>
      <c r="C13" s="676"/>
      <c r="D13" s="676"/>
      <c r="E13" s="676"/>
      <c r="F13" s="677"/>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9" t="s">
        <v>182</v>
      </c>
      <c r="AC13" s="1058"/>
      <c r="AD13" s="1058"/>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c r="A14" s="926" t="s">
        <v>380</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8"/>
    </row>
    <row r="16" spans="1:50" ht="18.75" customHeight="1">
      <c r="A16" s="540" t="s">
        <v>350</v>
      </c>
      <c r="B16" s="541"/>
      <c r="C16" s="541"/>
      <c r="D16" s="541"/>
      <c r="E16" s="541"/>
      <c r="F16" s="542"/>
      <c r="G16" s="823" t="s">
        <v>146</v>
      </c>
      <c r="H16" s="810"/>
      <c r="I16" s="810"/>
      <c r="J16" s="810"/>
      <c r="K16" s="810"/>
      <c r="L16" s="810"/>
      <c r="M16" s="810"/>
      <c r="N16" s="810"/>
      <c r="O16" s="811"/>
      <c r="P16" s="809" t="s">
        <v>59</v>
      </c>
      <c r="Q16" s="810"/>
      <c r="R16" s="810"/>
      <c r="S16" s="810"/>
      <c r="T16" s="810"/>
      <c r="U16" s="810"/>
      <c r="V16" s="810"/>
      <c r="W16" s="810"/>
      <c r="X16" s="811"/>
      <c r="Y16" s="1033"/>
      <c r="Z16" s="419"/>
      <c r="AA16" s="420"/>
      <c r="AB16" s="1037" t="s">
        <v>11</v>
      </c>
      <c r="AC16" s="1038"/>
      <c r="AD16" s="1039"/>
      <c r="AE16" s="382" t="s">
        <v>392</v>
      </c>
      <c r="AF16" s="382"/>
      <c r="AG16" s="382"/>
      <c r="AH16" s="382"/>
      <c r="AI16" s="382" t="s">
        <v>390</v>
      </c>
      <c r="AJ16" s="382"/>
      <c r="AK16" s="382"/>
      <c r="AL16" s="382"/>
      <c r="AM16" s="382" t="s">
        <v>419</v>
      </c>
      <c r="AN16" s="382"/>
      <c r="AO16" s="382"/>
      <c r="AP16" s="375"/>
      <c r="AQ16" s="180" t="s">
        <v>235</v>
      </c>
      <c r="AR16" s="173"/>
      <c r="AS16" s="173"/>
      <c r="AT16" s="174"/>
      <c r="AU16" s="380" t="s">
        <v>134</v>
      </c>
      <c r="AV16" s="380"/>
      <c r="AW16" s="380"/>
      <c r="AX16" s="381"/>
    </row>
    <row r="17" spans="1:50" ht="18.75" customHeight="1">
      <c r="A17" s="540"/>
      <c r="B17" s="541"/>
      <c r="C17" s="541"/>
      <c r="D17" s="541"/>
      <c r="E17" s="541"/>
      <c r="F17" s="542"/>
      <c r="G17" s="595"/>
      <c r="H17" s="386"/>
      <c r="I17" s="386"/>
      <c r="J17" s="386"/>
      <c r="K17" s="386"/>
      <c r="L17" s="386"/>
      <c r="M17" s="386"/>
      <c r="N17" s="386"/>
      <c r="O17" s="596"/>
      <c r="P17" s="608"/>
      <c r="Q17" s="386"/>
      <c r="R17" s="386"/>
      <c r="S17" s="386"/>
      <c r="T17" s="386"/>
      <c r="U17" s="386"/>
      <c r="V17" s="386"/>
      <c r="W17" s="386"/>
      <c r="X17" s="596"/>
      <c r="Y17" s="1034"/>
      <c r="Z17" s="1035"/>
      <c r="AA17" s="1036"/>
      <c r="AB17" s="1040"/>
      <c r="AC17" s="1041"/>
      <c r="AD17" s="1042"/>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c r="A18" s="543"/>
      <c r="B18" s="541"/>
      <c r="C18" s="541"/>
      <c r="D18" s="541"/>
      <c r="E18" s="541"/>
      <c r="F18" s="542"/>
      <c r="G18" s="568"/>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9"/>
      <c r="AC18" s="1032"/>
      <c r="AD18" s="1032"/>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c r="A19" s="544"/>
      <c r="B19" s="545"/>
      <c r="C19" s="545"/>
      <c r="D19" s="545"/>
      <c r="E19" s="545"/>
      <c r="F19" s="546"/>
      <c r="G19" s="1045"/>
      <c r="H19" s="1046"/>
      <c r="I19" s="1046"/>
      <c r="J19" s="1046"/>
      <c r="K19" s="1046"/>
      <c r="L19" s="1046"/>
      <c r="M19" s="1046"/>
      <c r="N19" s="1046"/>
      <c r="O19" s="1047"/>
      <c r="P19" s="1053"/>
      <c r="Q19" s="1053"/>
      <c r="R19" s="1053"/>
      <c r="S19" s="1053"/>
      <c r="T19" s="1053"/>
      <c r="U19" s="1053"/>
      <c r="V19" s="1053"/>
      <c r="W19" s="1053"/>
      <c r="X19" s="1054"/>
      <c r="Y19" s="307" t="s">
        <v>54</v>
      </c>
      <c r="Z19" s="1026"/>
      <c r="AA19" s="1027"/>
      <c r="AB19" s="550"/>
      <c r="AC19" s="1028"/>
      <c r="AD19" s="1028"/>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c r="A20" s="675"/>
      <c r="B20" s="676"/>
      <c r="C20" s="676"/>
      <c r="D20" s="676"/>
      <c r="E20" s="676"/>
      <c r="F20" s="677"/>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9" t="s">
        <v>182</v>
      </c>
      <c r="AC20" s="1058"/>
      <c r="AD20" s="1058"/>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c r="A21" s="926" t="s">
        <v>380</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8"/>
    </row>
    <row r="23" spans="1:50" ht="18.75" customHeight="1">
      <c r="A23" s="540" t="s">
        <v>350</v>
      </c>
      <c r="B23" s="541"/>
      <c r="C23" s="541"/>
      <c r="D23" s="541"/>
      <c r="E23" s="541"/>
      <c r="F23" s="542"/>
      <c r="G23" s="823" t="s">
        <v>146</v>
      </c>
      <c r="H23" s="810"/>
      <c r="I23" s="810"/>
      <c r="J23" s="810"/>
      <c r="K23" s="810"/>
      <c r="L23" s="810"/>
      <c r="M23" s="810"/>
      <c r="N23" s="810"/>
      <c r="O23" s="811"/>
      <c r="P23" s="809" t="s">
        <v>59</v>
      </c>
      <c r="Q23" s="810"/>
      <c r="R23" s="810"/>
      <c r="S23" s="810"/>
      <c r="T23" s="810"/>
      <c r="U23" s="810"/>
      <c r="V23" s="810"/>
      <c r="W23" s="810"/>
      <c r="X23" s="811"/>
      <c r="Y23" s="1033"/>
      <c r="Z23" s="419"/>
      <c r="AA23" s="420"/>
      <c r="AB23" s="1037" t="s">
        <v>11</v>
      </c>
      <c r="AC23" s="1038"/>
      <c r="AD23" s="1039"/>
      <c r="AE23" s="382" t="s">
        <v>392</v>
      </c>
      <c r="AF23" s="382"/>
      <c r="AG23" s="382"/>
      <c r="AH23" s="382"/>
      <c r="AI23" s="382" t="s">
        <v>390</v>
      </c>
      <c r="AJ23" s="382"/>
      <c r="AK23" s="382"/>
      <c r="AL23" s="382"/>
      <c r="AM23" s="382" t="s">
        <v>419</v>
      </c>
      <c r="AN23" s="382"/>
      <c r="AO23" s="382"/>
      <c r="AP23" s="375"/>
      <c r="AQ23" s="180" t="s">
        <v>235</v>
      </c>
      <c r="AR23" s="173"/>
      <c r="AS23" s="173"/>
      <c r="AT23" s="174"/>
      <c r="AU23" s="380" t="s">
        <v>134</v>
      </c>
      <c r="AV23" s="380"/>
      <c r="AW23" s="380"/>
      <c r="AX23" s="381"/>
    </row>
    <row r="24" spans="1:50" ht="18.75" customHeight="1">
      <c r="A24" s="540"/>
      <c r="B24" s="541"/>
      <c r="C24" s="541"/>
      <c r="D24" s="541"/>
      <c r="E24" s="541"/>
      <c r="F24" s="542"/>
      <c r="G24" s="595"/>
      <c r="H24" s="386"/>
      <c r="I24" s="386"/>
      <c r="J24" s="386"/>
      <c r="K24" s="386"/>
      <c r="L24" s="386"/>
      <c r="M24" s="386"/>
      <c r="N24" s="386"/>
      <c r="O24" s="596"/>
      <c r="P24" s="608"/>
      <c r="Q24" s="386"/>
      <c r="R24" s="386"/>
      <c r="S24" s="386"/>
      <c r="T24" s="386"/>
      <c r="U24" s="386"/>
      <c r="V24" s="386"/>
      <c r="W24" s="386"/>
      <c r="X24" s="596"/>
      <c r="Y24" s="1034"/>
      <c r="Z24" s="1035"/>
      <c r="AA24" s="1036"/>
      <c r="AB24" s="1040"/>
      <c r="AC24" s="1041"/>
      <c r="AD24" s="1042"/>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c r="A25" s="543"/>
      <c r="B25" s="541"/>
      <c r="C25" s="541"/>
      <c r="D25" s="541"/>
      <c r="E25" s="541"/>
      <c r="F25" s="542"/>
      <c r="G25" s="568"/>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9"/>
      <c r="AC25" s="1032"/>
      <c r="AD25" s="1032"/>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c r="A26" s="544"/>
      <c r="B26" s="545"/>
      <c r="C26" s="545"/>
      <c r="D26" s="545"/>
      <c r="E26" s="545"/>
      <c r="F26" s="546"/>
      <c r="G26" s="1045"/>
      <c r="H26" s="1046"/>
      <c r="I26" s="1046"/>
      <c r="J26" s="1046"/>
      <c r="K26" s="1046"/>
      <c r="L26" s="1046"/>
      <c r="M26" s="1046"/>
      <c r="N26" s="1046"/>
      <c r="O26" s="1047"/>
      <c r="P26" s="1053"/>
      <c r="Q26" s="1053"/>
      <c r="R26" s="1053"/>
      <c r="S26" s="1053"/>
      <c r="T26" s="1053"/>
      <c r="U26" s="1053"/>
      <c r="V26" s="1053"/>
      <c r="W26" s="1053"/>
      <c r="X26" s="1054"/>
      <c r="Y26" s="307" t="s">
        <v>54</v>
      </c>
      <c r="Z26" s="1026"/>
      <c r="AA26" s="1027"/>
      <c r="AB26" s="550"/>
      <c r="AC26" s="1028"/>
      <c r="AD26" s="1028"/>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c r="A27" s="675"/>
      <c r="B27" s="676"/>
      <c r="C27" s="676"/>
      <c r="D27" s="676"/>
      <c r="E27" s="676"/>
      <c r="F27" s="677"/>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9" t="s">
        <v>182</v>
      </c>
      <c r="AC27" s="1058"/>
      <c r="AD27" s="1058"/>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c r="A28" s="926" t="s">
        <v>380</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8"/>
    </row>
    <row r="30" spans="1:50" ht="18.75" customHeight="1">
      <c r="A30" s="540" t="s">
        <v>350</v>
      </c>
      <c r="B30" s="541"/>
      <c r="C30" s="541"/>
      <c r="D30" s="541"/>
      <c r="E30" s="541"/>
      <c r="F30" s="542"/>
      <c r="G30" s="823" t="s">
        <v>146</v>
      </c>
      <c r="H30" s="810"/>
      <c r="I30" s="810"/>
      <c r="J30" s="810"/>
      <c r="K30" s="810"/>
      <c r="L30" s="810"/>
      <c r="M30" s="810"/>
      <c r="N30" s="810"/>
      <c r="O30" s="811"/>
      <c r="P30" s="809" t="s">
        <v>59</v>
      </c>
      <c r="Q30" s="810"/>
      <c r="R30" s="810"/>
      <c r="S30" s="810"/>
      <c r="T30" s="810"/>
      <c r="U30" s="810"/>
      <c r="V30" s="810"/>
      <c r="W30" s="810"/>
      <c r="X30" s="811"/>
      <c r="Y30" s="1033"/>
      <c r="Z30" s="419"/>
      <c r="AA30" s="420"/>
      <c r="AB30" s="1037" t="s">
        <v>11</v>
      </c>
      <c r="AC30" s="1038"/>
      <c r="AD30" s="1039"/>
      <c r="AE30" s="382" t="s">
        <v>392</v>
      </c>
      <c r="AF30" s="382"/>
      <c r="AG30" s="382"/>
      <c r="AH30" s="382"/>
      <c r="AI30" s="382" t="s">
        <v>390</v>
      </c>
      <c r="AJ30" s="382"/>
      <c r="AK30" s="382"/>
      <c r="AL30" s="382"/>
      <c r="AM30" s="382" t="s">
        <v>419</v>
      </c>
      <c r="AN30" s="382"/>
      <c r="AO30" s="382"/>
      <c r="AP30" s="375"/>
      <c r="AQ30" s="180" t="s">
        <v>235</v>
      </c>
      <c r="AR30" s="173"/>
      <c r="AS30" s="173"/>
      <c r="AT30" s="174"/>
      <c r="AU30" s="380" t="s">
        <v>134</v>
      </c>
      <c r="AV30" s="380"/>
      <c r="AW30" s="380"/>
      <c r="AX30" s="381"/>
    </row>
    <row r="31" spans="1:50" ht="18.75" customHeight="1">
      <c r="A31" s="540"/>
      <c r="B31" s="541"/>
      <c r="C31" s="541"/>
      <c r="D31" s="541"/>
      <c r="E31" s="541"/>
      <c r="F31" s="542"/>
      <c r="G31" s="595"/>
      <c r="H31" s="386"/>
      <c r="I31" s="386"/>
      <c r="J31" s="386"/>
      <c r="K31" s="386"/>
      <c r="L31" s="386"/>
      <c r="M31" s="386"/>
      <c r="N31" s="386"/>
      <c r="O31" s="596"/>
      <c r="P31" s="608"/>
      <c r="Q31" s="386"/>
      <c r="R31" s="386"/>
      <c r="S31" s="386"/>
      <c r="T31" s="386"/>
      <c r="U31" s="386"/>
      <c r="V31" s="386"/>
      <c r="W31" s="386"/>
      <c r="X31" s="596"/>
      <c r="Y31" s="1034"/>
      <c r="Z31" s="1035"/>
      <c r="AA31" s="1036"/>
      <c r="AB31" s="1040"/>
      <c r="AC31" s="1041"/>
      <c r="AD31" s="1042"/>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c r="A32" s="543"/>
      <c r="B32" s="541"/>
      <c r="C32" s="541"/>
      <c r="D32" s="541"/>
      <c r="E32" s="541"/>
      <c r="F32" s="542"/>
      <c r="G32" s="568"/>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9"/>
      <c r="AC32" s="1032"/>
      <c r="AD32" s="1032"/>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c r="A33" s="544"/>
      <c r="B33" s="545"/>
      <c r="C33" s="545"/>
      <c r="D33" s="545"/>
      <c r="E33" s="545"/>
      <c r="F33" s="546"/>
      <c r="G33" s="1045"/>
      <c r="H33" s="1046"/>
      <c r="I33" s="1046"/>
      <c r="J33" s="1046"/>
      <c r="K33" s="1046"/>
      <c r="L33" s="1046"/>
      <c r="M33" s="1046"/>
      <c r="N33" s="1046"/>
      <c r="O33" s="1047"/>
      <c r="P33" s="1053"/>
      <c r="Q33" s="1053"/>
      <c r="R33" s="1053"/>
      <c r="S33" s="1053"/>
      <c r="T33" s="1053"/>
      <c r="U33" s="1053"/>
      <c r="V33" s="1053"/>
      <c r="W33" s="1053"/>
      <c r="X33" s="1054"/>
      <c r="Y33" s="307" t="s">
        <v>54</v>
      </c>
      <c r="Z33" s="1026"/>
      <c r="AA33" s="1027"/>
      <c r="AB33" s="550"/>
      <c r="AC33" s="1028"/>
      <c r="AD33" s="1028"/>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c r="A34" s="675"/>
      <c r="B34" s="676"/>
      <c r="C34" s="676"/>
      <c r="D34" s="676"/>
      <c r="E34" s="676"/>
      <c r="F34" s="677"/>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9" t="s">
        <v>182</v>
      </c>
      <c r="AC34" s="1058"/>
      <c r="AD34" s="1058"/>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c r="A35" s="926" t="s">
        <v>380</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8"/>
    </row>
    <row r="37" spans="1:50" ht="18.75" customHeight="1">
      <c r="A37" s="540" t="s">
        <v>350</v>
      </c>
      <c r="B37" s="541"/>
      <c r="C37" s="541"/>
      <c r="D37" s="541"/>
      <c r="E37" s="541"/>
      <c r="F37" s="542"/>
      <c r="G37" s="823" t="s">
        <v>146</v>
      </c>
      <c r="H37" s="810"/>
      <c r="I37" s="810"/>
      <c r="J37" s="810"/>
      <c r="K37" s="810"/>
      <c r="L37" s="810"/>
      <c r="M37" s="810"/>
      <c r="N37" s="810"/>
      <c r="O37" s="811"/>
      <c r="P37" s="809" t="s">
        <v>59</v>
      </c>
      <c r="Q37" s="810"/>
      <c r="R37" s="810"/>
      <c r="S37" s="810"/>
      <c r="T37" s="810"/>
      <c r="U37" s="810"/>
      <c r="V37" s="810"/>
      <c r="W37" s="810"/>
      <c r="X37" s="811"/>
      <c r="Y37" s="1033"/>
      <c r="Z37" s="419"/>
      <c r="AA37" s="420"/>
      <c r="AB37" s="1037" t="s">
        <v>11</v>
      </c>
      <c r="AC37" s="1038"/>
      <c r="AD37" s="1039"/>
      <c r="AE37" s="382" t="s">
        <v>392</v>
      </c>
      <c r="AF37" s="382"/>
      <c r="AG37" s="382"/>
      <c r="AH37" s="382"/>
      <c r="AI37" s="382" t="s">
        <v>390</v>
      </c>
      <c r="AJ37" s="382"/>
      <c r="AK37" s="382"/>
      <c r="AL37" s="382"/>
      <c r="AM37" s="382" t="s">
        <v>419</v>
      </c>
      <c r="AN37" s="382"/>
      <c r="AO37" s="382"/>
      <c r="AP37" s="375"/>
      <c r="AQ37" s="180" t="s">
        <v>235</v>
      </c>
      <c r="AR37" s="173"/>
      <c r="AS37" s="173"/>
      <c r="AT37" s="174"/>
      <c r="AU37" s="380" t="s">
        <v>134</v>
      </c>
      <c r="AV37" s="380"/>
      <c r="AW37" s="380"/>
      <c r="AX37" s="381"/>
    </row>
    <row r="38" spans="1:50" ht="18.75" customHeight="1">
      <c r="A38" s="540"/>
      <c r="B38" s="541"/>
      <c r="C38" s="541"/>
      <c r="D38" s="541"/>
      <c r="E38" s="541"/>
      <c r="F38" s="542"/>
      <c r="G38" s="595"/>
      <c r="H38" s="386"/>
      <c r="I38" s="386"/>
      <c r="J38" s="386"/>
      <c r="K38" s="386"/>
      <c r="L38" s="386"/>
      <c r="M38" s="386"/>
      <c r="N38" s="386"/>
      <c r="O38" s="596"/>
      <c r="P38" s="608"/>
      <c r="Q38" s="386"/>
      <c r="R38" s="386"/>
      <c r="S38" s="386"/>
      <c r="T38" s="386"/>
      <c r="U38" s="386"/>
      <c r="V38" s="386"/>
      <c r="W38" s="386"/>
      <c r="X38" s="596"/>
      <c r="Y38" s="1034"/>
      <c r="Z38" s="1035"/>
      <c r="AA38" s="1036"/>
      <c r="AB38" s="1040"/>
      <c r="AC38" s="1041"/>
      <c r="AD38" s="1042"/>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c r="A39" s="543"/>
      <c r="B39" s="541"/>
      <c r="C39" s="541"/>
      <c r="D39" s="541"/>
      <c r="E39" s="541"/>
      <c r="F39" s="542"/>
      <c r="G39" s="568"/>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9"/>
      <c r="AC39" s="1032"/>
      <c r="AD39" s="103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c r="A40" s="544"/>
      <c r="B40" s="545"/>
      <c r="C40" s="545"/>
      <c r="D40" s="545"/>
      <c r="E40" s="545"/>
      <c r="F40" s="546"/>
      <c r="G40" s="1045"/>
      <c r="H40" s="1046"/>
      <c r="I40" s="1046"/>
      <c r="J40" s="1046"/>
      <c r="K40" s="1046"/>
      <c r="L40" s="1046"/>
      <c r="M40" s="1046"/>
      <c r="N40" s="1046"/>
      <c r="O40" s="1047"/>
      <c r="P40" s="1053"/>
      <c r="Q40" s="1053"/>
      <c r="R40" s="1053"/>
      <c r="S40" s="1053"/>
      <c r="T40" s="1053"/>
      <c r="U40" s="1053"/>
      <c r="V40" s="1053"/>
      <c r="W40" s="1053"/>
      <c r="X40" s="1054"/>
      <c r="Y40" s="307" t="s">
        <v>54</v>
      </c>
      <c r="Z40" s="1026"/>
      <c r="AA40" s="1027"/>
      <c r="AB40" s="550"/>
      <c r="AC40" s="1028"/>
      <c r="AD40" s="1028"/>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c r="A41" s="675"/>
      <c r="B41" s="676"/>
      <c r="C41" s="676"/>
      <c r="D41" s="676"/>
      <c r="E41" s="676"/>
      <c r="F41" s="677"/>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9" t="s">
        <v>182</v>
      </c>
      <c r="AC41" s="1058"/>
      <c r="AD41" s="1058"/>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c r="A42" s="926" t="s">
        <v>380</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8"/>
    </row>
    <row r="44" spans="1:50" ht="18.75" customHeight="1">
      <c r="A44" s="540" t="s">
        <v>350</v>
      </c>
      <c r="B44" s="541"/>
      <c r="C44" s="541"/>
      <c r="D44" s="541"/>
      <c r="E44" s="541"/>
      <c r="F44" s="542"/>
      <c r="G44" s="823" t="s">
        <v>146</v>
      </c>
      <c r="H44" s="810"/>
      <c r="I44" s="810"/>
      <c r="J44" s="810"/>
      <c r="K44" s="810"/>
      <c r="L44" s="810"/>
      <c r="M44" s="810"/>
      <c r="N44" s="810"/>
      <c r="O44" s="811"/>
      <c r="P44" s="809" t="s">
        <v>59</v>
      </c>
      <c r="Q44" s="810"/>
      <c r="R44" s="810"/>
      <c r="S44" s="810"/>
      <c r="T44" s="810"/>
      <c r="U44" s="810"/>
      <c r="V44" s="810"/>
      <c r="W44" s="810"/>
      <c r="X44" s="811"/>
      <c r="Y44" s="1033"/>
      <c r="Z44" s="419"/>
      <c r="AA44" s="420"/>
      <c r="AB44" s="1037" t="s">
        <v>11</v>
      </c>
      <c r="AC44" s="1038"/>
      <c r="AD44" s="1039"/>
      <c r="AE44" s="382" t="s">
        <v>392</v>
      </c>
      <c r="AF44" s="382"/>
      <c r="AG44" s="382"/>
      <c r="AH44" s="382"/>
      <c r="AI44" s="382" t="s">
        <v>390</v>
      </c>
      <c r="AJ44" s="382"/>
      <c r="AK44" s="382"/>
      <c r="AL44" s="382"/>
      <c r="AM44" s="382" t="s">
        <v>419</v>
      </c>
      <c r="AN44" s="382"/>
      <c r="AO44" s="382"/>
      <c r="AP44" s="375"/>
      <c r="AQ44" s="180" t="s">
        <v>235</v>
      </c>
      <c r="AR44" s="173"/>
      <c r="AS44" s="173"/>
      <c r="AT44" s="174"/>
      <c r="AU44" s="380" t="s">
        <v>134</v>
      </c>
      <c r="AV44" s="380"/>
      <c r="AW44" s="380"/>
      <c r="AX44" s="381"/>
    </row>
    <row r="45" spans="1:50" ht="18.75" customHeight="1">
      <c r="A45" s="540"/>
      <c r="B45" s="541"/>
      <c r="C45" s="541"/>
      <c r="D45" s="541"/>
      <c r="E45" s="541"/>
      <c r="F45" s="542"/>
      <c r="G45" s="595"/>
      <c r="H45" s="386"/>
      <c r="I45" s="386"/>
      <c r="J45" s="386"/>
      <c r="K45" s="386"/>
      <c r="L45" s="386"/>
      <c r="M45" s="386"/>
      <c r="N45" s="386"/>
      <c r="O45" s="596"/>
      <c r="P45" s="608"/>
      <c r="Q45" s="386"/>
      <c r="R45" s="386"/>
      <c r="S45" s="386"/>
      <c r="T45" s="386"/>
      <c r="U45" s="386"/>
      <c r="V45" s="386"/>
      <c r="W45" s="386"/>
      <c r="X45" s="596"/>
      <c r="Y45" s="1034"/>
      <c r="Z45" s="1035"/>
      <c r="AA45" s="1036"/>
      <c r="AB45" s="1040"/>
      <c r="AC45" s="1041"/>
      <c r="AD45" s="1042"/>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c r="A46" s="543"/>
      <c r="B46" s="541"/>
      <c r="C46" s="541"/>
      <c r="D46" s="541"/>
      <c r="E46" s="541"/>
      <c r="F46" s="542"/>
      <c r="G46" s="568"/>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9"/>
      <c r="AC46" s="1032"/>
      <c r="AD46" s="103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c r="A47" s="544"/>
      <c r="B47" s="545"/>
      <c r="C47" s="545"/>
      <c r="D47" s="545"/>
      <c r="E47" s="545"/>
      <c r="F47" s="546"/>
      <c r="G47" s="1045"/>
      <c r="H47" s="1046"/>
      <c r="I47" s="1046"/>
      <c r="J47" s="1046"/>
      <c r="K47" s="1046"/>
      <c r="L47" s="1046"/>
      <c r="M47" s="1046"/>
      <c r="N47" s="1046"/>
      <c r="O47" s="1047"/>
      <c r="P47" s="1053"/>
      <c r="Q47" s="1053"/>
      <c r="R47" s="1053"/>
      <c r="S47" s="1053"/>
      <c r="T47" s="1053"/>
      <c r="U47" s="1053"/>
      <c r="V47" s="1053"/>
      <c r="W47" s="1053"/>
      <c r="X47" s="1054"/>
      <c r="Y47" s="307" t="s">
        <v>54</v>
      </c>
      <c r="Z47" s="1026"/>
      <c r="AA47" s="1027"/>
      <c r="AB47" s="550"/>
      <c r="AC47" s="1028"/>
      <c r="AD47" s="1028"/>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c r="A48" s="675"/>
      <c r="B48" s="676"/>
      <c r="C48" s="676"/>
      <c r="D48" s="676"/>
      <c r="E48" s="676"/>
      <c r="F48" s="677"/>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9" t="s">
        <v>182</v>
      </c>
      <c r="AC48" s="1058"/>
      <c r="AD48" s="1058"/>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c r="A49" s="926" t="s">
        <v>380</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8"/>
    </row>
    <row r="51" spans="1:50" ht="18.75" customHeight="1">
      <c r="A51" s="540" t="s">
        <v>350</v>
      </c>
      <c r="B51" s="541"/>
      <c r="C51" s="541"/>
      <c r="D51" s="541"/>
      <c r="E51" s="541"/>
      <c r="F51" s="542"/>
      <c r="G51" s="823" t="s">
        <v>146</v>
      </c>
      <c r="H51" s="810"/>
      <c r="I51" s="810"/>
      <c r="J51" s="810"/>
      <c r="K51" s="810"/>
      <c r="L51" s="810"/>
      <c r="M51" s="810"/>
      <c r="N51" s="810"/>
      <c r="O51" s="811"/>
      <c r="P51" s="809" t="s">
        <v>59</v>
      </c>
      <c r="Q51" s="810"/>
      <c r="R51" s="810"/>
      <c r="S51" s="810"/>
      <c r="T51" s="810"/>
      <c r="U51" s="810"/>
      <c r="V51" s="810"/>
      <c r="W51" s="810"/>
      <c r="X51" s="811"/>
      <c r="Y51" s="1033"/>
      <c r="Z51" s="419"/>
      <c r="AA51" s="420"/>
      <c r="AB51" s="375" t="s">
        <v>11</v>
      </c>
      <c r="AC51" s="1038"/>
      <c r="AD51" s="1039"/>
      <c r="AE51" s="382" t="s">
        <v>392</v>
      </c>
      <c r="AF51" s="382"/>
      <c r="AG51" s="382"/>
      <c r="AH51" s="382"/>
      <c r="AI51" s="382" t="s">
        <v>390</v>
      </c>
      <c r="AJ51" s="382"/>
      <c r="AK51" s="382"/>
      <c r="AL51" s="382"/>
      <c r="AM51" s="382" t="s">
        <v>419</v>
      </c>
      <c r="AN51" s="382"/>
      <c r="AO51" s="382"/>
      <c r="AP51" s="375"/>
      <c r="AQ51" s="180" t="s">
        <v>235</v>
      </c>
      <c r="AR51" s="173"/>
      <c r="AS51" s="173"/>
      <c r="AT51" s="174"/>
      <c r="AU51" s="380" t="s">
        <v>134</v>
      </c>
      <c r="AV51" s="380"/>
      <c r="AW51" s="380"/>
      <c r="AX51" s="381"/>
    </row>
    <row r="52" spans="1:50" ht="18.75" customHeight="1">
      <c r="A52" s="540"/>
      <c r="B52" s="541"/>
      <c r="C52" s="541"/>
      <c r="D52" s="541"/>
      <c r="E52" s="541"/>
      <c r="F52" s="542"/>
      <c r="G52" s="595"/>
      <c r="H52" s="386"/>
      <c r="I52" s="386"/>
      <c r="J52" s="386"/>
      <c r="K52" s="386"/>
      <c r="L52" s="386"/>
      <c r="M52" s="386"/>
      <c r="N52" s="386"/>
      <c r="O52" s="596"/>
      <c r="P52" s="608"/>
      <c r="Q52" s="386"/>
      <c r="R52" s="386"/>
      <c r="S52" s="386"/>
      <c r="T52" s="386"/>
      <c r="U52" s="386"/>
      <c r="V52" s="386"/>
      <c r="W52" s="386"/>
      <c r="X52" s="596"/>
      <c r="Y52" s="1034"/>
      <c r="Z52" s="1035"/>
      <c r="AA52" s="1036"/>
      <c r="AB52" s="1040"/>
      <c r="AC52" s="1041"/>
      <c r="AD52" s="1042"/>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c r="A53" s="543"/>
      <c r="B53" s="541"/>
      <c r="C53" s="541"/>
      <c r="D53" s="541"/>
      <c r="E53" s="541"/>
      <c r="F53" s="542"/>
      <c r="G53" s="568"/>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9"/>
      <c r="AC53" s="1032"/>
      <c r="AD53" s="103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c r="A54" s="544"/>
      <c r="B54" s="545"/>
      <c r="C54" s="545"/>
      <c r="D54" s="545"/>
      <c r="E54" s="545"/>
      <c r="F54" s="546"/>
      <c r="G54" s="1045"/>
      <c r="H54" s="1046"/>
      <c r="I54" s="1046"/>
      <c r="J54" s="1046"/>
      <c r="K54" s="1046"/>
      <c r="L54" s="1046"/>
      <c r="M54" s="1046"/>
      <c r="N54" s="1046"/>
      <c r="O54" s="1047"/>
      <c r="P54" s="1053"/>
      <c r="Q54" s="1053"/>
      <c r="R54" s="1053"/>
      <c r="S54" s="1053"/>
      <c r="T54" s="1053"/>
      <c r="U54" s="1053"/>
      <c r="V54" s="1053"/>
      <c r="W54" s="1053"/>
      <c r="X54" s="1054"/>
      <c r="Y54" s="307" t="s">
        <v>54</v>
      </c>
      <c r="Z54" s="1026"/>
      <c r="AA54" s="1027"/>
      <c r="AB54" s="550"/>
      <c r="AC54" s="1028"/>
      <c r="AD54" s="1028"/>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c r="A55" s="675"/>
      <c r="B55" s="676"/>
      <c r="C55" s="676"/>
      <c r="D55" s="676"/>
      <c r="E55" s="676"/>
      <c r="F55" s="677"/>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9" t="s">
        <v>182</v>
      </c>
      <c r="AC55" s="1058"/>
      <c r="AD55" s="105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c r="A56" s="926" t="s">
        <v>380</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8"/>
    </row>
    <row r="58" spans="1:50" ht="18.75" customHeight="1">
      <c r="A58" s="540" t="s">
        <v>350</v>
      </c>
      <c r="B58" s="541"/>
      <c r="C58" s="541"/>
      <c r="D58" s="541"/>
      <c r="E58" s="541"/>
      <c r="F58" s="542"/>
      <c r="G58" s="823" t="s">
        <v>146</v>
      </c>
      <c r="H58" s="810"/>
      <c r="I58" s="810"/>
      <c r="J58" s="810"/>
      <c r="K58" s="810"/>
      <c r="L58" s="810"/>
      <c r="M58" s="810"/>
      <c r="N58" s="810"/>
      <c r="O58" s="811"/>
      <c r="P58" s="809" t="s">
        <v>59</v>
      </c>
      <c r="Q58" s="810"/>
      <c r="R58" s="810"/>
      <c r="S58" s="810"/>
      <c r="T58" s="810"/>
      <c r="U58" s="810"/>
      <c r="V58" s="810"/>
      <c r="W58" s="810"/>
      <c r="X58" s="811"/>
      <c r="Y58" s="1033"/>
      <c r="Z58" s="419"/>
      <c r="AA58" s="420"/>
      <c r="AB58" s="1037" t="s">
        <v>11</v>
      </c>
      <c r="AC58" s="1038"/>
      <c r="AD58" s="1039"/>
      <c r="AE58" s="382" t="s">
        <v>392</v>
      </c>
      <c r="AF58" s="382"/>
      <c r="AG58" s="382"/>
      <c r="AH58" s="382"/>
      <c r="AI58" s="382" t="s">
        <v>390</v>
      </c>
      <c r="AJ58" s="382"/>
      <c r="AK58" s="382"/>
      <c r="AL58" s="382"/>
      <c r="AM58" s="382" t="s">
        <v>419</v>
      </c>
      <c r="AN58" s="382"/>
      <c r="AO58" s="382"/>
      <c r="AP58" s="375"/>
      <c r="AQ58" s="180" t="s">
        <v>235</v>
      </c>
      <c r="AR58" s="173"/>
      <c r="AS58" s="173"/>
      <c r="AT58" s="174"/>
      <c r="AU58" s="380" t="s">
        <v>134</v>
      </c>
      <c r="AV58" s="380"/>
      <c r="AW58" s="380"/>
      <c r="AX58" s="381"/>
    </row>
    <row r="59" spans="1:50" ht="18.75" customHeight="1">
      <c r="A59" s="540"/>
      <c r="B59" s="541"/>
      <c r="C59" s="541"/>
      <c r="D59" s="541"/>
      <c r="E59" s="541"/>
      <c r="F59" s="542"/>
      <c r="G59" s="595"/>
      <c r="H59" s="386"/>
      <c r="I59" s="386"/>
      <c r="J59" s="386"/>
      <c r="K59" s="386"/>
      <c r="L59" s="386"/>
      <c r="M59" s="386"/>
      <c r="N59" s="386"/>
      <c r="O59" s="596"/>
      <c r="P59" s="608"/>
      <c r="Q59" s="386"/>
      <c r="R59" s="386"/>
      <c r="S59" s="386"/>
      <c r="T59" s="386"/>
      <c r="U59" s="386"/>
      <c r="V59" s="386"/>
      <c r="W59" s="386"/>
      <c r="X59" s="596"/>
      <c r="Y59" s="1034"/>
      <c r="Z59" s="1035"/>
      <c r="AA59" s="1036"/>
      <c r="AB59" s="1040"/>
      <c r="AC59" s="1041"/>
      <c r="AD59" s="1042"/>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c r="A60" s="543"/>
      <c r="B60" s="541"/>
      <c r="C60" s="541"/>
      <c r="D60" s="541"/>
      <c r="E60" s="541"/>
      <c r="F60" s="542"/>
      <c r="G60" s="568"/>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9"/>
      <c r="AC60" s="1032"/>
      <c r="AD60" s="103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c r="A61" s="544"/>
      <c r="B61" s="545"/>
      <c r="C61" s="545"/>
      <c r="D61" s="545"/>
      <c r="E61" s="545"/>
      <c r="F61" s="546"/>
      <c r="G61" s="1045"/>
      <c r="H61" s="1046"/>
      <c r="I61" s="1046"/>
      <c r="J61" s="1046"/>
      <c r="K61" s="1046"/>
      <c r="L61" s="1046"/>
      <c r="M61" s="1046"/>
      <c r="N61" s="1046"/>
      <c r="O61" s="1047"/>
      <c r="P61" s="1053"/>
      <c r="Q61" s="1053"/>
      <c r="R61" s="1053"/>
      <c r="S61" s="1053"/>
      <c r="T61" s="1053"/>
      <c r="U61" s="1053"/>
      <c r="V61" s="1053"/>
      <c r="W61" s="1053"/>
      <c r="X61" s="1054"/>
      <c r="Y61" s="307" t="s">
        <v>54</v>
      </c>
      <c r="Z61" s="1026"/>
      <c r="AA61" s="1027"/>
      <c r="AB61" s="550"/>
      <c r="AC61" s="1028"/>
      <c r="AD61" s="1028"/>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c r="A62" s="675"/>
      <c r="B62" s="676"/>
      <c r="C62" s="676"/>
      <c r="D62" s="676"/>
      <c r="E62" s="676"/>
      <c r="F62" s="677"/>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9" t="s">
        <v>182</v>
      </c>
      <c r="AC62" s="1058"/>
      <c r="AD62" s="1058"/>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c r="A63" s="926" t="s">
        <v>380</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8"/>
    </row>
    <row r="65" spans="1:50" ht="18.75" customHeight="1">
      <c r="A65" s="540" t="s">
        <v>350</v>
      </c>
      <c r="B65" s="541"/>
      <c r="C65" s="541"/>
      <c r="D65" s="541"/>
      <c r="E65" s="541"/>
      <c r="F65" s="542"/>
      <c r="G65" s="823" t="s">
        <v>146</v>
      </c>
      <c r="H65" s="810"/>
      <c r="I65" s="810"/>
      <c r="J65" s="810"/>
      <c r="K65" s="810"/>
      <c r="L65" s="810"/>
      <c r="M65" s="810"/>
      <c r="N65" s="810"/>
      <c r="O65" s="811"/>
      <c r="P65" s="809" t="s">
        <v>59</v>
      </c>
      <c r="Q65" s="810"/>
      <c r="R65" s="810"/>
      <c r="S65" s="810"/>
      <c r="T65" s="810"/>
      <c r="U65" s="810"/>
      <c r="V65" s="810"/>
      <c r="W65" s="810"/>
      <c r="X65" s="811"/>
      <c r="Y65" s="1033"/>
      <c r="Z65" s="419"/>
      <c r="AA65" s="420"/>
      <c r="AB65" s="1037" t="s">
        <v>11</v>
      </c>
      <c r="AC65" s="1038"/>
      <c r="AD65" s="1039"/>
      <c r="AE65" s="382" t="s">
        <v>392</v>
      </c>
      <c r="AF65" s="382"/>
      <c r="AG65" s="382"/>
      <c r="AH65" s="382"/>
      <c r="AI65" s="382" t="s">
        <v>390</v>
      </c>
      <c r="AJ65" s="382"/>
      <c r="AK65" s="382"/>
      <c r="AL65" s="382"/>
      <c r="AM65" s="382" t="s">
        <v>419</v>
      </c>
      <c r="AN65" s="382"/>
      <c r="AO65" s="382"/>
      <c r="AP65" s="375"/>
      <c r="AQ65" s="180" t="s">
        <v>235</v>
      </c>
      <c r="AR65" s="173"/>
      <c r="AS65" s="173"/>
      <c r="AT65" s="174"/>
      <c r="AU65" s="380" t="s">
        <v>134</v>
      </c>
      <c r="AV65" s="380"/>
      <c r="AW65" s="380"/>
      <c r="AX65" s="381"/>
    </row>
    <row r="66" spans="1:50" ht="18.75" customHeight="1">
      <c r="A66" s="540"/>
      <c r="B66" s="541"/>
      <c r="C66" s="541"/>
      <c r="D66" s="541"/>
      <c r="E66" s="541"/>
      <c r="F66" s="542"/>
      <c r="G66" s="595"/>
      <c r="H66" s="386"/>
      <c r="I66" s="386"/>
      <c r="J66" s="386"/>
      <c r="K66" s="386"/>
      <c r="L66" s="386"/>
      <c r="M66" s="386"/>
      <c r="N66" s="386"/>
      <c r="O66" s="596"/>
      <c r="P66" s="608"/>
      <c r="Q66" s="386"/>
      <c r="R66" s="386"/>
      <c r="S66" s="386"/>
      <c r="T66" s="386"/>
      <c r="U66" s="386"/>
      <c r="V66" s="386"/>
      <c r="W66" s="386"/>
      <c r="X66" s="596"/>
      <c r="Y66" s="1034"/>
      <c r="Z66" s="1035"/>
      <c r="AA66" s="1036"/>
      <c r="AB66" s="1040"/>
      <c r="AC66" s="1041"/>
      <c r="AD66" s="1042"/>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c r="A67" s="543"/>
      <c r="B67" s="541"/>
      <c r="C67" s="541"/>
      <c r="D67" s="541"/>
      <c r="E67" s="541"/>
      <c r="F67" s="542"/>
      <c r="G67" s="568"/>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9"/>
      <c r="AC67" s="1032"/>
      <c r="AD67" s="1032"/>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c r="A68" s="544"/>
      <c r="B68" s="545"/>
      <c r="C68" s="545"/>
      <c r="D68" s="545"/>
      <c r="E68" s="545"/>
      <c r="F68" s="546"/>
      <c r="G68" s="1045"/>
      <c r="H68" s="1046"/>
      <c r="I68" s="1046"/>
      <c r="J68" s="1046"/>
      <c r="K68" s="1046"/>
      <c r="L68" s="1046"/>
      <c r="M68" s="1046"/>
      <c r="N68" s="1046"/>
      <c r="O68" s="1047"/>
      <c r="P68" s="1053"/>
      <c r="Q68" s="1053"/>
      <c r="R68" s="1053"/>
      <c r="S68" s="1053"/>
      <c r="T68" s="1053"/>
      <c r="U68" s="1053"/>
      <c r="V68" s="1053"/>
      <c r="W68" s="1053"/>
      <c r="X68" s="1054"/>
      <c r="Y68" s="307" t="s">
        <v>54</v>
      </c>
      <c r="Z68" s="1026"/>
      <c r="AA68" s="1027"/>
      <c r="AB68" s="550"/>
      <c r="AC68" s="1028"/>
      <c r="AD68" s="1028"/>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c r="A69" s="675"/>
      <c r="B69" s="676"/>
      <c r="C69" s="676"/>
      <c r="D69" s="676"/>
      <c r="E69" s="676"/>
      <c r="F69" s="677"/>
      <c r="G69" s="1048"/>
      <c r="H69" s="1049"/>
      <c r="I69" s="1049"/>
      <c r="J69" s="1049"/>
      <c r="K69" s="1049"/>
      <c r="L69" s="1049"/>
      <c r="M69" s="1049"/>
      <c r="N69" s="1049"/>
      <c r="O69" s="1050"/>
      <c r="P69" s="1055"/>
      <c r="Q69" s="1055"/>
      <c r="R69" s="1055"/>
      <c r="S69" s="1055"/>
      <c r="T69" s="1055"/>
      <c r="U69" s="1055"/>
      <c r="V69" s="1055"/>
      <c r="W69" s="1055"/>
      <c r="X69" s="1056"/>
      <c r="Y69" s="307" t="s">
        <v>13</v>
      </c>
      <c r="Z69" s="1026"/>
      <c r="AA69" s="1027"/>
      <c r="AB69" s="525" t="s">
        <v>182</v>
      </c>
      <c r="AC69" s="430"/>
      <c r="AD69" s="430"/>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c r="A70" s="926" t="s">
        <v>380</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2" t="s">
        <v>28</v>
      </c>
      <c r="B2" s="1063"/>
      <c r="C2" s="1063"/>
      <c r="D2" s="1063"/>
      <c r="E2" s="1063"/>
      <c r="F2" s="1064"/>
      <c r="G2" s="470" t="s">
        <v>366</v>
      </c>
      <c r="H2" s="471"/>
      <c r="I2" s="471"/>
      <c r="J2" s="471"/>
      <c r="K2" s="471"/>
      <c r="L2" s="471"/>
      <c r="M2" s="471"/>
      <c r="N2" s="471"/>
      <c r="O2" s="471"/>
      <c r="P2" s="471"/>
      <c r="Q2" s="471"/>
      <c r="R2" s="471"/>
      <c r="S2" s="471"/>
      <c r="T2" s="471"/>
      <c r="U2" s="471"/>
      <c r="V2" s="471"/>
      <c r="W2" s="471"/>
      <c r="X2" s="471"/>
      <c r="Y2" s="471"/>
      <c r="Z2" s="471"/>
      <c r="AA2" s="471"/>
      <c r="AB2" s="472"/>
      <c r="AC2" s="470"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c r="A3" s="1065"/>
      <c r="B3" s="1066"/>
      <c r="C3" s="1066"/>
      <c r="D3" s="1066"/>
      <c r="E3" s="1066"/>
      <c r="F3" s="1067"/>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row>
    <row r="4" spans="1:50" ht="24.75" customHeight="1">
      <c r="A4" s="1065"/>
      <c r="B4" s="1066"/>
      <c r="C4" s="1066"/>
      <c r="D4" s="1066"/>
      <c r="E4" s="1066"/>
      <c r="F4" s="1067"/>
      <c r="G4" s="480"/>
      <c r="H4" s="481"/>
      <c r="I4" s="481"/>
      <c r="J4" s="481"/>
      <c r="K4" s="482"/>
      <c r="L4" s="483"/>
      <c r="M4" s="484"/>
      <c r="N4" s="484"/>
      <c r="O4" s="484"/>
      <c r="P4" s="484"/>
      <c r="Q4" s="484"/>
      <c r="R4" s="484"/>
      <c r="S4" s="484"/>
      <c r="T4" s="484"/>
      <c r="U4" s="484"/>
      <c r="V4" s="484"/>
      <c r="W4" s="484"/>
      <c r="X4" s="485"/>
      <c r="Y4" s="486"/>
      <c r="Z4" s="487"/>
      <c r="AA4" s="487"/>
      <c r="AB4" s="585"/>
      <c r="AC4" s="480"/>
      <c r="AD4" s="481"/>
      <c r="AE4" s="481"/>
      <c r="AF4" s="481"/>
      <c r="AG4" s="482"/>
      <c r="AH4" s="483"/>
      <c r="AI4" s="484"/>
      <c r="AJ4" s="484"/>
      <c r="AK4" s="484"/>
      <c r="AL4" s="484"/>
      <c r="AM4" s="484"/>
      <c r="AN4" s="484"/>
      <c r="AO4" s="484"/>
      <c r="AP4" s="484"/>
      <c r="AQ4" s="484"/>
      <c r="AR4" s="484"/>
      <c r="AS4" s="484"/>
      <c r="AT4" s="485"/>
      <c r="AU4" s="486"/>
      <c r="AV4" s="487"/>
      <c r="AW4" s="487"/>
      <c r="AX4" s="488"/>
    </row>
    <row r="5" spans="1:50" ht="24.75" customHeight="1">
      <c r="A5" s="1065"/>
      <c r="B5" s="1066"/>
      <c r="C5" s="1066"/>
      <c r="D5" s="1066"/>
      <c r="E5" s="1066"/>
      <c r="F5" s="106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c r="A6" s="1065"/>
      <c r="B6" s="1066"/>
      <c r="C6" s="1066"/>
      <c r="D6" s="1066"/>
      <c r="E6" s="1066"/>
      <c r="F6" s="106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c r="A7" s="1065"/>
      <c r="B7" s="1066"/>
      <c r="C7" s="1066"/>
      <c r="D7" s="1066"/>
      <c r="E7" s="1066"/>
      <c r="F7" s="106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c r="A8" s="1065"/>
      <c r="B8" s="1066"/>
      <c r="C8" s="1066"/>
      <c r="D8" s="1066"/>
      <c r="E8" s="1066"/>
      <c r="F8" s="106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c r="A9" s="1065"/>
      <c r="B9" s="1066"/>
      <c r="C9" s="1066"/>
      <c r="D9" s="1066"/>
      <c r="E9" s="1066"/>
      <c r="F9" s="106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c r="A10" s="1065"/>
      <c r="B10" s="1066"/>
      <c r="C10" s="1066"/>
      <c r="D10" s="1066"/>
      <c r="E10" s="1066"/>
      <c r="F10" s="106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c r="A11" s="1065"/>
      <c r="B11" s="1066"/>
      <c r="C11" s="1066"/>
      <c r="D11" s="1066"/>
      <c r="E11" s="1066"/>
      <c r="F11" s="106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c r="A12" s="1065"/>
      <c r="B12" s="1066"/>
      <c r="C12" s="1066"/>
      <c r="D12" s="1066"/>
      <c r="E12" s="1066"/>
      <c r="F12" s="106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c r="A13" s="1065"/>
      <c r="B13" s="1066"/>
      <c r="C13" s="1066"/>
      <c r="D13" s="1066"/>
      <c r="E13" s="1066"/>
      <c r="F13" s="106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c r="A14" s="1065"/>
      <c r="B14" s="1066"/>
      <c r="C14" s="1066"/>
      <c r="D14" s="1066"/>
      <c r="E14" s="1066"/>
      <c r="F14" s="1067"/>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c r="A15" s="1065"/>
      <c r="B15" s="1066"/>
      <c r="C15" s="1066"/>
      <c r="D15" s="1066"/>
      <c r="E15" s="1066"/>
      <c r="F15" s="1067"/>
      <c r="G15" s="470" t="s">
        <v>271</v>
      </c>
      <c r="H15" s="471"/>
      <c r="I15" s="471"/>
      <c r="J15" s="471"/>
      <c r="K15" s="471"/>
      <c r="L15" s="471"/>
      <c r="M15" s="471"/>
      <c r="N15" s="471"/>
      <c r="O15" s="471"/>
      <c r="P15" s="471"/>
      <c r="Q15" s="471"/>
      <c r="R15" s="471"/>
      <c r="S15" s="471"/>
      <c r="T15" s="471"/>
      <c r="U15" s="471"/>
      <c r="V15" s="471"/>
      <c r="W15" s="471"/>
      <c r="X15" s="471"/>
      <c r="Y15" s="471"/>
      <c r="Z15" s="471"/>
      <c r="AA15" s="471"/>
      <c r="AB15" s="472"/>
      <c r="AC15" s="470" t="s">
        <v>272</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c r="A16" s="1065"/>
      <c r="B16" s="1066"/>
      <c r="C16" s="1066"/>
      <c r="D16" s="1066"/>
      <c r="E16" s="1066"/>
      <c r="F16" s="1067"/>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row>
    <row r="17" spans="1:50" ht="24.75" customHeight="1">
      <c r="A17" s="1065"/>
      <c r="B17" s="1066"/>
      <c r="C17" s="1066"/>
      <c r="D17" s="1066"/>
      <c r="E17" s="1066"/>
      <c r="F17" s="1067"/>
      <c r="G17" s="480"/>
      <c r="H17" s="481"/>
      <c r="I17" s="481"/>
      <c r="J17" s="481"/>
      <c r="K17" s="482"/>
      <c r="L17" s="483"/>
      <c r="M17" s="484"/>
      <c r="N17" s="484"/>
      <c r="O17" s="484"/>
      <c r="P17" s="484"/>
      <c r="Q17" s="484"/>
      <c r="R17" s="484"/>
      <c r="S17" s="484"/>
      <c r="T17" s="484"/>
      <c r="U17" s="484"/>
      <c r="V17" s="484"/>
      <c r="W17" s="484"/>
      <c r="X17" s="485"/>
      <c r="Y17" s="486"/>
      <c r="Z17" s="487"/>
      <c r="AA17" s="487"/>
      <c r="AB17" s="585"/>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row>
    <row r="18" spans="1:50" ht="24.75" customHeight="1">
      <c r="A18" s="1065"/>
      <c r="B18" s="1066"/>
      <c r="C18" s="1066"/>
      <c r="D18" s="1066"/>
      <c r="E18" s="1066"/>
      <c r="F18" s="106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c r="A19" s="1065"/>
      <c r="B19" s="1066"/>
      <c r="C19" s="1066"/>
      <c r="D19" s="1066"/>
      <c r="E19" s="1066"/>
      <c r="F19" s="106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c r="A20" s="1065"/>
      <c r="B20" s="1066"/>
      <c r="C20" s="1066"/>
      <c r="D20" s="1066"/>
      <c r="E20" s="1066"/>
      <c r="F20" s="106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c r="A21" s="1065"/>
      <c r="B21" s="1066"/>
      <c r="C21" s="1066"/>
      <c r="D21" s="1066"/>
      <c r="E21" s="1066"/>
      <c r="F21" s="106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c r="A22" s="1065"/>
      <c r="B22" s="1066"/>
      <c r="C22" s="1066"/>
      <c r="D22" s="1066"/>
      <c r="E22" s="1066"/>
      <c r="F22" s="106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c r="A23" s="1065"/>
      <c r="B23" s="1066"/>
      <c r="C23" s="1066"/>
      <c r="D23" s="1066"/>
      <c r="E23" s="1066"/>
      <c r="F23" s="106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c r="A24" s="1065"/>
      <c r="B24" s="1066"/>
      <c r="C24" s="1066"/>
      <c r="D24" s="1066"/>
      <c r="E24" s="1066"/>
      <c r="F24" s="106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c r="A25" s="1065"/>
      <c r="B25" s="1066"/>
      <c r="C25" s="1066"/>
      <c r="D25" s="1066"/>
      <c r="E25" s="1066"/>
      <c r="F25" s="106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c r="A26" s="1065"/>
      <c r="B26" s="1066"/>
      <c r="C26" s="1066"/>
      <c r="D26" s="1066"/>
      <c r="E26" s="1066"/>
      <c r="F26" s="106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c r="A27" s="1065"/>
      <c r="B27" s="1066"/>
      <c r="C27" s="1066"/>
      <c r="D27" s="1066"/>
      <c r="E27" s="1066"/>
      <c r="F27" s="1067"/>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c r="A28" s="1065"/>
      <c r="B28" s="1066"/>
      <c r="C28" s="1066"/>
      <c r="D28" s="1066"/>
      <c r="E28" s="1066"/>
      <c r="F28" s="1067"/>
      <c r="G28" s="470" t="s">
        <v>270</v>
      </c>
      <c r="H28" s="471"/>
      <c r="I28" s="471"/>
      <c r="J28" s="471"/>
      <c r="K28" s="471"/>
      <c r="L28" s="471"/>
      <c r="M28" s="471"/>
      <c r="N28" s="471"/>
      <c r="O28" s="471"/>
      <c r="P28" s="471"/>
      <c r="Q28" s="471"/>
      <c r="R28" s="471"/>
      <c r="S28" s="471"/>
      <c r="T28" s="471"/>
      <c r="U28" s="471"/>
      <c r="V28" s="471"/>
      <c r="W28" s="471"/>
      <c r="X28" s="471"/>
      <c r="Y28" s="471"/>
      <c r="Z28" s="471"/>
      <c r="AA28" s="471"/>
      <c r="AB28" s="472"/>
      <c r="AC28" s="470" t="s">
        <v>273</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customHeight="1">
      <c r="A29" s="1065"/>
      <c r="B29" s="1066"/>
      <c r="C29" s="1066"/>
      <c r="D29" s="1066"/>
      <c r="E29" s="1066"/>
      <c r="F29" s="1067"/>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row>
    <row r="30" spans="1:50" ht="24.75" customHeight="1">
      <c r="A30" s="1065"/>
      <c r="B30" s="1066"/>
      <c r="C30" s="1066"/>
      <c r="D30" s="1066"/>
      <c r="E30" s="1066"/>
      <c r="F30" s="1067"/>
      <c r="G30" s="480"/>
      <c r="H30" s="481"/>
      <c r="I30" s="481"/>
      <c r="J30" s="481"/>
      <c r="K30" s="482"/>
      <c r="L30" s="483"/>
      <c r="M30" s="484"/>
      <c r="N30" s="484"/>
      <c r="O30" s="484"/>
      <c r="P30" s="484"/>
      <c r="Q30" s="484"/>
      <c r="R30" s="484"/>
      <c r="S30" s="484"/>
      <c r="T30" s="484"/>
      <c r="U30" s="484"/>
      <c r="V30" s="484"/>
      <c r="W30" s="484"/>
      <c r="X30" s="485"/>
      <c r="Y30" s="486"/>
      <c r="Z30" s="487"/>
      <c r="AA30" s="487"/>
      <c r="AB30" s="585"/>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row>
    <row r="31" spans="1:50" ht="24.75" customHeight="1">
      <c r="A31" s="1065"/>
      <c r="B31" s="1066"/>
      <c r="C31" s="1066"/>
      <c r="D31" s="1066"/>
      <c r="E31" s="1066"/>
      <c r="F31" s="106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c r="A32" s="1065"/>
      <c r="B32" s="1066"/>
      <c r="C32" s="1066"/>
      <c r="D32" s="1066"/>
      <c r="E32" s="1066"/>
      <c r="F32" s="106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c r="A33" s="1065"/>
      <c r="B33" s="1066"/>
      <c r="C33" s="1066"/>
      <c r="D33" s="1066"/>
      <c r="E33" s="1066"/>
      <c r="F33" s="106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c r="A34" s="1065"/>
      <c r="B34" s="1066"/>
      <c r="C34" s="1066"/>
      <c r="D34" s="1066"/>
      <c r="E34" s="1066"/>
      <c r="F34" s="106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c r="A35" s="1065"/>
      <c r="B35" s="1066"/>
      <c r="C35" s="1066"/>
      <c r="D35" s="1066"/>
      <c r="E35" s="1066"/>
      <c r="F35" s="106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c r="A36" s="1065"/>
      <c r="B36" s="1066"/>
      <c r="C36" s="1066"/>
      <c r="D36" s="1066"/>
      <c r="E36" s="1066"/>
      <c r="F36" s="106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c r="A37" s="1065"/>
      <c r="B37" s="1066"/>
      <c r="C37" s="1066"/>
      <c r="D37" s="1066"/>
      <c r="E37" s="1066"/>
      <c r="F37" s="106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c r="A38" s="1065"/>
      <c r="B38" s="1066"/>
      <c r="C38" s="1066"/>
      <c r="D38" s="1066"/>
      <c r="E38" s="1066"/>
      <c r="F38" s="106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c r="A39" s="1065"/>
      <c r="B39" s="1066"/>
      <c r="C39" s="1066"/>
      <c r="D39" s="1066"/>
      <c r="E39" s="1066"/>
      <c r="F39" s="106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c r="A40" s="1065"/>
      <c r="B40" s="1066"/>
      <c r="C40" s="1066"/>
      <c r="D40" s="1066"/>
      <c r="E40" s="1066"/>
      <c r="F40" s="106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c r="A41" s="1065"/>
      <c r="B41" s="1066"/>
      <c r="C41" s="1066"/>
      <c r="D41" s="1066"/>
      <c r="E41" s="1066"/>
      <c r="F41" s="1067"/>
      <c r="G41" s="470" t="s">
        <v>318</v>
      </c>
      <c r="H41" s="471"/>
      <c r="I41" s="471"/>
      <c r="J41" s="471"/>
      <c r="K41" s="471"/>
      <c r="L41" s="471"/>
      <c r="M41" s="471"/>
      <c r="N41" s="471"/>
      <c r="O41" s="471"/>
      <c r="P41" s="471"/>
      <c r="Q41" s="471"/>
      <c r="R41" s="471"/>
      <c r="S41" s="471"/>
      <c r="T41" s="471"/>
      <c r="U41" s="471"/>
      <c r="V41" s="471"/>
      <c r="W41" s="471"/>
      <c r="X41" s="471"/>
      <c r="Y41" s="471"/>
      <c r="Z41" s="471"/>
      <c r="AA41" s="471"/>
      <c r="AB41" s="472"/>
      <c r="AC41" s="470" t="s">
        <v>184</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customHeight="1">
      <c r="A42" s="1065"/>
      <c r="B42" s="1066"/>
      <c r="C42" s="1066"/>
      <c r="D42" s="1066"/>
      <c r="E42" s="1066"/>
      <c r="F42" s="1067"/>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row>
    <row r="43" spans="1:50" ht="24.75" customHeight="1">
      <c r="A43" s="1065"/>
      <c r="B43" s="1066"/>
      <c r="C43" s="1066"/>
      <c r="D43" s="1066"/>
      <c r="E43" s="1066"/>
      <c r="F43" s="1067"/>
      <c r="G43" s="480"/>
      <c r="H43" s="481"/>
      <c r="I43" s="481"/>
      <c r="J43" s="481"/>
      <c r="K43" s="482"/>
      <c r="L43" s="483"/>
      <c r="M43" s="484"/>
      <c r="N43" s="484"/>
      <c r="O43" s="484"/>
      <c r="P43" s="484"/>
      <c r="Q43" s="484"/>
      <c r="R43" s="484"/>
      <c r="S43" s="484"/>
      <c r="T43" s="484"/>
      <c r="U43" s="484"/>
      <c r="V43" s="484"/>
      <c r="W43" s="484"/>
      <c r="X43" s="485"/>
      <c r="Y43" s="486"/>
      <c r="Z43" s="487"/>
      <c r="AA43" s="487"/>
      <c r="AB43" s="585"/>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row>
    <row r="44" spans="1:50" ht="24.75" customHeight="1">
      <c r="A44" s="1065"/>
      <c r="B44" s="1066"/>
      <c r="C44" s="1066"/>
      <c r="D44" s="1066"/>
      <c r="E44" s="1066"/>
      <c r="F44" s="106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c r="A45" s="1065"/>
      <c r="B45" s="1066"/>
      <c r="C45" s="1066"/>
      <c r="D45" s="1066"/>
      <c r="E45" s="1066"/>
      <c r="F45" s="106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c r="A46" s="1065"/>
      <c r="B46" s="1066"/>
      <c r="C46" s="1066"/>
      <c r="D46" s="1066"/>
      <c r="E46" s="1066"/>
      <c r="F46" s="106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c r="A47" s="1065"/>
      <c r="B47" s="1066"/>
      <c r="C47" s="1066"/>
      <c r="D47" s="1066"/>
      <c r="E47" s="1066"/>
      <c r="F47" s="106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c r="A48" s="1065"/>
      <c r="B48" s="1066"/>
      <c r="C48" s="1066"/>
      <c r="D48" s="1066"/>
      <c r="E48" s="1066"/>
      <c r="F48" s="106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c r="A49" s="1065"/>
      <c r="B49" s="1066"/>
      <c r="C49" s="1066"/>
      <c r="D49" s="1066"/>
      <c r="E49" s="1066"/>
      <c r="F49" s="106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c r="A50" s="1065"/>
      <c r="B50" s="1066"/>
      <c r="C50" s="1066"/>
      <c r="D50" s="1066"/>
      <c r="E50" s="1066"/>
      <c r="F50" s="106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c r="A51" s="1065"/>
      <c r="B51" s="1066"/>
      <c r="C51" s="1066"/>
      <c r="D51" s="1066"/>
      <c r="E51" s="1066"/>
      <c r="F51" s="106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c r="A52" s="1065"/>
      <c r="B52" s="1066"/>
      <c r="C52" s="1066"/>
      <c r="D52" s="1066"/>
      <c r="E52" s="1066"/>
      <c r="F52" s="106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row r="55" spans="1:50" ht="30" customHeight="1">
      <c r="A55" s="1062" t="s">
        <v>28</v>
      </c>
      <c r="B55" s="1063"/>
      <c r="C55" s="1063"/>
      <c r="D55" s="1063"/>
      <c r="E55" s="1063"/>
      <c r="F55" s="1064"/>
      <c r="G55" s="470" t="s">
        <v>185</v>
      </c>
      <c r="H55" s="471"/>
      <c r="I55" s="471"/>
      <c r="J55" s="471"/>
      <c r="K55" s="471"/>
      <c r="L55" s="471"/>
      <c r="M55" s="471"/>
      <c r="N55" s="471"/>
      <c r="O55" s="471"/>
      <c r="P55" s="471"/>
      <c r="Q55" s="471"/>
      <c r="R55" s="471"/>
      <c r="S55" s="471"/>
      <c r="T55" s="471"/>
      <c r="U55" s="471"/>
      <c r="V55" s="471"/>
      <c r="W55" s="471"/>
      <c r="X55" s="471"/>
      <c r="Y55" s="471"/>
      <c r="Z55" s="471"/>
      <c r="AA55" s="471"/>
      <c r="AB55" s="472"/>
      <c r="AC55" s="470" t="s">
        <v>274</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c r="A56" s="1065"/>
      <c r="B56" s="1066"/>
      <c r="C56" s="1066"/>
      <c r="D56" s="1066"/>
      <c r="E56" s="1066"/>
      <c r="F56" s="1067"/>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row>
    <row r="57" spans="1:50" ht="24.75" customHeight="1">
      <c r="A57" s="1065"/>
      <c r="B57" s="1066"/>
      <c r="C57" s="1066"/>
      <c r="D57" s="1066"/>
      <c r="E57" s="1066"/>
      <c r="F57" s="1067"/>
      <c r="G57" s="480"/>
      <c r="H57" s="481"/>
      <c r="I57" s="481"/>
      <c r="J57" s="481"/>
      <c r="K57" s="482"/>
      <c r="L57" s="483"/>
      <c r="M57" s="484"/>
      <c r="N57" s="484"/>
      <c r="O57" s="484"/>
      <c r="P57" s="484"/>
      <c r="Q57" s="484"/>
      <c r="R57" s="484"/>
      <c r="S57" s="484"/>
      <c r="T57" s="484"/>
      <c r="U57" s="484"/>
      <c r="V57" s="484"/>
      <c r="W57" s="484"/>
      <c r="X57" s="485"/>
      <c r="Y57" s="486"/>
      <c r="Z57" s="487"/>
      <c r="AA57" s="487"/>
      <c r="AB57" s="585"/>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row>
    <row r="58" spans="1:50" ht="24.75" customHeight="1">
      <c r="A58" s="1065"/>
      <c r="B58" s="1066"/>
      <c r="C58" s="1066"/>
      <c r="D58" s="1066"/>
      <c r="E58" s="1066"/>
      <c r="F58" s="106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c r="A59" s="1065"/>
      <c r="B59" s="1066"/>
      <c r="C59" s="1066"/>
      <c r="D59" s="1066"/>
      <c r="E59" s="1066"/>
      <c r="F59" s="106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c r="A60" s="1065"/>
      <c r="B60" s="1066"/>
      <c r="C60" s="1066"/>
      <c r="D60" s="1066"/>
      <c r="E60" s="1066"/>
      <c r="F60" s="106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c r="A61" s="1065"/>
      <c r="B61" s="1066"/>
      <c r="C61" s="1066"/>
      <c r="D61" s="1066"/>
      <c r="E61" s="1066"/>
      <c r="F61" s="106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c r="A62" s="1065"/>
      <c r="B62" s="1066"/>
      <c r="C62" s="1066"/>
      <c r="D62" s="1066"/>
      <c r="E62" s="1066"/>
      <c r="F62" s="106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c r="A63" s="1065"/>
      <c r="B63" s="1066"/>
      <c r="C63" s="1066"/>
      <c r="D63" s="1066"/>
      <c r="E63" s="1066"/>
      <c r="F63" s="106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c r="A64" s="1065"/>
      <c r="B64" s="1066"/>
      <c r="C64" s="1066"/>
      <c r="D64" s="1066"/>
      <c r="E64" s="1066"/>
      <c r="F64" s="106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c r="A65" s="1065"/>
      <c r="B65" s="1066"/>
      <c r="C65" s="1066"/>
      <c r="D65" s="1066"/>
      <c r="E65" s="1066"/>
      <c r="F65" s="106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c r="A66" s="1065"/>
      <c r="B66" s="1066"/>
      <c r="C66" s="1066"/>
      <c r="D66" s="1066"/>
      <c r="E66" s="1066"/>
      <c r="F66" s="106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c r="A67" s="1065"/>
      <c r="B67" s="1066"/>
      <c r="C67" s="1066"/>
      <c r="D67" s="1066"/>
      <c r="E67" s="1066"/>
      <c r="F67" s="106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c r="A68" s="1065"/>
      <c r="B68" s="1066"/>
      <c r="C68" s="1066"/>
      <c r="D68" s="1066"/>
      <c r="E68" s="1066"/>
      <c r="F68" s="1067"/>
      <c r="G68" s="470" t="s">
        <v>275</v>
      </c>
      <c r="H68" s="471"/>
      <c r="I68" s="471"/>
      <c r="J68" s="471"/>
      <c r="K68" s="471"/>
      <c r="L68" s="471"/>
      <c r="M68" s="471"/>
      <c r="N68" s="471"/>
      <c r="O68" s="471"/>
      <c r="P68" s="471"/>
      <c r="Q68" s="471"/>
      <c r="R68" s="471"/>
      <c r="S68" s="471"/>
      <c r="T68" s="471"/>
      <c r="U68" s="471"/>
      <c r="V68" s="471"/>
      <c r="W68" s="471"/>
      <c r="X68" s="471"/>
      <c r="Y68" s="471"/>
      <c r="Z68" s="471"/>
      <c r="AA68" s="471"/>
      <c r="AB68" s="472"/>
      <c r="AC68" s="470" t="s">
        <v>276</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c r="A69" s="1065"/>
      <c r="B69" s="1066"/>
      <c r="C69" s="1066"/>
      <c r="D69" s="1066"/>
      <c r="E69" s="1066"/>
      <c r="F69" s="1067"/>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row>
    <row r="70" spans="1:50" ht="24.75" customHeight="1">
      <c r="A70" s="1065"/>
      <c r="B70" s="1066"/>
      <c r="C70" s="1066"/>
      <c r="D70" s="1066"/>
      <c r="E70" s="1066"/>
      <c r="F70" s="1067"/>
      <c r="G70" s="480"/>
      <c r="H70" s="481"/>
      <c r="I70" s="481"/>
      <c r="J70" s="481"/>
      <c r="K70" s="482"/>
      <c r="L70" s="483"/>
      <c r="M70" s="484"/>
      <c r="N70" s="484"/>
      <c r="O70" s="484"/>
      <c r="P70" s="484"/>
      <c r="Q70" s="484"/>
      <c r="R70" s="484"/>
      <c r="S70" s="484"/>
      <c r="T70" s="484"/>
      <c r="U70" s="484"/>
      <c r="V70" s="484"/>
      <c r="W70" s="484"/>
      <c r="X70" s="485"/>
      <c r="Y70" s="486"/>
      <c r="Z70" s="487"/>
      <c r="AA70" s="487"/>
      <c r="AB70" s="585"/>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row>
    <row r="71" spans="1:50" ht="24.75" customHeight="1">
      <c r="A71" s="1065"/>
      <c r="B71" s="1066"/>
      <c r="C71" s="1066"/>
      <c r="D71" s="1066"/>
      <c r="E71" s="1066"/>
      <c r="F71" s="106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c r="A72" s="1065"/>
      <c r="B72" s="1066"/>
      <c r="C72" s="1066"/>
      <c r="D72" s="1066"/>
      <c r="E72" s="1066"/>
      <c r="F72" s="106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c r="A73" s="1065"/>
      <c r="B73" s="1066"/>
      <c r="C73" s="1066"/>
      <c r="D73" s="1066"/>
      <c r="E73" s="1066"/>
      <c r="F73" s="106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c r="A74" s="1065"/>
      <c r="B74" s="1066"/>
      <c r="C74" s="1066"/>
      <c r="D74" s="1066"/>
      <c r="E74" s="1066"/>
      <c r="F74" s="106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c r="A75" s="1065"/>
      <c r="B75" s="1066"/>
      <c r="C75" s="1066"/>
      <c r="D75" s="1066"/>
      <c r="E75" s="1066"/>
      <c r="F75" s="106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c r="A76" s="1065"/>
      <c r="B76" s="1066"/>
      <c r="C76" s="1066"/>
      <c r="D76" s="1066"/>
      <c r="E76" s="1066"/>
      <c r="F76" s="106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c r="A77" s="1065"/>
      <c r="B77" s="1066"/>
      <c r="C77" s="1066"/>
      <c r="D77" s="1066"/>
      <c r="E77" s="1066"/>
      <c r="F77" s="106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c r="A78" s="1065"/>
      <c r="B78" s="1066"/>
      <c r="C78" s="1066"/>
      <c r="D78" s="1066"/>
      <c r="E78" s="1066"/>
      <c r="F78" s="106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c r="A79" s="1065"/>
      <c r="B79" s="1066"/>
      <c r="C79" s="1066"/>
      <c r="D79" s="1066"/>
      <c r="E79" s="1066"/>
      <c r="F79" s="106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c r="A80" s="1065"/>
      <c r="B80" s="1066"/>
      <c r="C80" s="1066"/>
      <c r="D80" s="1066"/>
      <c r="E80" s="1066"/>
      <c r="F80" s="106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c r="A81" s="1065"/>
      <c r="B81" s="1066"/>
      <c r="C81" s="1066"/>
      <c r="D81" s="1066"/>
      <c r="E81" s="1066"/>
      <c r="F81" s="1067"/>
      <c r="G81" s="470" t="s">
        <v>277</v>
      </c>
      <c r="H81" s="471"/>
      <c r="I81" s="471"/>
      <c r="J81" s="471"/>
      <c r="K81" s="471"/>
      <c r="L81" s="471"/>
      <c r="M81" s="471"/>
      <c r="N81" s="471"/>
      <c r="O81" s="471"/>
      <c r="P81" s="471"/>
      <c r="Q81" s="471"/>
      <c r="R81" s="471"/>
      <c r="S81" s="471"/>
      <c r="T81" s="471"/>
      <c r="U81" s="471"/>
      <c r="V81" s="471"/>
      <c r="W81" s="471"/>
      <c r="X81" s="471"/>
      <c r="Y81" s="471"/>
      <c r="Z81" s="471"/>
      <c r="AA81" s="471"/>
      <c r="AB81" s="472"/>
      <c r="AC81" s="470" t="s">
        <v>278</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c r="A82" s="1065"/>
      <c r="B82" s="1066"/>
      <c r="C82" s="1066"/>
      <c r="D82" s="1066"/>
      <c r="E82" s="1066"/>
      <c r="F82" s="1067"/>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row>
    <row r="83" spans="1:50" ht="24.75" customHeight="1">
      <c r="A83" s="1065"/>
      <c r="B83" s="1066"/>
      <c r="C83" s="1066"/>
      <c r="D83" s="1066"/>
      <c r="E83" s="1066"/>
      <c r="F83" s="1067"/>
      <c r="G83" s="480"/>
      <c r="H83" s="481"/>
      <c r="I83" s="481"/>
      <c r="J83" s="481"/>
      <c r="K83" s="482"/>
      <c r="L83" s="483"/>
      <c r="M83" s="484"/>
      <c r="N83" s="484"/>
      <c r="O83" s="484"/>
      <c r="P83" s="484"/>
      <c r="Q83" s="484"/>
      <c r="R83" s="484"/>
      <c r="S83" s="484"/>
      <c r="T83" s="484"/>
      <c r="U83" s="484"/>
      <c r="V83" s="484"/>
      <c r="W83" s="484"/>
      <c r="X83" s="485"/>
      <c r="Y83" s="486"/>
      <c r="Z83" s="487"/>
      <c r="AA83" s="487"/>
      <c r="AB83" s="585"/>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row>
    <row r="84" spans="1:50" ht="24.75" customHeight="1">
      <c r="A84" s="1065"/>
      <c r="B84" s="1066"/>
      <c r="C84" s="1066"/>
      <c r="D84" s="1066"/>
      <c r="E84" s="1066"/>
      <c r="F84" s="106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c r="A85" s="1065"/>
      <c r="B85" s="1066"/>
      <c r="C85" s="1066"/>
      <c r="D85" s="1066"/>
      <c r="E85" s="1066"/>
      <c r="F85" s="106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c r="A86" s="1065"/>
      <c r="B86" s="1066"/>
      <c r="C86" s="1066"/>
      <c r="D86" s="1066"/>
      <c r="E86" s="1066"/>
      <c r="F86" s="106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c r="A87" s="1065"/>
      <c r="B87" s="1066"/>
      <c r="C87" s="1066"/>
      <c r="D87" s="1066"/>
      <c r="E87" s="1066"/>
      <c r="F87" s="106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c r="A88" s="1065"/>
      <c r="B88" s="1066"/>
      <c r="C88" s="1066"/>
      <c r="D88" s="1066"/>
      <c r="E88" s="1066"/>
      <c r="F88" s="106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c r="A89" s="1065"/>
      <c r="B89" s="1066"/>
      <c r="C89" s="1066"/>
      <c r="D89" s="1066"/>
      <c r="E89" s="1066"/>
      <c r="F89" s="106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c r="A90" s="1065"/>
      <c r="B90" s="1066"/>
      <c r="C90" s="1066"/>
      <c r="D90" s="1066"/>
      <c r="E90" s="1066"/>
      <c r="F90" s="106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c r="A91" s="1065"/>
      <c r="B91" s="1066"/>
      <c r="C91" s="1066"/>
      <c r="D91" s="1066"/>
      <c r="E91" s="1066"/>
      <c r="F91" s="106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c r="A92" s="1065"/>
      <c r="B92" s="1066"/>
      <c r="C92" s="1066"/>
      <c r="D92" s="1066"/>
      <c r="E92" s="1066"/>
      <c r="F92" s="106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c r="A93" s="1065"/>
      <c r="B93" s="1066"/>
      <c r="C93" s="1066"/>
      <c r="D93" s="1066"/>
      <c r="E93" s="1066"/>
      <c r="F93" s="106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c r="A94" s="1065"/>
      <c r="B94" s="1066"/>
      <c r="C94" s="1066"/>
      <c r="D94" s="1066"/>
      <c r="E94" s="1066"/>
      <c r="F94" s="1067"/>
      <c r="G94" s="470" t="s">
        <v>279</v>
      </c>
      <c r="H94" s="471"/>
      <c r="I94" s="471"/>
      <c r="J94" s="471"/>
      <c r="K94" s="471"/>
      <c r="L94" s="471"/>
      <c r="M94" s="471"/>
      <c r="N94" s="471"/>
      <c r="O94" s="471"/>
      <c r="P94" s="471"/>
      <c r="Q94" s="471"/>
      <c r="R94" s="471"/>
      <c r="S94" s="471"/>
      <c r="T94" s="471"/>
      <c r="U94" s="471"/>
      <c r="V94" s="471"/>
      <c r="W94" s="471"/>
      <c r="X94" s="471"/>
      <c r="Y94" s="471"/>
      <c r="Z94" s="471"/>
      <c r="AA94" s="471"/>
      <c r="AB94" s="472"/>
      <c r="AC94" s="470" t="s">
        <v>186</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c r="A95" s="1065"/>
      <c r="B95" s="1066"/>
      <c r="C95" s="1066"/>
      <c r="D95" s="1066"/>
      <c r="E95" s="1066"/>
      <c r="F95" s="1067"/>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row>
    <row r="96" spans="1:50" ht="24.75" customHeight="1">
      <c r="A96" s="1065"/>
      <c r="B96" s="1066"/>
      <c r="C96" s="1066"/>
      <c r="D96" s="1066"/>
      <c r="E96" s="1066"/>
      <c r="F96" s="1067"/>
      <c r="G96" s="480"/>
      <c r="H96" s="481"/>
      <c r="I96" s="481"/>
      <c r="J96" s="481"/>
      <c r="K96" s="482"/>
      <c r="L96" s="483"/>
      <c r="M96" s="484"/>
      <c r="N96" s="484"/>
      <c r="O96" s="484"/>
      <c r="P96" s="484"/>
      <c r="Q96" s="484"/>
      <c r="R96" s="484"/>
      <c r="S96" s="484"/>
      <c r="T96" s="484"/>
      <c r="U96" s="484"/>
      <c r="V96" s="484"/>
      <c r="W96" s="484"/>
      <c r="X96" s="485"/>
      <c r="Y96" s="486"/>
      <c r="Z96" s="487"/>
      <c r="AA96" s="487"/>
      <c r="AB96" s="585"/>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row>
    <row r="97" spans="1:50" ht="24.75" customHeight="1">
      <c r="A97" s="1065"/>
      <c r="B97" s="1066"/>
      <c r="C97" s="1066"/>
      <c r="D97" s="1066"/>
      <c r="E97" s="1066"/>
      <c r="F97" s="106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c r="A98" s="1065"/>
      <c r="B98" s="1066"/>
      <c r="C98" s="1066"/>
      <c r="D98" s="1066"/>
      <c r="E98" s="1066"/>
      <c r="F98" s="106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c r="A99" s="1065"/>
      <c r="B99" s="1066"/>
      <c r="C99" s="1066"/>
      <c r="D99" s="1066"/>
      <c r="E99" s="1066"/>
      <c r="F99" s="106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c r="A100" s="1065"/>
      <c r="B100" s="1066"/>
      <c r="C100" s="1066"/>
      <c r="D100" s="1066"/>
      <c r="E100" s="1066"/>
      <c r="F100" s="106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c r="A101" s="1065"/>
      <c r="B101" s="1066"/>
      <c r="C101" s="1066"/>
      <c r="D101" s="1066"/>
      <c r="E101" s="1066"/>
      <c r="F101" s="106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c r="A102" s="1065"/>
      <c r="B102" s="1066"/>
      <c r="C102" s="1066"/>
      <c r="D102" s="1066"/>
      <c r="E102" s="1066"/>
      <c r="F102" s="106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c r="A103" s="1065"/>
      <c r="B103" s="1066"/>
      <c r="C103" s="1066"/>
      <c r="D103" s="1066"/>
      <c r="E103" s="1066"/>
      <c r="F103" s="106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c r="A104" s="1065"/>
      <c r="B104" s="1066"/>
      <c r="C104" s="1066"/>
      <c r="D104" s="1066"/>
      <c r="E104" s="1066"/>
      <c r="F104" s="106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c r="A105" s="1065"/>
      <c r="B105" s="1066"/>
      <c r="C105" s="1066"/>
      <c r="D105" s="1066"/>
      <c r="E105" s="1066"/>
      <c r="F105" s="106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row r="108" spans="1:50" ht="30" customHeight="1">
      <c r="A108" s="1062" t="s">
        <v>28</v>
      </c>
      <c r="B108" s="1063"/>
      <c r="C108" s="1063"/>
      <c r="D108" s="1063"/>
      <c r="E108" s="1063"/>
      <c r="F108" s="1064"/>
      <c r="G108" s="470" t="s">
        <v>187</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280</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c r="A109" s="1065"/>
      <c r="B109" s="1066"/>
      <c r="C109" s="1066"/>
      <c r="D109" s="1066"/>
      <c r="E109" s="1066"/>
      <c r="F109" s="1067"/>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row>
    <row r="110" spans="1:50" ht="24.75" customHeight="1">
      <c r="A110" s="1065"/>
      <c r="B110" s="1066"/>
      <c r="C110" s="1066"/>
      <c r="D110" s="1066"/>
      <c r="E110" s="1066"/>
      <c r="F110" s="1067"/>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5"/>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row>
    <row r="111" spans="1:50" ht="24.75" customHeight="1">
      <c r="A111" s="1065"/>
      <c r="B111" s="1066"/>
      <c r="C111" s="1066"/>
      <c r="D111" s="1066"/>
      <c r="E111" s="1066"/>
      <c r="F111" s="106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c r="A112" s="1065"/>
      <c r="B112" s="1066"/>
      <c r="C112" s="1066"/>
      <c r="D112" s="1066"/>
      <c r="E112" s="1066"/>
      <c r="F112" s="106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c r="A113" s="1065"/>
      <c r="B113" s="1066"/>
      <c r="C113" s="1066"/>
      <c r="D113" s="1066"/>
      <c r="E113" s="1066"/>
      <c r="F113" s="106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c r="A114" s="1065"/>
      <c r="B114" s="1066"/>
      <c r="C114" s="1066"/>
      <c r="D114" s="1066"/>
      <c r="E114" s="1066"/>
      <c r="F114" s="106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c r="A115" s="1065"/>
      <c r="B115" s="1066"/>
      <c r="C115" s="1066"/>
      <c r="D115" s="1066"/>
      <c r="E115" s="1066"/>
      <c r="F115" s="106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c r="A116" s="1065"/>
      <c r="B116" s="1066"/>
      <c r="C116" s="1066"/>
      <c r="D116" s="1066"/>
      <c r="E116" s="1066"/>
      <c r="F116" s="106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c r="A117" s="1065"/>
      <c r="B117" s="1066"/>
      <c r="C117" s="1066"/>
      <c r="D117" s="1066"/>
      <c r="E117" s="1066"/>
      <c r="F117" s="106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c r="A118" s="1065"/>
      <c r="B118" s="1066"/>
      <c r="C118" s="1066"/>
      <c r="D118" s="1066"/>
      <c r="E118" s="1066"/>
      <c r="F118" s="106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c r="A119" s="1065"/>
      <c r="B119" s="1066"/>
      <c r="C119" s="1066"/>
      <c r="D119" s="1066"/>
      <c r="E119" s="1066"/>
      <c r="F119" s="106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c r="A120" s="1065"/>
      <c r="B120" s="1066"/>
      <c r="C120" s="1066"/>
      <c r="D120" s="1066"/>
      <c r="E120" s="1066"/>
      <c r="F120" s="106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c r="A121" s="1065"/>
      <c r="B121" s="1066"/>
      <c r="C121" s="1066"/>
      <c r="D121" s="1066"/>
      <c r="E121" s="1066"/>
      <c r="F121" s="1067"/>
      <c r="G121" s="470" t="s">
        <v>281</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282</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c r="A122" s="1065"/>
      <c r="B122" s="1066"/>
      <c r="C122" s="1066"/>
      <c r="D122" s="1066"/>
      <c r="E122" s="1066"/>
      <c r="F122" s="1067"/>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row>
    <row r="123" spans="1:50" ht="24.75" customHeight="1">
      <c r="A123" s="1065"/>
      <c r="B123" s="1066"/>
      <c r="C123" s="1066"/>
      <c r="D123" s="1066"/>
      <c r="E123" s="1066"/>
      <c r="F123" s="1067"/>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5"/>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1065"/>
      <c r="B124" s="1066"/>
      <c r="C124" s="1066"/>
      <c r="D124" s="1066"/>
      <c r="E124" s="1066"/>
      <c r="F124" s="106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c r="A125" s="1065"/>
      <c r="B125" s="1066"/>
      <c r="C125" s="1066"/>
      <c r="D125" s="1066"/>
      <c r="E125" s="1066"/>
      <c r="F125" s="106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c r="A126" s="1065"/>
      <c r="B126" s="1066"/>
      <c r="C126" s="1066"/>
      <c r="D126" s="1066"/>
      <c r="E126" s="1066"/>
      <c r="F126" s="106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c r="A127" s="1065"/>
      <c r="B127" s="1066"/>
      <c r="C127" s="1066"/>
      <c r="D127" s="1066"/>
      <c r="E127" s="1066"/>
      <c r="F127" s="106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c r="A128" s="1065"/>
      <c r="B128" s="1066"/>
      <c r="C128" s="1066"/>
      <c r="D128" s="1066"/>
      <c r="E128" s="1066"/>
      <c r="F128" s="106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c r="A129" s="1065"/>
      <c r="B129" s="1066"/>
      <c r="C129" s="1066"/>
      <c r="D129" s="1066"/>
      <c r="E129" s="1066"/>
      <c r="F129" s="106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c r="A130" s="1065"/>
      <c r="B130" s="1066"/>
      <c r="C130" s="1066"/>
      <c r="D130" s="1066"/>
      <c r="E130" s="1066"/>
      <c r="F130" s="106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c r="A131" s="1065"/>
      <c r="B131" s="1066"/>
      <c r="C131" s="1066"/>
      <c r="D131" s="1066"/>
      <c r="E131" s="1066"/>
      <c r="F131" s="106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c r="A132" s="1065"/>
      <c r="B132" s="1066"/>
      <c r="C132" s="1066"/>
      <c r="D132" s="1066"/>
      <c r="E132" s="1066"/>
      <c r="F132" s="106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c r="A133" s="1065"/>
      <c r="B133" s="1066"/>
      <c r="C133" s="1066"/>
      <c r="D133" s="1066"/>
      <c r="E133" s="1066"/>
      <c r="F133" s="106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c r="A134" s="1065"/>
      <c r="B134" s="1066"/>
      <c r="C134" s="1066"/>
      <c r="D134" s="1066"/>
      <c r="E134" s="1066"/>
      <c r="F134" s="1067"/>
      <c r="G134" s="470" t="s">
        <v>283</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284</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c r="A135" s="1065"/>
      <c r="B135" s="1066"/>
      <c r="C135" s="1066"/>
      <c r="D135" s="1066"/>
      <c r="E135" s="1066"/>
      <c r="F135" s="1067"/>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row>
    <row r="136" spans="1:50" ht="24.75" customHeight="1">
      <c r="A136" s="1065"/>
      <c r="B136" s="1066"/>
      <c r="C136" s="1066"/>
      <c r="D136" s="1066"/>
      <c r="E136" s="1066"/>
      <c r="F136" s="1067"/>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5"/>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c r="A137" s="1065"/>
      <c r="B137" s="1066"/>
      <c r="C137" s="1066"/>
      <c r="D137" s="1066"/>
      <c r="E137" s="1066"/>
      <c r="F137" s="106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c r="A138" s="1065"/>
      <c r="B138" s="1066"/>
      <c r="C138" s="1066"/>
      <c r="D138" s="1066"/>
      <c r="E138" s="1066"/>
      <c r="F138" s="106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c r="A139" s="1065"/>
      <c r="B139" s="1066"/>
      <c r="C139" s="1066"/>
      <c r="D139" s="1066"/>
      <c r="E139" s="1066"/>
      <c r="F139" s="106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c r="A140" s="1065"/>
      <c r="B140" s="1066"/>
      <c r="C140" s="1066"/>
      <c r="D140" s="1066"/>
      <c r="E140" s="1066"/>
      <c r="F140" s="106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c r="A141" s="1065"/>
      <c r="B141" s="1066"/>
      <c r="C141" s="1066"/>
      <c r="D141" s="1066"/>
      <c r="E141" s="1066"/>
      <c r="F141" s="106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c r="A142" s="1065"/>
      <c r="B142" s="1066"/>
      <c r="C142" s="1066"/>
      <c r="D142" s="1066"/>
      <c r="E142" s="1066"/>
      <c r="F142" s="106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c r="A143" s="1065"/>
      <c r="B143" s="1066"/>
      <c r="C143" s="1066"/>
      <c r="D143" s="1066"/>
      <c r="E143" s="1066"/>
      <c r="F143" s="106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c r="A144" s="1065"/>
      <c r="B144" s="1066"/>
      <c r="C144" s="1066"/>
      <c r="D144" s="1066"/>
      <c r="E144" s="1066"/>
      <c r="F144" s="106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c r="A145" s="1065"/>
      <c r="B145" s="1066"/>
      <c r="C145" s="1066"/>
      <c r="D145" s="1066"/>
      <c r="E145" s="1066"/>
      <c r="F145" s="106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c r="A146" s="1065"/>
      <c r="B146" s="1066"/>
      <c r="C146" s="1066"/>
      <c r="D146" s="1066"/>
      <c r="E146" s="1066"/>
      <c r="F146" s="106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c r="A147" s="1065"/>
      <c r="B147" s="1066"/>
      <c r="C147" s="1066"/>
      <c r="D147" s="1066"/>
      <c r="E147" s="1066"/>
      <c r="F147" s="1067"/>
      <c r="G147" s="470" t="s">
        <v>285</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188</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c r="A148" s="1065"/>
      <c r="B148" s="1066"/>
      <c r="C148" s="1066"/>
      <c r="D148" s="1066"/>
      <c r="E148" s="1066"/>
      <c r="F148" s="1067"/>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row>
    <row r="149" spans="1:50" ht="24.75" customHeight="1">
      <c r="A149" s="1065"/>
      <c r="B149" s="1066"/>
      <c r="C149" s="1066"/>
      <c r="D149" s="1066"/>
      <c r="E149" s="1066"/>
      <c r="F149" s="1067"/>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5"/>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c r="A150" s="1065"/>
      <c r="B150" s="1066"/>
      <c r="C150" s="1066"/>
      <c r="D150" s="1066"/>
      <c r="E150" s="1066"/>
      <c r="F150" s="106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c r="A151" s="1065"/>
      <c r="B151" s="1066"/>
      <c r="C151" s="1066"/>
      <c r="D151" s="1066"/>
      <c r="E151" s="1066"/>
      <c r="F151" s="106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c r="A152" s="1065"/>
      <c r="B152" s="1066"/>
      <c r="C152" s="1066"/>
      <c r="D152" s="1066"/>
      <c r="E152" s="1066"/>
      <c r="F152" s="106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c r="A153" s="1065"/>
      <c r="B153" s="1066"/>
      <c r="C153" s="1066"/>
      <c r="D153" s="1066"/>
      <c r="E153" s="1066"/>
      <c r="F153" s="106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c r="A154" s="1065"/>
      <c r="B154" s="1066"/>
      <c r="C154" s="1066"/>
      <c r="D154" s="1066"/>
      <c r="E154" s="1066"/>
      <c r="F154" s="106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c r="A155" s="1065"/>
      <c r="B155" s="1066"/>
      <c r="C155" s="1066"/>
      <c r="D155" s="1066"/>
      <c r="E155" s="1066"/>
      <c r="F155" s="106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c r="A156" s="1065"/>
      <c r="B156" s="1066"/>
      <c r="C156" s="1066"/>
      <c r="D156" s="1066"/>
      <c r="E156" s="1066"/>
      <c r="F156" s="106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c r="A157" s="1065"/>
      <c r="B157" s="1066"/>
      <c r="C157" s="1066"/>
      <c r="D157" s="1066"/>
      <c r="E157" s="1066"/>
      <c r="F157" s="106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c r="A158" s="1065"/>
      <c r="B158" s="1066"/>
      <c r="C158" s="1066"/>
      <c r="D158" s="1066"/>
      <c r="E158" s="1066"/>
      <c r="F158" s="106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row r="161" spans="1:50" ht="30" customHeight="1">
      <c r="A161" s="1062" t="s">
        <v>28</v>
      </c>
      <c r="B161" s="1063"/>
      <c r="C161" s="1063"/>
      <c r="D161" s="1063"/>
      <c r="E161" s="1063"/>
      <c r="F161" s="1064"/>
      <c r="G161" s="470" t="s">
        <v>189</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286</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c r="A162" s="1065"/>
      <c r="B162" s="1066"/>
      <c r="C162" s="1066"/>
      <c r="D162" s="1066"/>
      <c r="E162" s="1066"/>
      <c r="F162" s="1067"/>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row>
    <row r="163" spans="1:50" ht="24.75" customHeight="1">
      <c r="A163" s="1065"/>
      <c r="B163" s="1066"/>
      <c r="C163" s="1066"/>
      <c r="D163" s="1066"/>
      <c r="E163" s="1066"/>
      <c r="F163" s="1067"/>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5"/>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row>
    <row r="164" spans="1:50" ht="24.75" customHeight="1">
      <c r="A164" s="1065"/>
      <c r="B164" s="1066"/>
      <c r="C164" s="1066"/>
      <c r="D164" s="1066"/>
      <c r="E164" s="1066"/>
      <c r="F164" s="106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c r="A165" s="1065"/>
      <c r="B165" s="1066"/>
      <c r="C165" s="1066"/>
      <c r="D165" s="1066"/>
      <c r="E165" s="1066"/>
      <c r="F165" s="106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c r="A166" s="1065"/>
      <c r="B166" s="1066"/>
      <c r="C166" s="1066"/>
      <c r="D166" s="1066"/>
      <c r="E166" s="1066"/>
      <c r="F166" s="106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c r="A167" s="1065"/>
      <c r="B167" s="1066"/>
      <c r="C167" s="1066"/>
      <c r="D167" s="1066"/>
      <c r="E167" s="1066"/>
      <c r="F167" s="106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c r="A168" s="1065"/>
      <c r="B168" s="1066"/>
      <c r="C168" s="1066"/>
      <c r="D168" s="1066"/>
      <c r="E168" s="1066"/>
      <c r="F168" s="106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c r="A169" s="1065"/>
      <c r="B169" s="1066"/>
      <c r="C169" s="1066"/>
      <c r="D169" s="1066"/>
      <c r="E169" s="1066"/>
      <c r="F169" s="106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c r="A170" s="1065"/>
      <c r="B170" s="1066"/>
      <c r="C170" s="1066"/>
      <c r="D170" s="1066"/>
      <c r="E170" s="1066"/>
      <c r="F170" s="106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c r="A171" s="1065"/>
      <c r="B171" s="1066"/>
      <c r="C171" s="1066"/>
      <c r="D171" s="1066"/>
      <c r="E171" s="1066"/>
      <c r="F171" s="106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c r="A172" s="1065"/>
      <c r="B172" s="1066"/>
      <c r="C172" s="1066"/>
      <c r="D172" s="1066"/>
      <c r="E172" s="1066"/>
      <c r="F172" s="106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c r="A173" s="1065"/>
      <c r="B173" s="1066"/>
      <c r="C173" s="1066"/>
      <c r="D173" s="1066"/>
      <c r="E173" s="1066"/>
      <c r="F173" s="106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c r="A174" s="1065"/>
      <c r="B174" s="1066"/>
      <c r="C174" s="1066"/>
      <c r="D174" s="1066"/>
      <c r="E174" s="1066"/>
      <c r="F174" s="1067"/>
      <c r="G174" s="470" t="s">
        <v>287</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288</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c r="A175" s="1065"/>
      <c r="B175" s="1066"/>
      <c r="C175" s="1066"/>
      <c r="D175" s="1066"/>
      <c r="E175" s="1066"/>
      <c r="F175" s="1067"/>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row>
    <row r="176" spans="1:50" ht="24.75" customHeight="1">
      <c r="A176" s="1065"/>
      <c r="B176" s="1066"/>
      <c r="C176" s="1066"/>
      <c r="D176" s="1066"/>
      <c r="E176" s="1066"/>
      <c r="F176" s="1067"/>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5"/>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row>
    <row r="177" spans="1:50" ht="24.75" customHeight="1">
      <c r="A177" s="1065"/>
      <c r="B177" s="1066"/>
      <c r="C177" s="1066"/>
      <c r="D177" s="1066"/>
      <c r="E177" s="1066"/>
      <c r="F177" s="106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c r="A178" s="1065"/>
      <c r="B178" s="1066"/>
      <c r="C178" s="1066"/>
      <c r="D178" s="1066"/>
      <c r="E178" s="1066"/>
      <c r="F178" s="106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c r="A179" s="1065"/>
      <c r="B179" s="1066"/>
      <c r="C179" s="1066"/>
      <c r="D179" s="1066"/>
      <c r="E179" s="1066"/>
      <c r="F179" s="106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c r="A180" s="1065"/>
      <c r="B180" s="1066"/>
      <c r="C180" s="1066"/>
      <c r="D180" s="1066"/>
      <c r="E180" s="1066"/>
      <c r="F180" s="106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c r="A181" s="1065"/>
      <c r="B181" s="1066"/>
      <c r="C181" s="1066"/>
      <c r="D181" s="1066"/>
      <c r="E181" s="1066"/>
      <c r="F181" s="106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c r="A182" s="1065"/>
      <c r="B182" s="1066"/>
      <c r="C182" s="1066"/>
      <c r="D182" s="1066"/>
      <c r="E182" s="1066"/>
      <c r="F182" s="106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c r="A183" s="1065"/>
      <c r="B183" s="1066"/>
      <c r="C183" s="1066"/>
      <c r="D183" s="1066"/>
      <c r="E183" s="1066"/>
      <c r="F183" s="106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c r="A184" s="1065"/>
      <c r="B184" s="1066"/>
      <c r="C184" s="1066"/>
      <c r="D184" s="1066"/>
      <c r="E184" s="1066"/>
      <c r="F184" s="106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c r="A185" s="1065"/>
      <c r="B185" s="1066"/>
      <c r="C185" s="1066"/>
      <c r="D185" s="1066"/>
      <c r="E185" s="1066"/>
      <c r="F185" s="106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c r="A186" s="1065"/>
      <c r="B186" s="1066"/>
      <c r="C186" s="1066"/>
      <c r="D186" s="1066"/>
      <c r="E186" s="1066"/>
      <c r="F186" s="106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c r="A187" s="1065"/>
      <c r="B187" s="1066"/>
      <c r="C187" s="1066"/>
      <c r="D187" s="1066"/>
      <c r="E187" s="1066"/>
      <c r="F187" s="1067"/>
      <c r="G187" s="470" t="s">
        <v>290</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289</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c r="A188" s="1065"/>
      <c r="B188" s="1066"/>
      <c r="C188" s="1066"/>
      <c r="D188" s="1066"/>
      <c r="E188" s="1066"/>
      <c r="F188" s="1067"/>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row>
    <row r="189" spans="1:50" ht="24.75" customHeight="1">
      <c r="A189" s="1065"/>
      <c r="B189" s="1066"/>
      <c r="C189" s="1066"/>
      <c r="D189" s="1066"/>
      <c r="E189" s="1066"/>
      <c r="F189" s="1067"/>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5"/>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row>
    <row r="190" spans="1:50" ht="24.75" customHeight="1">
      <c r="A190" s="1065"/>
      <c r="B190" s="1066"/>
      <c r="C190" s="1066"/>
      <c r="D190" s="1066"/>
      <c r="E190" s="1066"/>
      <c r="F190" s="106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c r="A191" s="1065"/>
      <c r="B191" s="1066"/>
      <c r="C191" s="1066"/>
      <c r="D191" s="1066"/>
      <c r="E191" s="1066"/>
      <c r="F191" s="106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c r="A192" s="1065"/>
      <c r="B192" s="1066"/>
      <c r="C192" s="1066"/>
      <c r="D192" s="1066"/>
      <c r="E192" s="1066"/>
      <c r="F192" s="106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c r="A193" s="1065"/>
      <c r="B193" s="1066"/>
      <c r="C193" s="1066"/>
      <c r="D193" s="1066"/>
      <c r="E193" s="1066"/>
      <c r="F193" s="106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c r="A194" s="1065"/>
      <c r="B194" s="1066"/>
      <c r="C194" s="1066"/>
      <c r="D194" s="1066"/>
      <c r="E194" s="1066"/>
      <c r="F194" s="106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c r="A195" s="1065"/>
      <c r="B195" s="1066"/>
      <c r="C195" s="1066"/>
      <c r="D195" s="1066"/>
      <c r="E195" s="1066"/>
      <c r="F195" s="106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c r="A196" s="1065"/>
      <c r="B196" s="1066"/>
      <c r="C196" s="1066"/>
      <c r="D196" s="1066"/>
      <c r="E196" s="1066"/>
      <c r="F196" s="106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c r="A197" s="1065"/>
      <c r="B197" s="1066"/>
      <c r="C197" s="1066"/>
      <c r="D197" s="1066"/>
      <c r="E197" s="1066"/>
      <c r="F197" s="106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c r="A198" s="1065"/>
      <c r="B198" s="1066"/>
      <c r="C198" s="1066"/>
      <c r="D198" s="1066"/>
      <c r="E198" s="1066"/>
      <c r="F198" s="106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c r="A199" s="1065"/>
      <c r="B199" s="1066"/>
      <c r="C199" s="1066"/>
      <c r="D199" s="1066"/>
      <c r="E199" s="1066"/>
      <c r="F199" s="106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c r="A200" s="1065"/>
      <c r="B200" s="1066"/>
      <c r="C200" s="1066"/>
      <c r="D200" s="1066"/>
      <c r="E200" s="1066"/>
      <c r="F200" s="1067"/>
      <c r="G200" s="470" t="s">
        <v>291</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190</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c r="A201" s="1065"/>
      <c r="B201" s="1066"/>
      <c r="C201" s="1066"/>
      <c r="D201" s="1066"/>
      <c r="E201" s="1066"/>
      <c r="F201" s="1067"/>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row>
    <row r="202" spans="1:50" ht="24.75" customHeight="1">
      <c r="A202" s="1065"/>
      <c r="B202" s="1066"/>
      <c r="C202" s="1066"/>
      <c r="D202" s="1066"/>
      <c r="E202" s="1066"/>
      <c r="F202" s="1067"/>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5"/>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row>
    <row r="203" spans="1:50" ht="24.75" customHeight="1">
      <c r="A203" s="1065"/>
      <c r="B203" s="1066"/>
      <c r="C203" s="1066"/>
      <c r="D203" s="1066"/>
      <c r="E203" s="1066"/>
      <c r="F203" s="106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c r="A204" s="1065"/>
      <c r="B204" s="1066"/>
      <c r="C204" s="1066"/>
      <c r="D204" s="1066"/>
      <c r="E204" s="1066"/>
      <c r="F204" s="106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c r="A205" s="1065"/>
      <c r="B205" s="1066"/>
      <c r="C205" s="1066"/>
      <c r="D205" s="1066"/>
      <c r="E205" s="1066"/>
      <c r="F205" s="106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c r="A206" s="1065"/>
      <c r="B206" s="1066"/>
      <c r="C206" s="1066"/>
      <c r="D206" s="1066"/>
      <c r="E206" s="1066"/>
      <c r="F206" s="106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c r="A207" s="1065"/>
      <c r="B207" s="1066"/>
      <c r="C207" s="1066"/>
      <c r="D207" s="1066"/>
      <c r="E207" s="1066"/>
      <c r="F207" s="106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c r="A208" s="1065"/>
      <c r="B208" s="1066"/>
      <c r="C208" s="1066"/>
      <c r="D208" s="1066"/>
      <c r="E208" s="1066"/>
      <c r="F208" s="106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c r="A209" s="1065"/>
      <c r="B209" s="1066"/>
      <c r="C209" s="1066"/>
      <c r="D209" s="1066"/>
      <c r="E209" s="1066"/>
      <c r="F209" s="106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c r="A210" s="1065"/>
      <c r="B210" s="1066"/>
      <c r="C210" s="1066"/>
      <c r="D210" s="1066"/>
      <c r="E210" s="1066"/>
      <c r="F210" s="106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c r="A211" s="1065"/>
      <c r="B211" s="1066"/>
      <c r="C211" s="1066"/>
      <c r="D211" s="1066"/>
      <c r="E211" s="1066"/>
      <c r="F211" s="106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row r="214" spans="1:50" ht="30" customHeight="1">
      <c r="A214" s="1082" t="s">
        <v>28</v>
      </c>
      <c r="B214" s="1083"/>
      <c r="C214" s="1083"/>
      <c r="D214" s="1083"/>
      <c r="E214" s="1083"/>
      <c r="F214" s="1084"/>
      <c r="G214" s="470" t="s">
        <v>191</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292</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c r="A215" s="1065"/>
      <c r="B215" s="1066"/>
      <c r="C215" s="1066"/>
      <c r="D215" s="1066"/>
      <c r="E215" s="1066"/>
      <c r="F215" s="1067"/>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row>
    <row r="216" spans="1:50" ht="24.75" customHeight="1">
      <c r="A216" s="1065"/>
      <c r="B216" s="1066"/>
      <c r="C216" s="1066"/>
      <c r="D216" s="1066"/>
      <c r="E216" s="1066"/>
      <c r="F216" s="1067"/>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5"/>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row>
    <row r="217" spans="1:50" ht="24.75" customHeight="1">
      <c r="A217" s="1065"/>
      <c r="B217" s="1066"/>
      <c r="C217" s="1066"/>
      <c r="D217" s="1066"/>
      <c r="E217" s="1066"/>
      <c r="F217" s="106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c r="A218" s="1065"/>
      <c r="B218" s="1066"/>
      <c r="C218" s="1066"/>
      <c r="D218" s="1066"/>
      <c r="E218" s="1066"/>
      <c r="F218" s="106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c r="A219" s="1065"/>
      <c r="B219" s="1066"/>
      <c r="C219" s="1066"/>
      <c r="D219" s="1066"/>
      <c r="E219" s="1066"/>
      <c r="F219" s="106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c r="A220" s="1065"/>
      <c r="B220" s="1066"/>
      <c r="C220" s="1066"/>
      <c r="D220" s="1066"/>
      <c r="E220" s="1066"/>
      <c r="F220" s="106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c r="A221" s="1065"/>
      <c r="B221" s="1066"/>
      <c r="C221" s="1066"/>
      <c r="D221" s="1066"/>
      <c r="E221" s="1066"/>
      <c r="F221" s="106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c r="A222" s="1065"/>
      <c r="B222" s="1066"/>
      <c r="C222" s="1066"/>
      <c r="D222" s="1066"/>
      <c r="E222" s="1066"/>
      <c r="F222" s="106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c r="A223" s="1065"/>
      <c r="B223" s="1066"/>
      <c r="C223" s="1066"/>
      <c r="D223" s="1066"/>
      <c r="E223" s="1066"/>
      <c r="F223" s="106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c r="A224" s="1065"/>
      <c r="B224" s="1066"/>
      <c r="C224" s="1066"/>
      <c r="D224" s="1066"/>
      <c r="E224" s="1066"/>
      <c r="F224" s="106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c r="A225" s="1065"/>
      <c r="B225" s="1066"/>
      <c r="C225" s="1066"/>
      <c r="D225" s="1066"/>
      <c r="E225" s="1066"/>
      <c r="F225" s="106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c r="A226" s="1065"/>
      <c r="B226" s="1066"/>
      <c r="C226" s="1066"/>
      <c r="D226" s="1066"/>
      <c r="E226" s="1066"/>
      <c r="F226" s="106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c r="A227" s="1065"/>
      <c r="B227" s="1066"/>
      <c r="C227" s="1066"/>
      <c r="D227" s="1066"/>
      <c r="E227" s="1066"/>
      <c r="F227" s="1067"/>
      <c r="G227" s="470" t="s">
        <v>293</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294</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c r="A228" s="1065"/>
      <c r="B228" s="1066"/>
      <c r="C228" s="1066"/>
      <c r="D228" s="1066"/>
      <c r="E228" s="1066"/>
      <c r="F228" s="1067"/>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row>
    <row r="229" spans="1:50" ht="24.75" customHeight="1">
      <c r="A229" s="1065"/>
      <c r="B229" s="1066"/>
      <c r="C229" s="1066"/>
      <c r="D229" s="1066"/>
      <c r="E229" s="1066"/>
      <c r="F229" s="1067"/>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5"/>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row>
    <row r="230" spans="1:50" ht="24.75" customHeight="1">
      <c r="A230" s="1065"/>
      <c r="B230" s="1066"/>
      <c r="C230" s="1066"/>
      <c r="D230" s="1066"/>
      <c r="E230" s="1066"/>
      <c r="F230" s="106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c r="A231" s="1065"/>
      <c r="B231" s="1066"/>
      <c r="C231" s="1066"/>
      <c r="D231" s="1066"/>
      <c r="E231" s="1066"/>
      <c r="F231" s="106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c r="A232" s="1065"/>
      <c r="B232" s="1066"/>
      <c r="C232" s="1066"/>
      <c r="D232" s="1066"/>
      <c r="E232" s="1066"/>
      <c r="F232" s="106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c r="A233" s="1065"/>
      <c r="B233" s="1066"/>
      <c r="C233" s="1066"/>
      <c r="D233" s="1066"/>
      <c r="E233" s="1066"/>
      <c r="F233" s="106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c r="A234" s="1065"/>
      <c r="B234" s="1066"/>
      <c r="C234" s="1066"/>
      <c r="D234" s="1066"/>
      <c r="E234" s="1066"/>
      <c r="F234" s="106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c r="A235" s="1065"/>
      <c r="B235" s="1066"/>
      <c r="C235" s="1066"/>
      <c r="D235" s="1066"/>
      <c r="E235" s="1066"/>
      <c r="F235" s="106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c r="A236" s="1065"/>
      <c r="B236" s="1066"/>
      <c r="C236" s="1066"/>
      <c r="D236" s="1066"/>
      <c r="E236" s="1066"/>
      <c r="F236" s="106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c r="A237" s="1065"/>
      <c r="B237" s="1066"/>
      <c r="C237" s="1066"/>
      <c r="D237" s="1066"/>
      <c r="E237" s="1066"/>
      <c r="F237" s="106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c r="A238" s="1065"/>
      <c r="B238" s="1066"/>
      <c r="C238" s="1066"/>
      <c r="D238" s="1066"/>
      <c r="E238" s="1066"/>
      <c r="F238" s="106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c r="A239" s="1065"/>
      <c r="B239" s="1066"/>
      <c r="C239" s="1066"/>
      <c r="D239" s="1066"/>
      <c r="E239" s="1066"/>
      <c r="F239" s="106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c r="A240" s="1065"/>
      <c r="B240" s="1066"/>
      <c r="C240" s="1066"/>
      <c r="D240" s="1066"/>
      <c r="E240" s="1066"/>
      <c r="F240" s="1067"/>
      <c r="G240" s="470" t="s">
        <v>295</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296</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c r="A241" s="1065"/>
      <c r="B241" s="1066"/>
      <c r="C241" s="1066"/>
      <c r="D241" s="1066"/>
      <c r="E241" s="1066"/>
      <c r="F241" s="1067"/>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row>
    <row r="242" spans="1:50" ht="24.75" customHeight="1">
      <c r="A242" s="1065"/>
      <c r="B242" s="1066"/>
      <c r="C242" s="1066"/>
      <c r="D242" s="1066"/>
      <c r="E242" s="1066"/>
      <c r="F242" s="1067"/>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5"/>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row>
    <row r="243" spans="1:50" ht="24.75" customHeight="1">
      <c r="A243" s="1065"/>
      <c r="B243" s="1066"/>
      <c r="C243" s="1066"/>
      <c r="D243" s="1066"/>
      <c r="E243" s="1066"/>
      <c r="F243" s="106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c r="A244" s="1065"/>
      <c r="B244" s="1066"/>
      <c r="C244" s="1066"/>
      <c r="D244" s="1066"/>
      <c r="E244" s="1066"/>
      <c r="F244" s="106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c r="A245" s="1065"/>
      <c r="B245" s="1066"/>
      <c r="C245" s="1066"/>
      <c r="D245" s="1066"/>
      <c r="E245" s="1066"/>
      <c r="F245" s="106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c r="A246" s="1065"/>
      <c r="B246" s="1066"/>
      <c r="C246" s="1066"/>
      <c r="D246" s="1066"/>
      <c r="E246" s="1066"/>
      <c r="F246" s="106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c r="A247" s="1065"/>
      <c r="B247" s="1066"/>
      <c r="C247" s="1066"/>
      <c r="D247" s="1066"/>
      <c r="E247" s="1066"/>
      <c r="F247" s="106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c r="A248" s="1065"/>
      <c r="B248" s="1066"/>
      <c r="C248" s="1066"/>
      <c r="D248" s="1066"/>
      <c r="E248" s="1066"/>
      <c r="F248" s="106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c r="A249" s="1065"/>
      <c r="B249" s="1066"/>
      <c r="C249" s="1066"/>
      <c r="D249" s="1066"/>
      <c r="E249" s="1066"/>
      <c r="F249" s="106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c r="A250" s="1065"/>
      <c r="B250" s="1066"/>
      <c r="C250" s="1066"/>
      <c r="D250" s="1066"/>
      <c r="E250" s="1066"/>
      <c r="F250" s="106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c r="A251" s="1065"/>
      <c r="B251" s="1066"/>
      <c r="C251" s="1066"/>
      <c r="D251" s="1066"/>
      <c r="E251" s="1066"/>
      <c r="F251" s="106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c r="A252" s="1065"/>
      <c r="B252" s="1066"/>
      <c r="C252" s="1066"/>
      <c r="D252" s="1066"/>
      <c r="E252" s="1066"/>
      <c r="F252" s="106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c r="A253" s="1065"/>
      <c r="B253" s="1066"/>
      <c r="C253" s="1066"/>
      <c r="D253" s="1066"/>
      <c r="E253" s="1066"/>
      <c r="F253" s="1067"/>
      <c r="G253" s="470" t="s">
        <v>297</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192</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c r="A254" s="1065"/>
      <c r="B254" s="1066"/>
      <c r="C254" s="1066"/>
      <c r="D254" s="1066"/>
      <c r="E254" s="1066"/>
      <c r="F254" s="1067"/>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row>
    <row r="255" spans="1:50" ht="24.75" customHeight="1">
      <c r="A255" s="1065"/>
      <c r="B255" s="1066"/>
      <c r="C255" s="1066"/>
      <c r="D255" s="1066"/>
      <c r="E255" s="1066"/>
      <c r="F255" s="1067"/>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5"/>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row>
    <row r="256" spans="1:50" ht="24.75" customHeight="1">
      <c r="A256" s="1065"/>
      <c r="B256" s="1066"/>
      <c r="C256" s="1066"/>
      <c r="D256" s="1066"/>
      <c r="E256" s="1066"/>
      <c r="F256" s="106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c r="A257" s="1065"/>
      <c r="B257" s="1066"/>
      <c r="C257" s="1066"/>
      <c r="D257" s="1066"/>
      <c r="E257" s="1066"/>
      <c r="F257" s="106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c r="A258" s="1065"/>
      <c r="B258" s="1066"/>
      <c r="C258" s="1066"/>
      <c r="D258" s="1066"/>
      <c r="E258" s="1066"/>
      <c r="F258" s="106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c r="A259" s="1065"/>
      <c r="B259" s="1066"/>
      <c r="C259" s="1066"/>
      <c r="D259" s="1066"/>
      <c r="E259" s="1066"/>
      <c r="F259" s="106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c r="A260" s="1065"/>
      <c r="B260" s="1066"/>
      <c r="C260" s="1066"/>
      <c r="D260" s="1066"/>
      <c r="E260" s="1066"/>
      <c r="F260" s="106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c r="A261" s="1065"/>
      <c r="B261" s="1066"/>
      <c r="C261" s="1066"/>
      <c r="D261" s="1066"/>
      <c r="E261" s="1066"/>
      <c r="F261" s="106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c r="A262" s="1065"/>
      <c r="B262" s="1066"/>
      <c r="C262" s="1066"/>
      <c r="D262" s="1066"/>
      <c r="E262" s="1066"/>
      <c r="F262" s="106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c r="A263" s="1065"/>
      <c r="B263" s="1066"/>
      <c r="C263" s="1066"/>
      <c r="D263" s="1066"/>
      <c r="E263" s="1066"/>
      <c r="F263" s="106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c r="A264" s="1065"/>
      <c r="B264" s="1066"/>
      <c r="C264" s="1066"/>
      <c r="D264" s="1066"/>
      <c r="E264" s="1066"/>
      <c r="F264" s="106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354</v>
      </c>
      <c r="Z3" s="352"/>
      <c r="AA3" s="352"/>
      <c r="AB3" s="352"/>
      <c r="AC3" s="281" t="s">
        <v>339</v>
      </c>
      <c r="AD3" s="281"/>
      <c r="AE3" s="281"/>
      <c r="AF3" s="281"/>
      <c r="AG3" s="281"/>
      <c r="AH3" s="351" t="s">
        <v>261</v>
      </c>
      <c r="AI3" s="353"/>
      <c r="AJ3" s="353"/>
      <c r="AK3" s="353"/>
      <c r="AL3" s="353" t="s">
        <v>21</v>
      </c>
      <c r="AM3" s="353"/>
      <c r="AN3" s="353"/>
      <c r="AO3" s="430"/>
      <c r="AP3" s="431" t="s">
        <v>301</v>
      </c>
      <c r="AQ3" s="431"/>
      <c r="AR3" s="431"/>
      <c r="AS3" s="431"/>
      <c r="AT3" s="431"/>
      <c r="AU3" s="431"/>
      <c r="AV3" s="431"/>
      <c r="AW3" s="431"/>
      <c r="AX3" s="431"/>
    </row>
    <row r="4" spans="1:50" ht="26.25" customHeight="1">
      <c r="A4" s="1085">
        <v>1</v>
      </c>
      <c r="B4" s="1085">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85">
        <v>2</v>
      </c>
      <c r="B5" s="1085">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85">
        <v>3</v>
      </c>
      <c r="B6" s="1085">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85">
        <v>4</v>
      </c>
      <c r="B7" s="1085">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85">
        <v>5</v>
      </c>
      <c r="B8" s="1085">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85">
        <v>6</v>
      </c>
      <c r="B9" s="1085">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85">
        <v>7</v>
      </c>
      <c r="B10" s="1085">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85">
        <v>8</v>
      </c>
      <c r="B11" s="1085">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85">
        <v>9</v>
      </c>
      <c r="B12" s="1085">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85">
        <v>10</v>
      </c>
      <c r="B13" s="1085">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85">
        <v>11</v>
      </c>
      <c r="B14" s="1085">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85">
        <v>12</v>
      </c>
      <c r="B15" s="1085">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85">
        <v>13</v>
      </c>
      <c r="B16" s="1085">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85">
        <v>14</v>
      </c>
      <c r="B17" s="1085">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85">
        <v>15</v>
      </c>
      <c r="B18" s="1085">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85">
        <v>16</v>
      </c>
      <c r="B19" s="1085">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85">
        <v>17</v>
      </c>
      <c r="B20" s="1085">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85">
        <v>18</v>
      </c>
      <c r="B21" s="1085">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85">
        <v>19</v>
      </c>
      <c r="B22" s="1085">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85">
        <v>20</v>
      </c>
      <c r="B23" s="1085">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85">
        <v>21</v>
      </c>
      <c r="B24" s="1085">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85">
        <v>22</v>
      </c>
      <c r="B25" s="1085">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85">
        <v>23</v>
      </c>
      <c r="B26" s="1085">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85">
        <v>24</v>
      </c>
      <c r="B27" s="1085">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85">
        <v>25</v>
      </c>
      <c r="B28" s="1085">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85">
        <v>26</v>
      </c>
      <c r="B29" s="1085">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85">
        <v>27</v>
      </c>
      <c r="B30" s="1085">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85">
        <v>28</v>
      </c>
      <c r="B31" s="1085">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85">
        <v>29</v>
      </c>
      <c r="B32" s="1085">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85">
        <v>30</v>
      </c>
      <c r="B33" s="1085">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354</v>
      </c>
      <c r="Z36" s="352"/>
      <c r="AA36" s="352"/>
      <c r="AB36" s="352"/>
      <c r="AC36" s="281" t="s">
        <v>339</v>
      </c>
      <c r="AD36" s="281"/>
      <c r="AE36" s="281"/>
      <c r="AF36" s="281"/>
      <c r="AG36" s="281"/>
      <c r="AH36" s="351" t="s">
        <v>261</v>
      </c>
      <c r="AI36" s="353"/>
      <c r="AJ36" s="353"/>
      <c r="AK36" s="353"/>
      <c r="AL36" s="353" t="s">
        <v>21</v>
      </c>
      <c r="AM36" s="353"/>
      <c r="AN36" s="353"/>
      <c r="AO36" s="430"/>
      <c r="AP36" s="431" t="s">
        <v>301</v>
      </c>
      <c r="AQ36" s="431"/>
      <c r="AR36" s="431"/>
      <c r="AS36" s="431"/>
      <c r="AT36" s="431"/>
      <c r="AU36" s="431"/>
      <c r="AV36" s="431"/>
      <c r="AW36" s="431"/>
      <c r="AX36" s="431"/>
    </row>
    <row r="37" spans="1:50" ht="26.25" customHeight="1">
      <c r="A37" s="1085">
        <v>1</v>
      </c>
      <c r="B37" s="1085">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85">
        <v>2</v>
      </c>
      <c r="B38" s="1085">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85">
        <v>3</v>
      </c>
      <c r="B39" s="1085">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85">
        <v>4</v>
      </c>
      <c r="B40" s="1085">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85">
        <v>5</v>
      </c>
      <c r="B41" s="1085">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85">
        <v>6</v>
      </c>
      <c r="B42" s="1085">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85">
        <v>7</v>
      </c>
      <c r="B43" s="1085">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85">
        <v>8</v>
      </c>
      <c r="B44" s="1085">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85">
        <v>9</v>
      </c>
      <c r="B45" s="1085">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85">
        <v>10</v>
      </c>
      <c r="B46" s="1085">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85">
        <v>11</v>
      </c>
      <c r="B47" s="1085">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85">
        <v>12</v>
      </c>
      <c r="B48" s="1085">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85">
        <v>13</v>
      </c>
      <c r="B49" s="1085">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85">
        <v>14</v>
      </c>
      <c r="B50" s="1085">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85">
        <v>15</v>
      </c>
      <c r="B51" s="1085">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85">
        <v>16</v>
      </c>
      <c r="B52" s="1085">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85">
        <v>17</v>
      </c>
      <c r="B53" s="1085">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85">
        <v>18</v>
      </c>
      <c r="B54" s="1085">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85">
        <v>19</v>
      </c>
      <c r="B55" s="1085">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85">
        <v>20</v>
      </c>
      <c r="B56" s="1085">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85">
        <v>21</v>
      </c>
      <c r="B57" s="1085">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85">
        <v>22</v>
      </c>
      <c r="B58" s="1085">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85">
        <v>23</v>
      </c>
      <c r="B59" s="1085">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85">
        <v>24</v>
      </c>
      <c r="B60" s="1085">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85">
        <v>25</v>
      </c>
      <c r="B61" s="1085">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85">
        <v>26</v>
      </c>
      <c r="B62" s="1085">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85">
        <v>27</v>
      </c>
      <c r="B63" s="1085">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85">
        <v>28</v>
      </c>
      <c r="B64" s="1085">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85">
        <v>29</v>
      </c>
      <c r="B65" s="1085">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85">
        <v>30</v>
      </c>
      <c r="B66" s="1085">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354</v>
      </c>
      <c r="Z69" s="352"/>
      <c r="AA69" s="352"/>
      <c r="AB69" s="352"/>
      <c r="AC69" s="281" t="s">
        <v>339</v>
      </c>
      <c r="AD69" s="281"/>
      <c r="AE69" s="281"/>
      <c r="AF69" s="281"/>
      <c r="AG69" s="281"/>
      <c r="AH69" s="351" t="s">
        <v>261</v>
      </c>
      <c r="AI69" s="353"/>
      <c r="AJ69" s="353"/>
      <c r="AK69" s="353"/>
      <c r="AL69" s="353" t="s">
        <v>21</v>
      </c>
      <c r="AM69" s="353"/>
      <c r="AN69" s="353"/>
      <c r="AO69" s="430"/>
      <c r="AP69" s="431" t="s">
        <v>301</v>
      </c>
      <c r="AQ69" s="431"/>
      <c r="AR69" s="431"/>
      <c r="AS69" s="431"/>
      <c r="AT69" s="431"/>
      <c r="AU69" s="431"/>
      <c r="AV69" s="431"/>
      <c r="AW69" s="431"/>
      <c r="AX69" s="431"/>
    </row>
    <row r="70" spans="1:50" ht="26.25" customHeight="1">
      <c r="A70" s="1085">
        <v>1</v>
      </c>
      <c r="B70" s="1085">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85">
        <v>2</v>
      </c>
      <c r="B71" s="1085">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85">
        <v>3</v>
      </c>
      <c r="B72" s="1085">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85">
        <v>4</v>
      </c>
      <c r="B73" s="1085">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85">
        <v>5</v>
      </c>
      <c r="B74" s="1085">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85">
        <v>6</v>
      </c>
      <c r="B75" s="1085">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85">
        <v>7</v>
      </c>
      <c r="B76" s="1085">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85">
        <v>8</v>
      </c>
      <c r="B77" s="1085">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85">
        <v>9</v>
      </c>
      <c r="B78" s="1085">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85">
        <v>10</v>
      </c>
      <c r="B79" s="1085">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85">
        <v>11</v>
      </c>
      <c r="B80" s="1085">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85">
        <v>12</v>
      </c>
      <c r="B81" s="1085">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85">
        <v>13</v>
      </c>
      <c r="B82" s="1085">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85">
        <v>14</v>
      </c>
      <c r="B83" s="1085">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85">
        <v>15</v>
      </c>
      <c r="B84" s="1085">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85">
        <v>16</v>
      </c>
      <c r="B85" s="1085">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85">
        <v>17</v>
      </c>
      <c r="B86" s="1085">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85">
        <v>18</v>
      </c>
      <c r="B87" s="1085">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85">
        <v>19</v>
      </c>
      <c r="B88" s="1085">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85">
        <v>20</v>
      </c>
      <c r="B89" s="1085">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85">
        <v>21</v>
      </c>
      <c r="B90" s="1085">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85">
        <v>22</v>
      </c>
      <c r="B91" s="1085">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85">
        <v>23</v>
      </c>
      <c r="B92" s="1085">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85">
        <v>24</v>
      </c>
      <c r="B93" s="1085">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85">
        <v>25</v>
      </c>
      <c r="B94" s="1085">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85">
        <v>26</v>
      </c>
      <c r="B95" s="1085">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85">
        <v>27</v>
      </c>
      <c r="B96" s="1085">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85">
        <v>28</v>
      </c>
      <c r="B97" s="1085">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85">
        <v>29</v>
      </c>
      <c r="B98" s="1085">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85">
        <v>30</v>
      </c>
      <c r="B99" s="1085">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354</v>
      </c>
      <c r="Z102" s="352"/>
      <c r="AA102" s="352"/>
      <c r="AB102" s="352"/>
      <c r="AC102" s="281" t="s">
        <v>339</v>
      </c>
      <c r="AD102" s="281"/>
      <c r="AE102" s="281"/>
      <c r="AF102" s="281"/>
      <c r="AG102" s="281"/>
      <c r="AH102" s="351" t="s">
        <v>261</v>
      </c>
      <c r="AI102" s="353"/>
      <c r="AJ102" s="353"/>
      <c r="AK102" s="353"/>
      <c r="AL102" s="353" t="s">
        <v>21</v>
      </c>
      <c r="AM102" s="353"/>
      <c r="AN102" s="353"/>
      <c r="AO102" s="430"/>
      <c r="AP102" s="431" t="s">
        <v>301</v>
      </c>
      <c r="AQ102" s="431"/>
      <c r="AR102" s="431"/>
      <c r="AS102" s="431"/>
      <c r="AT102" s="431"/>
      <c r="AU102" s="431"/>
      <c r="AV102" s="431"/>
      <c r="AW102" s="431"/>
      <c r="AX102" s="431"/>
    </row>
    <row r="103" spans="1:50" ht="26.25" customHeight="1">
      <c r="A103" s="1085">
        <v>1</v>
      </c>
      <c r="B103" s="1085">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85">
        <v>2</v>
      </c>
      <c r="B104" s="1085">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85">
        <v>3</v>
      </c>
      <c r="B105" s="1085">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85">
        <v>4</v>
      </c>
      <c r="B106" s="1085">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85">
        <v>5</v>
      </c>
      <c r="B107" s="1085">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85">
        <v>6</v>
      </c>
      <c r="B108" s="1085">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85">
        <v>7</v>
      </c>
      <c r="B109" s="1085">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85">
        <v>8</v>
      </c>
      <c r="B110" s="1085">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85">
        <v>9</v>
      </c>
      <c r="B111" s="1085">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85">
        <v>10</v>
      </c>
      <c r="B112" s="1085">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85">
        <v>11</v>
      </c>
      <c r="B113" s="1085">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85">
        <v>12</v>
      </c>
      <c r="B114" s="1085">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85">
        <v>13</v>
      </c>
      <c r="B115" s="1085">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85">
        <v>14</v>
      </c>
      <c r="B116" s="1085">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85">
        <v>15</v>
      </c>
      <c r="B117" s="1085">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85">
        <v>16</v>
      </c>
      <c r="B118" s="1085">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85">
        <v>17</v>
      </c>
      <c r="B119" s="1085">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85">
        <v>18</v>
      </c>
      <c r="B120" s="1085">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85">
        <v>19</v>
      </c>
      <c r="B121" s="1085">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85">
        <v>20</v>
      </c>
      <c r="B122" s="1085">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85">
        <v>21</v>
      </c>
      <c r="B123" s="1085">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85">
        <v>22</v>
      </c>
      <c r="B124" s="1085">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85">
        <v>23</v>
      </c>
      <c r="B125" s="1085">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85">
        <v>24</v>
      </c>
      <c r="B126" s="1085">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85">
        <v>25</v>
      </c>
      <c r="B127" s="1085">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85">
        <v>26</v>
      </c>
      <c r="B128" s="1085">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85">
        <v>27</v>
      </c>
      <c r="B129" s="1085">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85">
        <v>28</v>
      </c>
      <c r="B130" s="1085">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85">
        <v>29</v>
      </c>
      <c r="B131" s="1085">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85">
        <v>30</v>
      </c>
      <c r="B132" s="1085">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354</v>
      </c>
      <c r="Z135" s="352"/>
      <c r="AA135" s="352"/>
      <c r="AB135" s="352"/>
      <c r="AC135" s="281" t="s">
        <v>339</v>
      </c>
      <c r="AD135" s="281"/>
      <c r="AE135" s="281"/>
      <c r="AF135" s="281"/>
      <c r="AG135" s="281"/>
      <c r="AH135" s="351" t="s">
        <v>261</v>
      </c>
      <c r="AI135" s="353"/>
      <c r="AJ135" s="353"/>
      <c r="AK135" s="353"/>
      <c r="AL135" s="353" t="s">
        <v>21</v>
      </c>
      <c r="AM135" s="353"/>
      <c r="AN135" s="353"/>
      <c r="AO135" s="430"/>
      <c r="AP135" s="431" t="s">
        <v>301</v>
      </c>
      <c r="AQ135" s="431"/>
      <c r="AR135" s="431"/>
      <c r="AS135" s="431"/>
      <c r="AT135" s="431"/>
      <c r="AU135" s="431"/>
      <c r="AV135" s="431"/>
      <c r="AW135" s="431"/>
      <c r="AX135" s="431"/>
    </row>
    <row r="136" spans="1:50" ht="26.25" customHeight="1">
      <c r="A136" s="1085">
        <v>1</v>
      </c>
      <c r="B136" s="1085">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85">
        <v>2</v>
      </c>
      <c r="B137" s="1085">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85">
        <v>3</v>
      </c>
      <c r="B138" s="1085">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85">
        <v>4</v>
      </c>
      <c r="B139" s="1085">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85">
        <v>5</v>
      </c>
      <c r="B140" s="1085">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85">
        <v>6</v>
      </c>
      <c r="B141" s="1085">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85">
        <v>7</v>
      </c>
      <c r="B142" s="1085">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85">
        <v>8</v>
      </c>
      <c r="B143" s="1085">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85">
        <v>9</v>
      </c>
      <c r="B144" s="1085">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85">
        <v>10</v>
      </c>
      <c r="B145" s="1085">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85">
        <v>11</v>
      </c>
      <c r="B146" s="1085">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85">
        <v>12</v>
      </c>
      <c r="B147" s="1085">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85">
        <v>13</v>
      </c>
      <c r="B148" s="1085">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85">
        <v>14</v>
      </c>
      <c r="B149" s="1085">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85">
        <v>15</v>
      </c>
      <c r="B150" s="1085">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85">
        <v>16</v>
      </c>
      <c r="B151" s="1085">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85">
        <v>17</v>
      </c>
      <c r="B152" s="1085">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85">
        <v>18</v>
      </c>
      <c r="B153" s="1085">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85">
        <v>19</v>
      </c>
      <c r="B154" s="1085">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85">
        <v>20</v>
      </c>
      <c r="B155" s="1085">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85">
        <v>21</v>
      </c>
      <c r="B156" s="1085">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85">
        <v>22</v>
      </c>
      <c r="B157" s="1085">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85">
        <v>23</v>
      </c>
      <c r="B158" s="1085">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85">
        <v>24</v>
      </c>
      <c r="B159" s="1085">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85">
        <v>25</v>
      </c>
      <c r="B160" s="1085">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85">
        <v>26</v>
      </c>
      <c r="B161" s="1085">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85">
        <v>27</v>
      </c>
      <c r="B162" s="1085">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85">
        <v>28</v>
      </c>
      <c r="B163" s="1085">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85">
        <v>29</v>
      </c>
      <c r="B164" s="1085">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85">
        <v>30</v>
      </c>
      <c r="B165" s="1085">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354</v>
      </c>
      <c r="Z168" s="352"/>
      <c r="AA168" s="352"/>
      <c r="AB168" s="352"/>
      <c r="AC168" s="281" t="s">
        <v>339</v>
      </c>
      <c r="AD168" s="281"/>
      <c r="AE168" s="281"/>
      <c r="AF168" s="281"/>
      <c r="AG168" s="281"/>
      <c r="AH168" s="351" t="s">
        <v>261</v>
      </c>
      <c r="AI168" s="353"/>
      <c r="AJ168" s="353"/>
      <c r="AK168" s="353"/>
      <c r="AL168" s="353" t="s">
        <v>21</v>
      </c>
      <c r="AM168" s="353"/>
      <c r="AN168" s="353"/>
      <c r="AO168" s="430"/>
      <c r="AP168" s="431" t="s">
        <v>301</v>
      </c>
      <c r="AQ168" s="431"/>
      <c r="AR168" s="431"/>
      <c r="AS168" s="431"/>
      <c r="AT168" s="431"/>
      <c r="AU168" s="431"/>
      <c r="AV168" s="431"/>
      <c r="AW168" s="431"/>
      <c r="AX168" s="431"/>
    </row>
    <row r="169" spans="1:50" ht="26.25" customHeight="1">
      <c r="A169" s="1085">
        <v>1</v>
      </c>
      <c r="B169" s="1085">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85">
        <v>2</v>
      </c>
      <c r="B170" s="1085">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85">
        <v>3</v>
      </c>
      <c r="B171" s="1085">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85">
        <v>4</v>
      </c>
      <c r="B172" s="1085">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85">
        <v>5</v>
      </c>
      <c r="B173" s="1085">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85">
        <v>6</v>
      </c>
      <c r="B174" s="1085">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85">
        <v>7</v>
      </c>
      <c r="B175" s="1085">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85">
        <v>8</v>
      </c>
      <c r="B176" s="1085">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85">
        <v>9</v>
      </c>
      <c r="B177" s="1085">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85">
        <v>10</v>
      </c>
      <c r="B178" s="1085">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85">
        <v>11</v>
      </c>
      <c r="B179" s="1085">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85">
        <v>12</v>
      </c>
      <c r="B180" s="1085">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85">
        <v>13</v>
      </c>
      <c r="B181" s="1085">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85">
        <v>14</v>
      </c>
      <c r="B182" s="1085">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85">
        <v>15</v>
      </c>
      <c r="B183" s="1085">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85">
        <v>16</v>
      </c>
      <c r="B184" s="1085">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85">
        <v>17</v>
      </c>
      <c r="B185" s="1085">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85">
        <v>18</v>
      </c>
      <c r="B186" s="1085">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85">
        <v>19</v>
      </c>
      <c r="B187" s="1085">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85">
        <v>20</v>
      </c>
      <c r="B188" s="1085">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85">
        <v>21</v>
      </c>
      <c r="B189" s="1085">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85">
        <v>22</v>
      </c>
      <c r="B190" s="1085">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85">
        <v>23</v>
      </c>
      <c r="B191" s="1085">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85">
        <v>24</v>
      </c>
      <c r="B192" s="1085">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85">
        <v>25</v>
      </c>
      <c r="B193" s="1085">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85">
        <v>26</v>
      </c>
      <c r="B194" s="1085">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85">
        <v>27</v>
      </c>
      <c r="B195" s="1085">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85">
        <v>28</v>
      </c>
      <c r="B196" s="1085">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85">
        <v>29</v>
      </c>
      <c r="B197" s="1085">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85">
        <v>30</v>
      </c>
      <c r="B198" s="1085">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354</v>
      </c>
      <c r="Z201" s="352"/>
      <c r="AA201" s="352"/>
      <c r="AB201" s="352"/>
      <c r="AC201" s="281" t="s">
        <v>339</v>
      </c>
      <c r="AD201" s="281"/>
      <c r="AE201" s="281"/>
      <c r="AF201" s="281"/>
      <c r="AG201" s="281"/>
      <c r="AH201" s="351" t="s">
        <v>261</v>
      </c>
      <c r="AI201" s="353"/>
      <c r="AJ201" s="353"/>
      <c r="AK201" s="353"/>
      <c r="AL201" s="353" t="s">
        <v>21</v>
      </c>
      <c r="AM201" s="353"/>
      <c r="AN201" s="353"/>
      <c r="AO201" s="430"/>
      <c r="AP201" s="431" t="s">
        <v>301</v>
      </c>
      <c r="AQ201" s="431"/>
      <c r="AR201" s="431"/>
      <c r="AS201" s="431"/>
      <c r="AT201" s="431"/>
      <c r="AU201" s="431"/>
      <c r="AV201" s="431"/>
      <c r="AW201" s="431"/>
      <c r="AX201" s="431"/>
    </row>
    <row r="202" spans="1:50" ht="26.25" customHeight="1">
      <c r="A202" s="1085">
        <v>1</v>
      </c>
      <c r="B202" s="1085">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85">
        <v>2</v>
      </c>
      <c r="B203" s="1085">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85">
        <v>3</v>
      </c>
      <c r="B204" s="1085">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85">
        <v>4</v>
      </c>
      <c r="B205" s="1085">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85">
        <v>5</v>
      </c>
      <c r="B206" s="1085">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85">
        <v>6</v>
      </c>
      <c r="B207" s="1085">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85">
        <v>7</v>
      </c>
      <c r="B208" s="1085">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85">
        <v>8</v>
      </c>
      <c r="B209" s="1085">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85">
        <v>9</v>
      </c>
      <c r="B210" s="1085">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85">
        <v>10</v>
      </c>
      <c r="B211" s="1085">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85">
        <v>11</v>
      </c>
      <c r="B212" s="1085">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85">
        <v>12</v>
      </c>
      <c r="B213" s="1085">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85">
        <v>13</v>
      </c>
      <c r="B214" s="1085">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85">
        <v>14</v>
      </c>
      <c r="B215" s="1085">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85">
        <v>15</v>
      </c>
      <c r="B216" s="1085">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85">
        <v>16</v>
      </c>
      <c r="B217" s="1085">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85">
        <v>17</v>
      </c>
      <c r="B218" s="1085">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85">
        <v>18</v>
      </c>
      <c r="B219" s="1085">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85">
        <v>19</v>
      </c>
      <c r="B220" s="1085">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85">
        <v>20</v>
      </c>
      <c r="B221" s="1085">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85">
        <v>21</v>
      </c>
      <c r="B222" s="1085">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85">
        <v>22</v>
      </c>
      <c r="B223" s="1085">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85">
        <v>23</v>
      </c>
      <c r="B224" s="1085">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85">
        <v>24</v>
      </c>
      <c r="B225" s="1085">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85">
        <v>25</v>
      </c>
      <c r="B226" s="1085">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85">
        <v>26</v>
      </c>
      <c r="B227" s="1085">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85">
        <v>27</v>
      </c>
      <c r="B228" s="1085">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85">
        <v>28</v>
      </c>
      <c r="B229" s="1085">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85">
        <v>29</v>
      </c>
      <c r="B230" s="1085">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85">
        <v>30</v>
      </c>
      <c r="B231" s="1085">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354</v>
      </c>
      <c r="Z234" s="352"/>
      <c r="AA234" s="352"/>
      <c r="AB234" s="352"/>
      <c r="AC234" s="281" t="s">
        <v>339</v>
      </c>
      <c r="AD234" s="281"/>
      <c r="AE234" s="281"/>
      <c r="AF234" s="281"/>
      <c r="AG234" s="281"/>
      <c r="AH234" s="351" t="s">
        <v>261</v>
      </c>
      <c r="AI234" s="353"/>
      <c r="AJ234" s="353"/>
      <c r="AK234" s="353"/>
      <c r="AL234" s="353" t="s">
        <v>21</v>
      </c>
      <c r="AM234" s="353"/>
      <c r="AN234" s="353"/>
      <c r="AO234" s="430"/>
      <c r="AP234" s="431" t="s">
        <v>301</v>
      </c>
      <c r="AQ234" s="431"/>
      <c r="AR234" s="431"/>
      <c r="AS234" s="431"/>
      <c r="AT234" s="431"/>
      <c r="AU234" s="431"/>
      <c r="AV234" s="431"/>
      <c r="AW234" s="431"/>
      <c r="AX234" s="431"/>
    </row>
    <row r="235" spans="1:50" ht="26.25" customHeight="1">
      <c r="A235" s="1085">
        <v>1</v>
      </c>
      <c r="B235" s="1085">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85">
        <v>2</v>
      </c>
      <c r="B236" s="1085">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85">
        <v>3</v>
      </c>
      <c r="B237" s="1085">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85">
        <v>4</v>
      </c>
      <c r="B238" s="1085">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85">
        <v>5</v>
      </c>
      <c r="B239" s="1085">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85">
        <v>6</v>
      </c>
      <c r="B240" s="1085">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85">
        <v>7</v>
      </c>
      <c r="B241" s="1085">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85">
        <v>8</v>
      </c>
      <c r="B242" s="1085">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85">
        <v>9</v>
      </c>
      <c r="B243" s="1085">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85">
        <v>10</v>
      </c>
      <c r="B244" s="1085">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85">
        <v>11</v>
      </c>
      <c r="B245" s="1085">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85">
        <v>12</v>
      </c>
      <c r="B246" s="1085">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85">
        <v>13</v>
      </c>
      <c r="B247" s="1085">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85">
        <v>14</v>
      </c>
      <c r="B248" s="1085">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85">
        <v>15</v>
      </c>
      <c r="B249" s="1085">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85">
        <v>16</v>
      </c>
      <c r="B250" s="1085">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85">
        <v>17</v>
      </c>
      <c r="B251" s="1085">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85">
        <v>18</v>
      </c>
      <c r="B252" s="1085">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85">
        <v>19</v>
      </c>
      <c r="B253" s="1085">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85">
        <v>20</v>
      </c>
      <c r="B254" s="1085">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85">
        <v>21</v>
      </c>
      <c r="B255" s="1085">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85">
        <v>22</v>
      </c>
      <c r="B256" s="1085">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85">
        <v>23</v>
      </c>
      <c r="B257" s="1085">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85">
        <v>24</v>
      </c>
      <c r="B258" s="1085">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85">
        <v>25</v>
      </c>
      <c r="B259" s="1085">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85">
        <v>26</v>
      </c>
      <c r="B260" s="1085">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85">
        <v>27</v>
      </c>
      <c r="B261" s="1085">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85">
        <v>28</v>
      </c>
      <c r="B262" s="1085">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85">
        <v>29</v>
      </c>
      <c r="B263" s="1085">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85">
        <v>30</v>
      </c>
      <c r="B264" s="1085">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354</v>
      </c>
      <c r="Z267" s="352"/>
      <c r="AA267" s="352"/>
      <c r="AB267" s="352"/>
      <c r="AC267" s="281" t="s">
        <v>339</v>
      </c>
      <c r="AD267" s="281"/>
      <c r="AE267" s="281"/>
      <c r="AF267" s="281"/>
      <c r="AG267" s="281"/>
      <c r="AH267" s="351" t="s">
        <v>261</v>
      </c>
      <c r="AI267" s="353"/>
      <c r="AJ267" s="353"/>
      <c r="AK267" s="353"/>
      <c r="AL267" s="353" t="s">
        <v>21</v>
      </c>
      <c r="AM267" s="353"/>
      <c r="AN267" s="353"/>
      <c r="AO267" s="430"/>
      <c r="AP267" s="431" t="s">
        <v>301</v>
      </c>
      <c r="AQ267" s="431"/>
      <c r="AR267" s="431"/>
      <c r="AS267" s="431"/>
      <c r="AT267" s="431"/>
      <c r="AU267" s="431"/>
      <c r="AV267" s="431"/>
      <c r="AW267" s="431"/>
      <c r="AX267" s="431"/>
    </row>
    <row r="268" spans="1:50" ht="26.25" customHeight="1">
      <c r="A268" s="1085">
        <v>1</v>
      </c>
      <c r="B268" s="1085">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85">
        <v>2</v>
      </c>
      <c r="B269" s="1085">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85">
        <v>3</v>
      </c>
      <c r="B270" s="1085">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85">
        <v>4</v>
      </c>
      <c r="B271" s="1085">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85">
        <v>5</v>
      </c>
      <c r="B272" s="1085">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85">
        <v>6</v>
      </c>
      <c r="B273" s="1085">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85">
        <v>7</v>
      </c>
      <c r="B274" s="1085">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85">
        <v>8</v>
      </c>
      <c r="B275" s="1085">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85">
        <v>9</v>
      </c>
      <c r="B276" s="1085">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85">
        <v>10</v>
      </c>
      <c r="B277" s="1085">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85">
        <v>11</v>
      </c>
      <c r="B278" s="1085">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85">
        <v>12</v>
      </c>
      <c r="B279" s="1085">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85">
        <v>13</v>
      </c>
      <c r="B280" s="1085">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85">
        <v>14</v>
      </c>
      <c r="B281" s="1085">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85">
        <v>15</v>
      </c>
      <c r="B282" s="1085">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85">
        <v>16</v>
      </c>
      <c r="B283" s="1085">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85">
        <v>17</v>
      </c>
      <c r="B284" s="1085">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85">
        <v>18</v>
      </c>
      <c r="B285" s="1085">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85">
        <v>19</v>
      </c>
      <c r="B286" s="1085">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85">
        <v>20</v>
      </c>
      <c r="B287" s="1085">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85">
        <v>21</v>
      </c>
      <c r="B288" s="1085">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85">
        <v>22</v>
      </c>
      <c r="B289" s="1085">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85">
        <v>23</v>
      </c>
      <c r="B290" s="1085">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85">
        <v>24</v>
      </c>
      <c r="B291" s="1085">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85">
        <v>25</v>
      </c>
      <c r="B292" s="1085">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85">
        <v>26</v>
      </c>
      <c r="B293" s="1085">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85">
        <v>27</v>
      </c>
      <c r="B294" s="1085">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85">
        <v>28</v>
      </c>
      <c r="B295" s="1085">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85">
        <v>29</v>
      </c>
      <c r="B296" s="1085">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85">
        <v>30</v>
      </c>
      <c r="B297" s="1085">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354</v>
      </c>
      <c r="Z300" s="352"/>
      <c r="AA300" s="352"/>
      <c r="AB300" s="352"/>
      <c r="AC300" s="281" t="s">
        <v>339</v>
      </c>
      <c r="AD300" s="281"/>
      <c r="AE300" s="281"/>
      <c r="AF300" s="281"/>
      <c r="AG300" s="281"/>
      <c r="AH300" s="351" t="s">
        <v>261</v>
      </c>
      <c r="AI300" s="353"/>
      <c r="AJ300" s="353"/>
      <c r="AK300" s="353"/>
      <c r="AL300" s="353" t="s">
        <v>21</v>
      </c>
      <c r="AM300" s="353"/>
      <c r="AN300" s="353"/>
      <c r="AO300" s="430"/>
      <c r="AP300" s="431" t="s">
        <v>301</v>
      </c>
      <c r="AQ300" s="431"/>
      <c r="AR300" s="431"/>
      <c r="AS300" s="431"/>
      <c r="AT300" s="431"/>
      <c r="AU300" s="431"/>
      <c r="AV300" s="431"/>
      <c r="AW300" s="431"/>
      <c r="AX300" s="431"/>
    </row>
    <row r="301" spans="1:50" ht="26.25" customHeight="1">
      <c r="A301" s="1085">
        <v>1</v>
      </c>
      <c r="B301" s="1085">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85">
        <v>2</v>
      </c>
      <c r="B302" s="1085">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85">
        <v>3</v>
      </c>
      <c r="B303" s="1085">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85">
        <v>4</v>
      </c>
      <c r="B304" s="1085">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85">
        <v>5</v>
      </c>
      <c r="B305" s="1085">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85">
        <v>6</v>
      </c>
      <c r="B306" s="1085">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85">
        <v>7</v>
      </c>
      <c r="B307" s="1085">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85">
        <v>8</v>
      </c>
      <c r="B308" s="1085">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85">
        <v>9</v>
      </c>
      <c r="B309" s="1085">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85">
        <v>10</v>
      </c>
      <c r="B310" s="1085">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85">
        <v>11</v>
      </c>
      <c r="B311" s="1085">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85">
        <v>12</v>
      </c>
      <c r="B312" s="1085">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85">
        <v>13</v>
      </c>
      <c r="B313" s="1085">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85">
        <v>14</v>
      </c>
      <c r="B314" s="1085">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85">
        <v>15</v>
      </c>
      <c r="B315" s="1085">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85">
        <v>16</v>
      </c>
      <c r="B316" s="1085">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85">
        <v>17</v>
      </c>
      <c r="B317" s="1085">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85">
        <v>18</v>
      </c>
      <c r="B318" s="1085">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85">
        <v>19</v>
      </c>
      <c r="B319" s="1085">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85">
        <v>20</v>
      </c>
      <c r="B320" s="1085">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85">
        <v>21</v>
      </c>
      <c r="B321" s="1085">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85">
        <v>22</v>
      </c>
      <c r="B322" s="1085">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85">
        <v>23</v>
      </c>
      <c r="B323" s="1085">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85">
        <v>24</v>
      </c>
      <c r="B324" s="1085">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85">
        <v>25</v>
      </c>
      <c r="B325" s="1085">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85">
        <v>26</v>
      </c>
      <c r="B326" s="1085">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85">
        <v>27</v>
      </c>
      <c r="B327" s="1085">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85">
        <v>28</v>
      </c>
      <c r="B328" s="1085">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85">
        <v>29</v>
      </c>
      <c r="B329" s="1085">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85">
        <v>30</v>
      </c>
      <c r="B330" s="1085">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354</v>
      </c>
      <c r="Z333" s="352"/>
      <c r="AA333" s="352"/>
      <c r="AB333" s="352"/>
      <c r="AC333" s="281" t="s">
        <v>339</v>
      </c>
      <c r="AD333" s="281"/>
      <c r="AE333" s="281"/>
      <c r="AF333" s="281"/>
      <c r="AG333" s="281"/>
      <c r="AH333" s="351" t="s">
        <v>261</v>
      </c>
      <c r="AI333" s="353"/>
      <c r="AJ333" s="353"/>
      <c r="AK333" s="353"/>
      <c r="AL333" s="353" t="s">
        <v>21</v>
      </c>
      <c r="AM333" s="353"/>
      <c r="AN333" s="353"/>
      <c r="AO333" s="430"/>
      <c r="AP333" s="431" t="s">
        <v>301</v>
      </c>
      <c r="AQ333" s="431"/>
      <c r="AR333" s="431"/>
      <c r="AS333" s="431"/>
      <c r="AT333" s="431"/>
      <c r="AU333" s="431"/>
      <c r="AV333" s="431"/>
      <c r="AW333" s="431"/>
      <c r="AX333" s="431"/>
    </row>
    <row r="334" spans="1:50" ht="26.25" customHeight="1">
      <c r="A334" s="1085">
        <v>1</v>
      </c>
      <c r="B334" s="1085">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85">
        <v>2</v>
      </c>
      <c r="B335" s="1085">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85">
        <v>3</v>
      </c>
      <c r="B336" s="1085">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85">
        <v>4</v>
      </c>
      <c r="B337" s="1085">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85">
        <v>5</v>
      </c>
      <c r="B338" s="1085">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85">
        <v>6</v>
      </c>
      <c r="B339" s="1085">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85">
        <v>7</v>
      </c>
      <c r="B340" s="1085">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85">
        <v>8</v>
      </c>
      <c r="B341" s="1085">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85">
        <v>9</v>
      </c>
      <c r="B342" s="1085">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85">
        <v>10</v>
      </c>
      <c r="B343" s="1085">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85">
        <v>11</v>
      </c>
      <c r="B344" s="1085">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85">
        <v>12</v>
      </c>
      <c r="B345" s="1085">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85">
        <v>13</v>
      </c>
      <c r="B346" s="1085">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85">
        <v>14</v>
      </c>
      <c r="B347" s="1085">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85">
        <v>15</v>
      </c>
      <c r="B348" s="1085">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85">
        <v>16</v>
      </c>
      <c r="B349" s="1085">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85">
        <v>17</v>
      </c>
      <c r="B350" s="1085">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85">
        <v>18</v>
      </c>
      <c r="B351" s="1085">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85">
        <v>19</v>
      </c>
      <c r="B352" s="1085">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85">
        <v>20</v>
      </c>
      <c r="B353" s="1085">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85">
        <v>21</v>
      </c>
      <c r="B354" s="1085">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85">
        <v>22</v>
      </c>
      <c r="B355" s="1085">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85">
        <v>23</v>
      </c>
      <c r="B356" s="1085">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85">
        <v>24</v>
      </c>
      <c r="B357" s="1085">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85">
        <v>25</v>
      </c>
      <c r="B358" s="1085">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85">
        <v>26</v>
      </c>
      <c r="B359" s="1085">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85">
        <v>27</v>
      </c>
      <c r="B360" s="1085">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85">
        <v>28</v>
      </c>
      <c r="B361" s="1085">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85">
        <v>29</v>
      </c>
      <c r="B362" s="1085">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85">
        <v>30</v>
      </c>
      <c r="B363" s="1085">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354</v>
      </c>
      <c r="Z366" s="352"/>
      <c r="AA366" s="352"/>
      <c r="AB366" s="352"/>
      <c r="AC366" s="281" t="s">
        <v>339</v>
      </c>
      <c r="AD366" s="281"/>
      <c r="AE366" s="281"/>
      <c r="AF366" s="281"/>
      <c r="AG366" s="281"/>
      <c r="AH366" s="351" t="s">
        <v>261</v>
      </c>
      <c r="AI366" s="353"/>
      <c r="AJ366" s="353"/>
      <c r="AK366" s="353"/>
      <c r="AL366" s="353" t="s">
        <v>21</v>
      </c>
      <c r="AM366" s="353"/>
      <c r="AN366" s="353"/>
      <c r="AO366" s="430"/>
      <c r="AP366" s="431" t="s">
        <v>301</v>
      </c>
      <c r="AQ366" s="431"/>
      <c r="AR366" s="431"/>
      <c r="AS366" s="431"/>
      <c r="AT366" s="431"/>
      <c r="AU366" s="431"/>
      <c r="AV366" s="431"/>
      <c r="AW366" s="431"/>
      <c r="AX366" s="431"/>
    </row>
    <row r="367" spans="1:50" ht="26.25" customHeight="1">
      <c r="A367" s="1085">
        <v>1</v>
      </c>
      <c r="B367" s="1085">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85">
        <v>2</v>
      </c>
      <c r="B368" s="1085">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85">
        <v>3</v>
      </c>
      <c r="B369" s="1085">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85">
        <v>4</v>
      </c>
      <c r="B370" s="1085">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85">
        <v>5</v>
      </c>
      <c r="B371" s="1085">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85">
        <v>6</v>
      </c>
      <c r="B372" s="1085">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85">
        <v>7</v>
      </c>
      <c r="B373" s="1085">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85">
        <v>8</v>
      </c>
      <c r="B374" s="1085">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85">
        <v>9</v>
      </c>
      <c r="B375" s="1085">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85">
        <v>10</v>
      </c>
      <c r="B376" s="1085">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85">
        <v>11</v>
      </c>
      <c r="B377" s="1085">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85">
        <v>12</v>
      </c>
      <c r="B378" s="1085">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85">
        <v>13</v>
      </c>
      <c r="B379" s="1085">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85">
        <v>14</v>
      </c>
      <c r="B380" s="1085">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85">
        <v>15</v>
      </c>
      <c r="B381" s="1085">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85">
        <v>16</v>
      </c>
      <c r="B382" s="1085">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85">
        <v>17</v>
      </c>
      <c r="B383" s="1085">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85">
        <v>18</v>
      </c>
      <c r="B384" s="1085">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85">
        <v>19</v>
      </c>
      <c r="B385" s="1085">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85">
        <v>20</v>
      </c>
      <c r="B386" s="1085">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85">
        <v>21</v>
      </c>
      <c r="B387" s="1085">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85">
        <v>22</v>
      </c>
      <c r="B388" s="1085">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85">
        <v>23</v>
      </c>
      <c r="B389" s="1085">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85">
        <v>24</v>
      </c>
      <c r="B390" s="1085">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85">
        <v>25</v>
      </c>
      <c r="B391" s="1085">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85">
        <v>26</v>
      </c>
      <c r="B392" s="1085">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85">
        <v>27</v>
      </c>
      <c r="B393" s="1085">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85">
        <v>28</v>
      </c>
      <c r="B394" s="1085">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85">
        <v>29</v>
      </c>
      <c r="B395" s="1085">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85">
        <v>30</v>
      </c>
      <c r="B396" s="1085">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354</v>
      </c>
      <c r="Z399" s="352"/>
      <c r="AA399" s="352"/>
      <c r="AB399" s="352"/>
      <c r="AC399" s="281" t="s">
        <v>339</v>
      </c>
      <c r="AD399" s="281"/>
      <c r="AE399" s="281"/>
      <c r="AF399" s="281"/>
      <c r="AG399" s="281"/>
      <c r="AH399" s="351" t="s">
        <v>261</v>
      </c>
      <c r="AI399" s="353"/>
      <c r="AJ399" s="353"/>
      <c r="AK399" s="353"/>
      <c r="AL399" s="353" t="s">
        <v>21</v>
      </c>
      <c r="AM399" s="353"/>
      <c r="AN399" s="353"/>
      <c r="AO399" s="430"/>
      <c r="AP399" s="431" t="s">
        <v>301</v>
      </c>
      <c r="AQ399" s="431"/>
      <c r="AR399" s="431"/>
      <c r="AS399" s="431"/>
      <c r="AT399" s="431"/>
      <c r="AU399" s="431"/>
      <c r="AV399" s="431"/>
      <c r="AW399" s="431"/>
      <c r="AX399" s="431"/>
    </row>
    <row r="400" spans="1:50" ht="26.25" customHeight="1">
      <c r="A400" s="1085">
        <v>1</v>
      </c>
      <c r="B400" s="1085">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85">
        <v>2</v>
      </c>
      <c r="B401" s="1085">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85">
        <v>3</v>
      </c>
      <c r="B402" s="1085">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85">
        <v>4</v>
      </c>
      <c r="B403" s="1085">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85">
        <v>5</v>
      </c>
      <c r="B404" s="1085">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85">
        <v>6</v>
      </c>
      <c r="B405" s="1085">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85">
        <v>7</v>
      </c>
      <c r="B406" s="1085">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85">
        <v>8</v>
      </c>
      <c r="B407" s="1085">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85">
        <v>9</v>
      </c>
      <c r="B408" s="1085">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85">
        <v>10</v>
      </c>
      <c r="B409" s="1085">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85">
        <v>11</v>
      </c>
      <c r="B410" s="1085">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85">
        <v>12</v>
      </c>
      <c r="B411" s="1085">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85">
        <v>13</v>
      </c>
      <c r="B412" s="1085">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85">
        <v>14</v>
      </c>
      <c r="B413" s="1085">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85">
        <v>15</v>
      </c>
      <c r="B414" s="1085">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85">
        <v>16</v>
      </c>
      <c r="B415" s="1085">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85">
        <v>17</v>
      </c>
      <c r="B416" s="1085">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85">
        <v>18</v>
      </c>
      <c r="B417" s="1085">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85">
        <v>19</v>
      </c>
      <c r="B418" s="1085">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85">
        <v>20</v>
      </c>
      <c r="B419" s="1085">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85">
        <v>21</v>
      </c>
      <c r="B420" s="1085">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85">
        <v>22</v>
      </c>
      <c r="B421" s="1085">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85">
        <v>23</v>
      </c>
      <c r="B422" s="1085">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85">
        <v>24</v>
      </c>
      <c r="B423" s="1085">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85">
        <v>25</v>
      </c>
      <c r="B424" s="1085">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85">
        <v>26</v>
      </c>
      <c r="B425" s="1085">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85">
        <v>27</v>
      </c>
      <c r="B426" s="1085">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85">
        <v>28</v>
      </c>
      <c r="B427" s="1085">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85">
        <v>29</v>
      </c>
      <c r="B428" s="1085">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85">
        <v>30</v>
      </c>
      <c r="B429" s="1085">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354</v>
      </c>
      <c r="Z432" s="352"/>
      <c r="AA432" s="352"/>
      <c r="AB432" s="352"/>
      <c r="AC432" s="281" t="s">
        <v>339</v>
      </c>
      <c r="AD432" s="281"/>
      <c r="AE432" s="281"/>
      <c r="AF432" s="281"/>
      <c r="AG432" s="281"/>
      <c r="AH432" s="351" t="s">
        <v>261</v>
      </c>
      <c r="AI432" s="353"/>
      <c r="AJ432" s="353"/>
      <c r="AK432" s="353"/>
      <c r="AL432" s="353" t="s">
        <v>21</v>
      </c>
      <c r="AM432" s="353"/>
      <c r="AN432" s="353"/>
      <c r="AO432" s="430"/>
      <c r="AP432" s="431" t="s">
        <v>301</v>
      </c>
      <c r="AQ432" s="431"/>
      <c r="AR432" s="431"/>
      <c r="AS432" s="431"/>
      <c r="AT432" s="431"/>
      <c r="AU432" s="431"/>
      <c r="AV432" s="431"/>
      <c r="AW432" s="431"/>
      <c r="AX432" s="431"/>
    </row>
    <row r="433" spans="1:50" ht="26.25" customHeight="1">
      <c r="A433" s="1085">
        <v>1</v>
      </c>
      <c r="B433" s="1085">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85">
        <v>2</v>
      </c>
      <c r="B434" s="1085">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85">
        <v>3</v>
      </c>
      <c r="B435" s="1085">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85">
        <v>4</v>
      </c>
      <c r="B436" s="1085">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85">
        <v>5</v>
      </c>
      <c r="B437" s="1085">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85">
        <v>6</v>
      </c>
      <c r="B438" s="1085">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85">
        <v>7</v>
      </c>
      <c r="B439" s="1085">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85">
        <v>8</v>
      </c>
      <c r="B440" s="1085">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85">
        <v>9</v>
      </c>
      <c r="B441" s="1085">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85">
        <v>10</v>
      </c>
      <c r="B442" s="1085">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85">
        <v>11</v>
      </c>
      <c r="B443" s="1085">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85">
        <v>12</v>
      </c>
      <c r="B444" s="1085">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85">
        <v>13</v>
      </c>
      <c r="B445" s="1085">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85">
        <v>14</v>
      </c>
      <c r="B446" s="1085">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85">
        <v>15</v>
      </c>
      <c r="B447" s="1085">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85">
        <v>16</v>
      </c>
      <c r="B448" s="1085">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85">
        <v>17</v>
      </c>
      <c r="B449" s="1085">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85">
        <v>18</v>
      </c>
      <c r="B450" s="1085">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85">
        <v>19</v>
      </c>
      <c r="B451" s="1085">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85">
        <v>20</v>
      </c>
      <c r="B452" s="1085">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85">
        <v>21</v>
      </c>
      <c r="B453" s="1085">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85">
        <v>22</v>
      </c>
      <c r="B454" s="1085">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85">
        <v>23</v>
      </c>
      <c r="B455" s="1085">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85">
        <v>24</v>
      </c>
      <c r="B456" s="1085">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85">
        <v>25</v>
      </c>
      <c r="B457" s="1085">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85">
        <v>26</v>
      </c>
      <c r="B458" s="1085">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85">
        <v>27</v>
      </c>
      <c r="B459" s="1085">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85">
        <v>28</v>
      </c>
      <c r="B460" s="1085">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85">
        <v>29</v>
      </c>
      <c r="B461" s="1085">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85">
        <v>30</v>
      </c>
      <c r="B462" s="1085">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354</v>
      </c>
      <c r="Z465" s="352"/>
      <c r="AA465" s="352"/>
      <c r="AB465" s="352"/>
      <c r="AC465" s="281" t="s">
        <v>339</v>
      </c>
      <c r="AD465" s="281"/>
      <c r="AE465" s="281"/>
      <c r="AF465" s="281"/>
      <c r="AG465" s="281"/>
      <c r="AH465" s="351" t="s">
        <v>261</v>
      </c>
      <c r="AI465" s="353"/>
      <c r="AJ465" s="353"/>
      <c r="AK465" s="353"/>
      <c r="AL465" s="353" t="s">
        <v>21</v>
      </c>
      <c r="AM465" s="353"/>
      <c r="AN465" s="353"/>
      <c r="AO465" s="430"/>
      <c r="AP465" s="431" t="s">
        <v>301</v>
      </c>
      <c r="AQ465" s="431"/>
      <c r="AR465" s="431"/>
      <c r="AS465" s="431"/>
      <c r="AT465" s="431"/>
      <c r="AU465" s="431"/>
      <c r="AV465" s="431"/>
      <c r="AW465" s="431"/>
      <c r="AX465" s="431"/>
    </row>
    <row r="466" spans="1:50" ht="26.25" customHeight="1">
      <c r="A466" s="1085">
        <v>1</v>
      </c>
      <c r="B466" s="1085">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85">
        <v>2</v>
      </c>
      <c r="B467" s="1085">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85">
        <v>3</v>
      </c>
      <c r="B468" s="1085">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85">
        <v>4</v>
      </c>
      <c r="B469" s="1085">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85">
        <v>5</v>
      </c>
      <c r="B470" s="1085">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85">
        <v>6</v>
      </c>
      <c r="B471" s="1085">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85">
        <v>7</v>
      </c>
      <c r="B472" s="1085">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85">
        <v>8</v>
      </c>
      <c r="B473" s="1085">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85">
        <v>9</v>
      </c>
      <c r="B474" s="1085">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85">
        <v>10</v>
      </c>
      <c r="B475" s="1085">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85">
        <v>11</v>
      </c>
      <c r="B476" s="1085">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85">
        <v>12</v>
      </c>
      <c r="B477" s="1085">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85">
        <v>13</v>
      </c>
      <c r="B478" s="1085">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85">
        <v>14</v>
      </c>
      <c r="B479" s="1085">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85">
        <v>15</v>
      </c>
      <c r="B480" s="1085">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85">
        <v>16</v>
      </c>
      <c r="B481" s="1085">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85">
        <v>17</v>
      </c>
      <c r="B482" s="1085">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85">
        <v>18</v>
      </c>
      <c r="B483" s="1085">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85">
        <v>19</v>
      </c>
      <c r="B484" s="1085">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85">
        <v>20</v>
      </c>
      <c r="B485" s="1085">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85">
        <v>21</v>
      </c>
      <c r="B486" s="1085">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85">
        <v>22</v>
      </c>
      <c r="B487" s="1085">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85">
        <v>23</v>
      </c>
      <c r="B488" s="1085">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85">
        <v>24</v>
      </c>
      <c r="B489" s="1085">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85">
        <v>25</v>
      </c>
      <c r="B490" s="1085">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85">
        <v>26</v>
      </c>
      <c r="B491" s="1085">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85">
        <v>27</v>
      </c>
      <c r="B492" s="1085">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85">
        <v>28</v>
      </c>
      <c r="B493" s="1085">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85">
        <v>29</v>
      </c>
      <c r="B494" s="1085">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85">
        <v>30</v>
      </c>
      <c r="B495" s="1085">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354</v>
      </c>
      <c r="Z498" s="352"/>
      <c r="AA498" s="352"/>
      <c r="AB498" s="352"/>
      <c r="AC498" s="281" t="s">
        <v>339</v>
      </c>
      <c r="AD498" s="281"/>
      <c r="AE498" s="281"/>
      <c r="AF498" s="281"/>
      <c r="AG498" s="281"/>
      <c r="AH498" s="351" t="s">
        <v>261</v>
      </c>
      <c r="AI498" s="353"/>
      <c r="AJ498" s="353"/>
      <c r="AK498" s="353"/>
      <c r="AL498" s="353" t="s">
        <v>21</v>
      </c>
      <c r="AM498" s="353"/>
      <c r="AN498" s="353"/>
      <c r="AO498" s="430"/>
      <c r="AP498" s="431" t="s">
        <v>301</v>
      </c>
      <c r="AQ498" s="431"/>
      <c r="AR498" s="431"/>
      <c r="AS498" s="431"/>
      <c r="AT498" s="431"/>
      <c r="AU498" s="431"/>
      <c r="AV498" s="431"/>
      <c r="AW498" s="431"/>
      <c r="AX498" s="431"/>
    </row>
    <row r="499" spans="1:50" ht="26.25" customHeight="1">
      <c r="A499" s="1085">
        <v>1</v>
      </c>
      <c r="B499" s="1085">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85">
        <v>2</v>
      </c>
      <c r="B500" s="1085">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85">
        <v>3</v>
      </c>
      <c r="B501" s="1085">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85">
        <v>4</v>
      </c>
      <c r="B502" s="1085">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85">
        <v>5</v>
      </c>
      <c r="B503" s="1085">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85">
        <v>6</v>
      </c>
      <c r="B504" s="1085">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85">
        <v>7</v>
      </c>
      <c r="B505" s="1085">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85">
        <v>8</v>
      </c>
      <c r="B506" s="1085">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85">
        <v>9</v>
      </c>
      <c r="B507" s="1085">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85">
        <v>10</v>
      </c>
      <c r="B508" s="1085">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85">
        <v>11</v>
      </c>
      <c r="B509" s="1085">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85">
        <v>12</v>
      </c>
      <c r="B510" s="1085">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85">
        <v>13</v>
      </c>
      <c r="B511" s="1085">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85">
        <v>14</v>
      </c>
      <c r="B512" s="1085">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85">
        <v>15</v>
      </c>
      <c r="B513" s="1085">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85">
        <v>16</v>
      </c>
      <c r="B514" s="1085">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85">
        <v>17</v>
      </c>
      <c r="B515" s="1085">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85">
        <v>18</v>
      </c>
      <c r="B516" s="1085">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85">
        <v>19</v>
      </c>
      <c r="B517" s="1085">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85">
        <v>20</v>
      </c>
      <c r="B518" s="1085">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85">
        <v>21</v>
      </c>
      <c r="B519" s="1085">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85">
        <v>22</v>
      </c>
      <c r="B520" s="1085">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85">
        <v>23</v>
      </c>
      <c r="B521" s="1085">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85">
        <v>24</v>
      </c>
      <c r="B522" s="1085">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85">
        <v>25</v>
      </c>
      <c r="B523" s="1085">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85">
        <v>26</v>
      </c>
      <c r="B524" s="1085">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85">
        <v>27</v>
      </c>
      <c r="B525" s="1085">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85">
        <v>28</v>
      </c>
      <c r="B526" s="1085">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85">
        <v>29</v>
      </c>
      <c r="B527" s="1085">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85">
        <v>30</v>
      </c>
      <c r="B528" s="1085">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354</v>
      </c>
      <c r="Z531" s="352"/>
      <c r="AA531" s="352"/>
      <c r="AB531" s="352"/>
      <c r="AC531" s="281" t="s">
        <v>339</v>
      </c>
      <c r="AD531" s="281"/>
      <c r="AE531" s="281"/>
      <c r="AF531" s="281"/>
      <c r="AG531" s="281"/>
      <c r="AH531" s="351" t="s">
        <v>261</v>
      </c>
      <c r="AI531" s="353"/>
      <c r="AJ531" s="353"/>
      <c r="AK531" s="353"/>
      <c r="AL531" s="353" t="s">
        <v>21</v>
      </c>
      <c r="AM531" s="353"/>
      <c r="AN531" s="353"/>
      <c r="AO531" s="430"/>
      <c r="AP531" s="431" t="s">
        <v>301</v>
      </c>
      <c r="AQ531" s="431"/>
      <c r="AR531" s="431"/>
      <c r="AS531" s="431"/>
      <c r="AT531" s="431"/>
      <c r="AU531" s="431"/>
      <c r="AV531" s="431"/>
      <c r="AW531" s="431"/>
      <c r="AX531" s="431"/>
    </row>
    <row r="532" spans="1:50" ht="26.25" customHeight="1">
      <c r="A532" s="1085">
        <v>1</v>
      </c>
      <c r="B532" s="1085">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85">
        <v>2</v>
      </c>
      <c r="B533" s="1085">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85">
        <v>3</v>
      </c>
      <c r="B534" s="1085">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85">
        <v>4</v>
      </c>
      <c r="B535" s="1085">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85">
        <v>5</v>
      </c>
      <c r="B536" s="1085">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85">
        <v>6</v>
      </c>
      <c r="B537" s="1085">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85">
        <v>7</v>
      </c>
      <c r="B538" s="1085">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85">
        <v>8</v>
      </c>
      <c r="B539" s="1085">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85">
        <v>9</v>
      </c>
      <c r="B540" s="1085">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85">
        <v>10</v>
      </c>
      <c r="B541" s="1085">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85">
        <v>11</v>
      </c>
      <c r="B542" s="1085">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85">
        <v>12</v>
      </c>
      <c r="B543" s="1085">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85">
        <v>13</v>
      </c>
      <c r="B544" s="1085">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85">
        <v>14</v>
      </c>
      <c r="B545" s="1085">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85">
        <v>15</v>
      </c>
      <c r="B546" s="1085">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85">
        <v>16</v>
      </c>
      <c r="B547" s="1085">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85">
        <v>17</v>
      </c>
      <c r="B548" s="1085">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85">
        <v>18</v>
      </c>
      <c r="B549" s="1085">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85">
        <v>19</v>
      </c>
      <c r="B550" s="1085">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85">
        <v>20</v>
      </c>
      <c r="B551" s="1085">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85">
        <v>21</v>
      </c>
      <c r="B552" s="1085">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85">
        <v>22</v>
      </c>
      <c r="B553" s="1085">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85">
        <v>23</v>
      </c>
      <c r="B554" s="1085">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85">
        <v>24</v>
      </c>
      <c r="B555" s="1085">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85">
        <v>25</v>
      </c>
      <c r="B556" s="1085">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85">
        <v>26</v>
      </c>
      <c r="B557" s="1085">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85">
        <v>27</v>
      </c>
      <c r="B558" s="1085">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85">
        <v>28</v>
      </c>
      <c r="B559" s="1085">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85">
        <v>29</v>
      </c>
      <c r="B560" s="1085">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85">
        <v>30</v>
      </c>
      <c r="B561" s="1085">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354</v>
      </c>
      <c r="Z564" s="352"/>
      <c r="AA564" s="352"/>
      <c r="AB564" s="352"/>
      <c r="AC564" s="281" t="s">
        <v>339</v>
      </c>
      <c r="AD564" s="281"/>
      <c r="AE564" s="281"/>
      <c r="AF564" s="281"/>
      <c r="AG564" s="281"/>
      <c r="AH564" s="351" t="s">
        <v>261</v>
      </c>
      <c r="AI564" s="353"/>
      <c r="AJ564" s="353"/>
      <c r="AK564" s="353"/>
      <c r="AL564" s="353" t="s">
        <v>21</v>
      </c>
      <c r="AM564" s="353"/>
      <c r="AN564" s="353"/>
      <c r="AO564" s="430"/>
      <c r="AP564" s="431" t="s">
        <v>301</v>
      </c>
      <c r="AQ564" s="431"/>
      <c r="AR564" s="431"/>
      <c r="AS564" s="431"/>
      <c r="AT564" s="431"/>
      <c r="AU564" s="431"/>
      <c r="AV564" s="431"/>
      <c r="AW564" s="431"/>
      <c r="AX564" s="431"/>
    </row>
    <row r="565" spans="1:50" ht="26.25" customHeight="1">
      <c r="A565" s="1085">
        <v>1</v>
      </c>
      <c r="B565" s="1085">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85">
        <v>2</v>
      </c>
      <c r="B566" s="1085">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85">
        <v>3</v>
      </c>
      <c r="B567" s="1085">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85">
        <v>4</v>
      </c>
      <c r="B568" s="1085">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85">
        <v>5</v>
      </c>
      <c r="B569" s="1085">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85">
        <v>6</v>
      </c>
      <c r="B570" s="1085">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85">
        <v>7</v>
      </c>
      <c r="B571" s="1085">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85">
        <v>8</v>
      </c>
      <c r="B572" s="1085">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85">
        <v>9</v>
      </c>
      <c r="B573" s="1085">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85">
        <v>10</v>
      </c>
      <c r="B574" s="1085">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85">
        <v>11</v>
      </c>
      <c r="B575" s="1085">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85">
        <v>12</v>
      </c>
      <c r="B576" s="1085">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85">
        <v>13</v>
      </c>
      <c r="B577" s="1085">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85">
        <v>14</v>
      </c>
      <c r="B578" s="1085">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85">
        <v>15</v>
      </c>
      <c r="B579" s="1085">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85">
        <v>16</v>
      </c>
      <c r="B580" s="1085">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85">
        <v>17</v>
      </c>
      <c r="B581" s="1085">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85">
        <v>18</v>
      </c>
      <c r="B582" s="1085">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85">
        <v>19</v>
      </c>
      <c r="B583" s="1085">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85">
        <v>20</v>
      </c>
      <c r="B584" s="1085">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85">
        <v>21</v>
      </c>
      <c r="B585" s="1085">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85">
        <v>22</v>
      </c>
      <c r="B586" s="1085">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85">
        <v>23</v>
      </c>
      <c r="B587" s="1085">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85">
        <v>24</v>
      </c>
      <c r="B588" s="1085">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85">
        <v>25</v>
      </c>
      <c r="B589" s="1085">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85">
        <v>26</v>
      </c>
      <c r="B590" s="1085">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85">
        <v>27</v>
      </c>
      <c r="B591" s="1085">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85">
        <v>28</v>
      </c>
      <c r="B592" s="1085">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85">
        <v>29</v>
      </c>
      <c r="B593" s="1085">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85">
        <v>30</v>
      </c>
      <c r="B594" s="1085">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354</v>
      </c>
      <c r="Z597" s="352"/>
      <c r="AA597" s="352"/>
      <c r="AB597" s="352"/>
      <c r="AC597" s="281" t="s">
        <v>339</v>
      </c>
      <c r="AD597" s="281"/>
      <c r="AE597" s="281"/>
      <c r="AF597" s="281"/>
      <c r="AG597" s="281"/>
      <c r="AH597" s="351" t="s">
        <v>261</v>
      </c>
      <c r="AI597" s="353"/>
      <c r="AJ597" s="353"/>
      <c r="AK597" s="353"/>
      <c r="AL597" s="353" t="s">
        <v>21</v>
      </c>
      <c r="AM597" s="353"/>
      <c r="AN597" s="353"/>
      <c r="AO597" s="430"/>
      <c r="AP597" s="431" t="s">
        <v>301</v>
      </c>
      <c r="AQ597" s="431"/>
      <c r="AR597" s="431"/>
      <c r="AS597" s="431"/>
      <c r="AT597" s="431"/>
      <c r="AU597" s="431"/>
      <c r="AV597" s="431"/>
      <c r="AW597" s="431"/>
      <c r="AX597" s="431"/>
    </row>
    <row r="598" spans="1:50" ht="26.25" customHeight="1">
      <c r="A598" s="1085">
        <v>1</v>
      </c>
      <c r="B598" s="1085">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85">
        <v>2</v>
      </c>
      <c r="B599" s="1085">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85">
        <v>3</v>
      </c>
      <c r="B600" s="1085">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85">
        <v>4</v>
      </c>
      <c r="B601" s="1085">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85">
        <v>5</v>
      </c>
      <c r="B602" s="1085">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85">
        <v>6</v>
      </c>
      <c r="B603" s="1085">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85">
        <v>7</v>
      </c>
      <c r="B604" s="1085">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85">
        <v>8</v>
      </c>
      <c r="B605" s="1085">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85">
        <v>9</v>
      </c>
      <c r="B606" s="1085">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85">
        <v>10</v>
      </c>
      <c r="B607" s="1085">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85">
        <v>11</v>
      </c>
      <c r="B608" s="1085">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85">
        <v>12</v>
      </c>
      <c r="B609" s="1085">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85">
        <v>13</v>
      </c>
      <c r="B610" s="1085">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85">
        <v>14</v>
      </c>
      <c r="B611" s="1085">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85">
        <v>15</v>
      </c>
      <c r="B612" s="1085">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85">
        <v>16</v>
      </c>
      <c r="B613" s="1085">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85">
        <v>17</v>
      </c>
      <c r="B614" s="1085">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85">
        <v>18</v>
      </c>
      <c r="B615" s="1085">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85">
        <v>19</v>
      </c>
      <c r="B616" s="1085">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85">
        <v>20</v>
      </c>
      <c r="B617" s="1085">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85">
        <v>21</v>
      </c>
      <c r="B618" s="1085">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85">
        <v>22</v>
      </c>
      <c r="B619" s="1085">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85">
        <v>23</v>
      </c>
      <c r="B620" s="1085">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85">
        <v>24</v>
      </c>
      <c r="B621" s="1085">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85">
        <v>25</v>
      </c>
      <c r="B622" s="1085">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85">
        <v>26</v>
      </c>
      <c r="B623" s="1085">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85">
        <v>27</v>
      </c>
      <c r="B624" s="1085">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85">
        <v>28</v>
      </c>
      <c r="B625" s="1085">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85">
        <v>29</v>
      </c>
      <c r="B626" s="1085">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85">
        <v>30</v>
      </c>
      <c r="B627" s="1085">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354</v>
      </c>
      <c r="Z630" s="352"/>
      <c r="AA630" s="352"/>
      <c r="AB630" s="352"/>
      <c r="AC630" s="281" t="s">
        <v>339</v>
      </c>
      <c r="AD630" s="281"/>
      <c r="AE630" s="281"/>
      <c r="AF630" s="281"/>
      <c r="AG630" s="281"/>
      <c r="AH630" s="351" t="s">
        <v>261</v>
      </c>
      <c r="AI630" s="353"/>
      <c r="AJ630" s="353"/>
      <c r="AK630" s="353"/>
      <c r="AL630" s="353" t="s">
        <v>21</v>
      </c>
      <c r="AM630" s="353"/>
      <c r="AN630" s="353"/>
      <c r="AO630" s="430"/>
      <c r="AP630" s="431" t="s">
        <v>301</v>
      </c>
      <c r="AQ630" s="431"/>
      <c r="AR630" s="431"/>
      <c r="AS630" s="431"/>
      <c r="AT630" s="431"/>
      <c r="AU630" s="431"/>
      <c r="AV630" s="431"/>
      <c r="AW630" s="431"/>
      <c r="AX630" s="431"/>
    </row>
    <row r="631" spans="1:50" ht="26.25" customHeight="1">
      <c r="A631" s="1085">
        <v>1</v>
      </c>
      <c r="B631" s="1085">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85">
        <v>2</v>
      </c>
      <c r="B632" s="1085">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85">
        <v>3</v>
      </c>
      <c r="B633" s="1085">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85">
        <v>4</v>
      </c>
      <c r="B634" s="1085">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85">
        <v>5</v>
      </c>
      <c r="B635" s="1085">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85">
        <v>6</v>
      </c>
      <c r="B636" s="1085">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85">
        <v>7</v>
      </c>
      <c r="B637" s="1085">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85">
        <v>8</v>
      </c>
      <c r="B638" s="1085">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85">
        <v>9</v>
      </c>
      <c r="B639" s="1085">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85">
        <v>10</v>
      </c>
      <c r="B640" s="1085">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85">
        <v>11</v>
      </c>
      <c r="B641" s="1085">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85">
        <v>12</v>
      </c>
      <c r="B642" s="1085">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85">
        <v>13</v>
      </c>
      <c r="B643" s="1085">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85">
        <v>14</v>
      </c>
      <c r="B644" s="1085">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85">
        <v>15</v>
      </c>
      <c r="B645" s="1085">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85">
        <v>16</v>
      </c>
      <c r="B646" s="1085">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85">
        <v>17</v>
      </c>
      <c r="B647" s="1085">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85">
        <v>18</v>
      </c>
      <c r="B648" s="1085">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85">
        <v>19</v>
      </c>
      <c r="B649" s="1085">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85">
        <v>20</v>
      </c>
      <c r="B650" s="1085">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85">
        <v>21</v>
      </c>
      <c r="B651" s="1085">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85">
        <v>22</v>
      </c>
      <c r="B652" s="1085">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85">
        <v>23</v>
      </c>
      <c r="B653" s="1085">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85">
        <v>24</v>
      </c>
      <c r="B654" s="1085">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85">
        <v>25</v>
      </c>
      <c r="B655" s="1085">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85">
        <v>26</v>
      </c>
      <c r="B656" s="1085">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85">
        <v>27</v>
      </c>
      <c r="B657" s="1085">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85">
        <v>28</v>
      </c>
      <c r="B658" s="1085">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85">
        <v>29</v>
      </c>
      <c r="B659" s="1085">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85">
        <v>30</v>
      </c>
      <c r="B660" s="1085">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354</v>
      </c>
      <c r="Z663" s="352"/>
      <c r="AA663" s="352"/>
      <c r="AB663" s="352"/>
      <c r="AC663" s="281" t="s">
        <v>339</v>
      </c>
      <c r="AD663" s="281"/>
      <c r="AE663" s="281"/>
      <c r="AF663" s="281"/>
      <c r="AG663" s="281"/>
      <c r="AH663" s="351" t="s">
        <v>261</v>
      </c>
      <c r="AI663" s="353"/>
      <c r="AJ663" s="353"/>
      <c r="AK663" s="353"/>
      <c r="AL663" s="353" t="s">
        <v>21</v>
      </c>
      <c r="AM663" s="353"/>
      <c r="AN663" s="353"/>
      <c r="AO663" s="430"/>
      <c r="AP663" s="431" t="s">
        <v>301</v>
      </c>
      <c r="AQ663" s="431"/>
      <c r="AR663" s="431"/>
      <c r="AS663" s="431"/>
      <c r="AT663" s="431"/>
      <c r="AU663" s="431"/>
      <c r="AV663" s="431"/>
      <c r="AW663" s="431"/>
      <c r="AX663" s="431"/>
    </row>
    <row r="664" spans="1:50" ht="26.25" customHeight="1">
      <c r="A664" s="1085">
        <v>1</v>
      </c>
      <c r="B664" s="1085">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85">
        <v>2</v>
      </c>
      <c r="B665" s="1085">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85">
        <v>3</v>
      </c>
      <c r="B666" s="1085">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85">
        <v>4</v>
      </c>
      <c r="B667" s="1085">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85">
        <v>5</v>
      </c>
      <c r="B668" s="1085">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85">
        <v>6</v>
      </c>
      <c r="B669" s="1085">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85">
        <v>7</v>
      </c>
      <c r="B670" s="1085">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85">
        <v>8</v>
      </c>
      <c r="B671" s="1085">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85">
        <v>9</v>
      </c>
      <c r="B672" s="1085">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85">
        <v>10</v>
      </c>
      <c r="B673" s="1085">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85">
        <v>11</v>
      </c>
      <c r="B674" s="1085">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85">
        <v>12</v>
      </c>
      <c r="B675" s="1085">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85">
        <v>13</v>
      </c>
      <c r="B676" s="1085">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85">
        <v>14</v>
      </c>
      <c r="B677" s="1085">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85">
        <v>15</v>
      </c>
      <c r="B678" s="1085">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85">
        <v>16</v>
      </c>
      <c r="B679" s="1085">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85">
        <v>17</v>
      </c>
      <c r="B680" s="1085">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85">
        <v>18</v>
      </c>
      <c r="B681" s="1085">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85">
        <v>19</v>
      </c>
      <c r="B682" s="1085">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85">
        <v>20</v>
      </c>
      <c r="B683" s="1085">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85">
        <v>21</v>
      </c>
      <c r="B684" s="1085">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85">
        <v>22</v>
      </c>
      <c r="B685" s="1085">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85">
        <v>23</v>
      </c>
      <c r="B686" s="1085">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85">
        <v>24</v>
      </c>
      <c r="B687" s="1085">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85">
        <v>25</v>
      </c>
      <c r="B688" s="1085">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85">
        <v>26</v>
      </c>
      <c r="B689" s="1085">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85">
        <v>27</v>
      </c>
      <c r="B690" s="1085">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85">
        <v>28</v>
      </c>
      <c r="B691" s="1085">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85">
        <v>29</v>
      </c>
      <c r="B692" s="1085">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85">
        <v>30</v>
      </c>
      <c r="B693" s="1085">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354</v>
      </c>
      <c r="Z696" s="352"/>
      <c r="AA696" s="352"/>
      <c r="AB696" s="352"/>
      <c r="AC696" s="281" t="s">
        <v>339</v>
      </c>
      <c r="AD696" s="281"/>
      <c r="AE696" s="281"/>
      <c r="AF696" s="281"/>
      <c r="AG696" s="281"/>
      <c r="AH696" s="351" t="s">
        <v>261</v>
      </c>
      <c r="AI696" s="353"/>
      <c r="AJ696" s="353"/>
      <c r="AK696" s="353"/>
      <c r="AL696" s="353" t="s">
        <v>21</v>
      </c>
      <c r="AM696" s="353"/>
      <c r="AN696" s="353"/>
      <c r="AO696" s="430"/>
      <c r="AP696" s="431" t="s">
        <v>301</v>
      </c>
      <c r="AQ696" s="431"/>
      <c r="AR696" s="431"/>
      <c r="AS696" s="431"/>
      <c r="AT696" s="431"/>
      <c r="AU696" s="431"/>
      <c r="AV696" s="431"/>
      <c r="AW696" s="431"/>
      <c r="AX696" s="431"/>
    </row>
    <row r="697" spans="1:50" ht="26.25" customHeight="1">
      <c r="A697" s="1085">
        <v>1</v>
      </c>
      <c r="B697" s="1085">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85">
        <v>2</v>
      </c>
      <c r="B698" s="1085">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85">
        <v>3</v>
      </c>
      <c r="B699" s="1085">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85">
        <v>4</v>
      </c>
      <c r="B700" s="1085">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85">
        <v>5</v>
      </c>
      <c r="B701" s="1085">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85">
        <v>6</v>
      </c>
      <c r="B702" s="1085">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85">
        <v>7</v>
      </c>
      <c r="B703" s="1085">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85">
        <v>8</v>
      </c>
      <c r="B704" s="1085">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85">
        <v>9</v>
      </c>
      <c r="B705" s="1085">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85">
        <v>10</v>
      </c>
      <c r="B706" s="1085">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85">
        <v>11</v>
      </c>
      <c r="B707" s="1085">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85">
        <v>12</v>
      </c>
      <c r="B708" s="1085">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85">
        <v>13</v>
      </c>
      <c r="B709" s="1085">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85">
        <v>14</v>
      </c>
      <c r="B710" s="1085">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85">
        <v>15</v>
      </c>
      <c r="B711" s="1085">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85">
        <v>16</v>
      </c>
      <c r="B712" s="1085">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85">
        <v>17</v>
      </c>
      <c r="B713" s="1085">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85">
        <v>18</v>
      </c>
      <c r="B714" s="1085">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85">
        <v>19</v>
      </c>
      <c r="B715" s="1085">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85">
        <v>20</v>
      </c>
      <c r="B716" s="1085">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85">
        <v>21</v>
      </c>
      <c r="B717" s="1085">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85">
        <v>22</v>
      </c>
      <c r="B718" s="1085">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85">
        <v>23</v>
      </c>
      <c r="B719" s="1085">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85">
        <v>24</v>
      </c>
      <c r="B720" s="1085">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85">
        <v>25</v>
      </c>
      <c r="B721" s="1085">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85">
        <v>26</v>
      </c>
      <c r="B722" s="1085">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85">
        <v>27</v>
      </c>
      <c r="B723" s="1085">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85">
        <v>28</v>
      </c>
      <c r="B724" s="1085">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85">
        <v>29</v>
      </c>
      <c r="B725" s="1085">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85">
        <v>30</v>
      </c>
      <c r="B726" s="1085">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354</v>
      </c>
      <c r="Z729" s="352"/>
      <c r="AA729" s="352"/>
      <c r="AB729" s="352"/>
      <c r="AC729" s="281" t="s">
        <v>339</v>
      </c>
      <c r="AD729" s="281"/>
      <c r="AE729" s="281"/>
      <c r="AF729" s="281"/>
      <c r="AG729" s="281"/>
      <c r="AH729" s="351" t="s">
        <v>261</v>
      </c>
      <c r="AI729" s="353"/>
      <c r="AJ729" s="353"/>
      <c r="AK729" s="353"/>
      <c r="AL729" s="353" t="s">
        <v>21</v>
      </c>
      <c r="AM729" s="353"/>
      <c r="AN729" s="353"/>
      <c r="AO729" s="430"/>
      <c r="AP729" s="431" t="s">
        <v>301</v>
      </c>
      <c r="AQ729" s="431"/>
      <c r="AR729" s="431"/>
      <c r="AS729" s="431"/>
      <c r="AT729" s="431"/>
      <c r="AU729" s="431"/>
      <c r="AV729" s="431"/>
      <c r="AW729" s="431"/>
      <c r="AX729" s="431"/>
    </row>
    <row r="730" spans="1:50" ht="26.25" customHeight="1">
      <c r="A730" s="1085">
        <v>1</v>
      </c>
      <c r="B730" s="1085">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85">
        <v>2</v>
      </c>
      <c r="B731" s="1085">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85">
        <v>3</v>
      </c>
      <c r="B732" s="1085">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85">
        <v>4</v>
      </c>
      <c r="B733" s="1085">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85">
        <v>5</v>
      </c>
      <c r="B734" s="1085">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85">
        <v>6</v>
      </c>
      <c r="B735" s="1085">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85">
        <v>7</v>
      </c>
      <c r="B736" s="1085">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85">
        <v>8</v>
      </c>
      <c r="B737" s="1085">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85">
        <v>9</v>
      </c>
      <c r="B738" s="1085">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85">
        <v>10</v>
      </c>
      <c r="B739" s="1085">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85">
        <v>11</v>
      </c>
      <c r="B740" s="1085">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85">
        <v>12</v>
      </c>
      <c r="B741" s="1085">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85">
        <v>13</v>
      </c>
      <c r="B742" s="1085">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85">
        <v>14</v>
      </c>
      <c r="B743" s="1085">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85">
        <v>15</v>
      </c>
      <c r="B744" s="1085">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85">
        <v>16</v>
      </c>
      <c r="B745" s="1085">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85">
        <v>17</v>
      </c>
      <c r="B746" s="1085">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85">
        <v>18</v>
      </c>
      <c r="B747" s="1085">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85">
        <v>19</v>
      </c>
      <c r="B748" s="1085">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85">
        <v>20</v>
      </c>
      <c r="B749" s="1085">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85">
        <v>21</v>
      </c>
      <c r="B750" s="1085">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85">
        <v>22</v>
      </c>
      <c r="B751" s="1085">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85">
        <v>23</v>
      </c>
      <c r="B752" s="1085">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85">
        <v>24</v>
      </c>
      <c r="B753" s="1085">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85">
        <v>25</v>
      </c>
      <c r="B754" s="1085">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85">
        <v>26</v>
      </c>
      <c r="B755" s="1085">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85">
        <v>27</v>
      </c>
      <c r="B756" s="1085">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85">
        <v>28</v>
      </c>
      <c r="B757" s="1085">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85">
        <v>29</v>
      </c>
      <c r="B758" s="1085">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85">
        <v>30</v>
      </c>
      <c r="B759" s="1085">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354</v>
      </c>
      <c r="Z762" s="352"/>
      <c r="AA762" s="352"/>
      <c r="AB762" s="352"/>
      <c r="AC762" s="281" t="s">
        <v>339</v>
      </c>
      <c r="AD762" s="281"/>
      <c r="AE762" s="281"/>
      <c r="AF762" s="281"/>
      <c r="AG762" s="281"/>
      <c r="AH762" s="351" t="s">
        <v>261</v>
      </c>
      <c r="AI762" s="353"/>
      <c r="AJ762" s="353"/>
      <c r="AK762" s="353"/>
      <c r="AL762" s="353" t="s">
        <v>21</v>
      </c>
      <c r="AM762" s="353"/>
      <c r="AN762" s="353"/>
      <c r="AO762" s="430"/>
      <c r="AP762" s="431" t="s">
        <v>301</v>
      </c>
      <c r="AQ762" s="431"/>
      <c r="AR762" s="431"/>
      <c r="AS762" s="431"/>
      <c r="AT762" s="431"/>
      <c r="AU762" s="431"/>
      <c r="AV762" s="431"/>
      <c r="AW762" s="431"/>
      <c r="AX762" s="431"/>
    </row>
    <row r="763" spans="1:50" ht="26.25" customHeight="1">
      <c r="A763" s="1085">
        <v>1</v>
      </c>
      <c r="B763" s="1085">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85">
        <v>2</v>
      </c>
      <c r="B764" s="1085">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85">
        <v>3</v>
      </c>
      <c r="B765" s="1085">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85">
        <v>4</v>
      </c>
      <c r="B766" s="1085">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85">
        <v>5</v>
      </c>
      <c r="B767" s="1085">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85">
        <v>6</v>
      </c>
      <c r="B768" s="1085">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85">
        <v>7</v>
      </c>
      <c r="B769" s="1085">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85">
        <v>8</v>
      </c>
      <c r="B770" s="1085">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85">
        <v>9</v>
      </c>
      <c r="B771" s="1085">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85">
        <v>10</v>
      </c>
      <c r="B772" s="1085">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85">
        <v>11</v>
      </c>
      <c r="B773" s="1085">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85">
        <v>12</v>
      </c>
      <c r="B774" s="1085">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85">
        <v>13</v>
      </c>
      <c r="B775" s="1085">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85">
        <v>14</v>
      </c>
      <c r="B776" s="1085">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85">
        <v>15</v>
      </c>
      <c r="B777" s="1085">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85">
        <v>16</v>
      </c>
      <c r="B778" s="1085">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85">
        <v>17</v>
      </c>
      <c r="B779" s="1085">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85">
        <v>18</v>
      </c>
      <c r="B780" s="1085">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85">
        <v>19</v>
      </c>
      <c r="B781" s="1085">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85">
        <v>20</v>
      </c>
      <c r="B782" s="1085">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85">
        <v>21</v>
      </c>
      <c r="B783" s="1085">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85">
        <v>22</v>
      </c>
      <c r="B784" s="1085">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85">
        <v>23</v>
      </c>
      <c r="B785" s="1085">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85">
        <v>24</v>
      </c>
      <c r="B786" s="1085">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85">
        <v>25</v>
      </c>
      <c r="B787" s="1085">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85">
        <v>26</v>
      </c>
      <c r="B788" s="1085">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85">
        <v>27</v>
      </c>
      <c r="B789" s="1085">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85">
        <v>28</v>
      </c>
      <c r="B790" s="1085">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85">
        <v>29</v>
      </c>
      <c r="B791" s="1085">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85">
        <v>30</v>
      </c>
      <c r="B792" s="1085">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354</v>
      </c>
      <c r="Z795" s="352"/>
      <c r="AA795" s="352"/>
      <c r="AB795" s="352"/>
      <c r="AC795" s="281" t="s">
        <v>339</v>
      </c>
      <c r="AD795" s="281"/>
      <c r="AE795" s="281"/>
      <c r="AF795" s="281"/>
      <c r="AG795" s="281"/>
      <c r="AH795" s="351" t="s">
        <v>261</v>
      </c>
      <c r="AI795" s="353"/>
      <c r="AJ795" s="353"/>
      <c r="AK795" s="353"/>
      <c r="AL795" s="353" t="s">
        <v>21</v>
      </c>
      <c r="AM795" s="353"/>
      <c r="AN795" s="353"/>
      <c r="AO795" s="430"/>
      <c r="AP795" s="431" t="s">
        <v>301</v>
      </c>
      <c r="AQ795" s="431"/>
      <c r="AR795" s="431"/>
      <c r="AS795" s="431"/>
      <c r="AT795" s="431"/>
      <c r="AU795" s="431"/>
      <c r="AV795" s="431"/>
      <c r="AW795" s="431"/>
      <c r="AX795" s="431"/>
    </row>
    <row r="796" spans="1:50" ht="26.25" customHeight="1">
      <c r="A796" s="1085">
        <v>1</v>
      </c>
      <c r="B796" s="1085">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85">
        <v>2</v>
      </c>
      <c r="B797" s="1085">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85">
        <v>3</v>
      </c>
      <c r="B798" s="1085">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85">
        <v>4</v>
      </c>
      <c r="B799" s="1085">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85">
        <v>5</v>
      </c>
      <c r="B800" s="1085">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85">
        <v>6</v>
      </c>
      <c r="B801" s="1085">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85">
        <v>7</v>
      </c>
      <c r="B802" s="1085">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85">
        <v>8</v>
      </c>
      <c r="B803" s="1085">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85">
        <v>9</v>
      </c>
      <c r="B804" s="1085">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85">
        <v>10</v>
      </c>
      <c r="B805" s="1085">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85">
        <v>11</v>
      </c>
      <c r="B806" s="1085">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85">
        <v>12</v>
      </c>
      <c r="B807" s="1085">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85">
        <v>13</v>
      </c>
      <c r="B808" s="1085">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85">
        <v>14</v>
      </c>
      <c r="B809" s="1085">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85">
        <v>15</v>
      </c>
      <c r="B810" s="1085">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85">
        <v>16</v>
      </c>
      <c r="B811" s="1085">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85">
        <v>17</v>
      </c>
      <c r="B812" s="1085">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85">
        <v>18</v>
      </c>
      <c r="B813" s="1085">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85">
        <v>19</v>
      </c>
      <c r="B814" s="1085">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85">
        <v>20</v>
      </c>
      <c r="B815" s="1085">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85">
        <v>21</v>
      </c>
      <c r="B816" s="1085">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85">
        <v>22</v>
      </c>
      <c r="B817" s="1085">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85">
        <v>23</v>
      </c>
      <c r="B818" s="1085">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85">
        <v>24</v>
      </c>
      <c r="B819" s="1085">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85">
        <v>25</v>
      </c>
      <c r="B820" s="1085">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85">
        <v>26</v>
      </c>
      <c r="B821" s="1085">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85">
        <v>27</v>
      </c>
      <c r="B822" s="1085">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85">
        <v>28</v>
      </c>
      <c r="B823" s="1085">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85">
        <v>29</v>
      </c>
      <c r="B824" s="1085">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85">
        <v>30</v>
      </c>
      <c r="B825" s="1085">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354</v>
      </c>
      <c r="Z828" s="352"/>
      <c r="AA828" s="352"/>
      <c r="AB828" s="352"/>
      <c r="AC828" s="281" t="s">
        <v>339</v>
      </c>
      <c r="AD828" s="281"/>
      <c r="AE828" s="281"/>
      <c r="AF828" s="281"/>
      <c r="AG828" s="281"/>
      <c r="AH828" s="351" t="s">
        <v>261</v>
      </c>
      <c r="AI828" s="353"/>
      <c r="AJ828" s="353"/>
      <c r="AK828" s="353"/>
      <c r="AL828" s="353" t="s">
        <v>21</v>
      </c>
      <c r="AM828" s="353"/>
      <c r="AN828" s="353"/>
      <c r="AO828" s="430"/>
      <c r="AP828" s="431" t="s">
        <v>301</v>
      </c>
      <c r="AQ828" s="431"/>
      <c r="AR828" s="431"/>
      <c r="AS828" s="431"/>
      <c r="AT828" s="431"/>
      <c r="AU828" s="431"/>
      <c r="AV828" s="431"/>
      <c r="AW828" s="431"/>
      <c r="AX828" s="431"/>
    </row>
    <row r="829" spans="1:50" ht="26.25" customHeight="1">
      <c r="A829" s="1085">
        <v>1</v>
      </c>
      <c r="B829" s="1085">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85">
        <v>2</v>
      </c>
      <c r="B830" s="1085">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85">
        <v>3</v>
      </c>
      <c r="B831" s="1085">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85">
        <v>4</v>
      </c>
      <c r="B832" s="1085">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85">
        <v>5</v>
      </c>
      <c r="B833" s="1085">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85">
        <v>6</v>
      </c>
      <c r="B834" s="1085">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85">
        <v>7</v>
      </c>
      <c r="B835" s="1085">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85">
        <v>8</v>
      </c>
      <c r="B836" s="1085">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85">
        <v>9</v>
      </c>
      <c r="B837" s="1085">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85">
        <v>10</v>
      </c>
      <c r="B838" s="1085">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85">
        <v>11</v>
      </c>
      <c r="B839" s="1085">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85">
        <v>12</v>
      </c>
      <c r="B840" s="1085">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85">
        <v>13</v>
      </c>
      <c r="B841" s="1085">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85">
        <v>14</v>
      </c>
      <c r="B842" s="1085">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85">
        <v>15</v>
      </c>
      <c r="B843" s="1085">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85">
        <v>16</v>
      </c>
      <c r="B844" s="1085">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85">
        <v>17</v>
      </c>
      <c r="B845" s="1085">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85">
        <v>18</v>
      </c>
      <c r="B846" s="1085">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85">
        <v>19</v>
      </c>
      <c r="B847" s="1085">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85">
        <v>20</v>
      </c>
      <c r="B848" s="1085">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85">
        <v>21</v>
      </c>
      <c r="B849" s="1085">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85">
        <v>22</v>
      </c>
      <c r="B850" s="1085">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85">
        <v>23</v>
      </c>
      <c r="B851" s="1085">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85">
        <v>24</v>
      </c>
      <c r="B852" s="1085">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85">
        <v>25</v>
      </c>
      <c r="B853" s="1085">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85">
        <v>26</v>
      </c>
      <c r="B854" s="1085">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85">
        <v>27</v>
      </c>
      <c r="B855" s="1085">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85">
        <v>28</v>
      </c>
      <c r="B856" s="1085">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85">
        <v>29</v>
      </c>
      <c r="B857" s="1085">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85">
        <v>30</v>
      </c>
      <c r="B858" s="1085">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354</v>
      </c>
      <c r="Z861" s="352"/>
      <c r="AA861" s="352"/>
      <c r="AB861" s="352"/>
      <c r="AC861" s="281" t="s">
        <v>339</v>
      </c>
      <c r="AD861" s="281"/>
      <c r="AE861" s="281"/>
      <c r="AF861" s="281"/>
      <c r="AG861" s="281"/>
      <c r="AH861" s="351" t="s">
        <v>261</v>
      </c>
      <c r="AI861" s="353"/>
      <c r="AJ861" s="353"/>
      <c r="AK861" s="353"/>
      <c r="AL861" s="353" t="s">
        <v>21</v>
      </c>
      <c r="AM861" s="353"/>
      <c r="AN861" s="353"/>
      <c r="AO861" s="430"/>
      <c r="AP861" s="431" t="s">
        <v>301</v>
      </c>
      <c r="AQ861" s="431"/>
      <c r="AR861" s="431"/>
      <c r="AS861" s="431"/>
      <c r="AT861" s="431"/>
      <c r="AU861" s="431"/>
      <c r="AV861" s="431"/>
      <c r="AW861" s="431"/>
      <c r="AX861" s="431"/>
    </row>
    <row r="862" spans="1:50" ht="26.25" customHeight="1">
      <c r="A862" s="1085">
        <v>1</v>
      </c>
      <c r="B862" s="1085">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85">
        <v>2</v>
      </c>
      <c r="B863" s="1085">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85">
        <v>3</v>
      </c>
      <c r="B864" s="1085">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85">
        <v>4</v>
      </c>
      <c r="B865" s="1085">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85">
        <v>5</v>
      </c>
      <c r="B866" s="1085">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85">
        <v>6</v>
      </c>
      <c r="B867" s="1085">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85">
        <v>7</v>
      </c>
      <c r="B868" s="1085">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85">
        <v>8</v>
      </c>
      <c r="B869" s="1085">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85">
        <v>9</v>
      </c>
      <c r="B870" s="1085">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85">
        <v>10</v>
      </c>
      <c r="B871" s="1085">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85">
        <v>11</v>
      </c>
      <c r="B872" s="1085">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85">
        <v>12</v>
      </c>
      <c r="B873" s="1085">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85">
        <v>13</v>
      </c>
      <c r="B874" s="1085">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85">
        <v>14</v>
      </c>
      <c r="B875" s="1085">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85">
        <v>15</v>
      </c>
      <c r="B876" s="1085">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85">
        <v>16</v>
      </c>
      <c r="B877" s="1085">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85">
        <v>17</v>
      </c>
      <c r="B878" s="1085">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85">
        <v>18</v>
      </c>
      <c r="B879" s="1085">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85">
        <v>19</v>
      </c>
      <c r="B880" s="1085">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85">
        <v>20</v>
      </c>
      <c r="B881" s="1085">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85">
        <v>21</v>
      </c>
      <c r="B882" s="1085">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85">
        <v>22</v>
      </c>
      <c r="B883" s="1085">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85">
        <v>23</v>
      </c>
      <c r="B884" s="1085">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85">
        <v>24</v>
      </c>
      <c r="B885" s="1085">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85">
        <v>25</v>
      </c>
      <c r="B886" s="1085">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85">
        <v>26</v>
      </c>
      <c r="B887" s="1085">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85">
        <v>27</v>
      </c>
      <c r="B888" s="1085">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85">
        <v>28</v>
      </c>
      <c r="B889" s="1085">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85">
        <v>29</v>
      </c>
      <c r="B890" s="1085">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85">
        <v>30</v>
      </c>
      <c r="B891" s="1085">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354</v>
      </c>
      <c r="Z894" s="352"/>
      <c r="AA894" s="352"/>
      <c r="AB894" s="352"/>
      <c r="AC894" s="281" t="s">
        <v>339</v>
      </c>
      <c r="AD894" s="281"/>
      <c r="AE894" s="281"/>
      <c r="AF894" s="281"/>
      <c r="AG894" s="281"/>
      <c r="AH894" s="351" t="s">
        <v>261</v>
      </c>
      <c r="AI894" s="353"/>
      <c r="AJ894" s="353"/>
      <c r="AK894" s="353"/>
      <c r="AL894" s="353" t="s">
        <v>21</v>
      </c>
      <c r="AM894" s="353"/>
      <c r="AN894" s="353"/>
      <c r="AO894" s="430"/>
      <c r="AP894" s="431" t="s">
        <v>301</v>
      </c>
      <c r="AQ894" s="431"/>
      <c r="AR894" s="431"/>
      <c r="AS894" s="431"/>
      <c r="AT894" s="431"/>
      <c r="AU894" s="431"/>
      <c r="AV894" s="431"/>
      <c r="AW894" s="431"/>
      <c r="AX894" s="431"/>
    </row>
    <row r="895" spans="1:50" ht="26.25" customHeight="1">
      <c r="A895" s="1085">
        <v>1</v>
      </c>
      <c r="B895" s="1085">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85">
        <v>2</v>
      </c>
      <c r="B896" s="1085">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85">
        <v>3</v>
      </c>
      <c r="B897" s="1085">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85">
        <v>4</v>
      </c>
      <c r="B898" s="1085">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85">
        <v>5</v>
      </c>
      <c r="B899" s="1085">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85">
        <v>6</v>
      </c>
      <c r="B900" s="1085">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85">
        <v>7</v>
      </c>
      <c r="B901" s="1085">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85">
        <v>8</v>
      </c>
      <c r="B902" s="1085">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85">
        <v>9</v>
      </c>
      <c r="B903" s="1085">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85">
        <v>10</v>
      </c>
      <c r="B904" s="1085">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85">
        <v>11</v>
      </c>
      <c r="B905" s="1085">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85">
        <v>12</v>
      </c>
      <c r="B906" s="1085">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85">
        <v>13</v>
      </c>
      <c r="B907" s="1085">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85">
        <v>14</v>
      </c>
      <c r="B908" s="1085">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85">
        <v>15</v>
      </c>
      <c r="B909" s="1085">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85">
        <v>16</v>
      </c>
      <c r="B910" s="1085">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85">
        <v>17</v>
      </c>
      <c r="B911" s="1085">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85">
        <v>18</v>
      </c>
      <c r="B912" s="1085">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85">
        <v>19</v>
      </c>
      <c r="B913" s="1085">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85">
        <v>20</v>
      </c>
      <c r="B914" s="1085">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85">
        <v>21</v>
      </c>
      <c r="B915" s="1085">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85">
        <v>22</v>
      </c>
      <c r="B916" s="1085">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85">
        <v>23</v>
      </c>
      <c r="B917" s="1085">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85">
        <v>24</v>
      </c>
      <c r="B918" s="1085">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85">
        <v>25</v>
      </c>
      <c r="B919" s="1085">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85">
        <v>26</v>
      </c>
      <c r="B920" s="1085">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85">
        <v>27</v>
      </c>
      <c r="B921" s="1085">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85">
        <v>28</v>
      </c>
      <c r="B922" s="1085">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85">
        <v>29</v>
      </c>
      <c r="B923" s="1085">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85">
        <v>30</v>
      </c>
      <c r="B924" s="1085">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354</v>
      </c>
      <c r="Z927" s="352"/>
      <c r="AA927" s="352"/>
      <c r="AB927" s="352"/>
      <c r="AC927" s="281" t="s">
        <v>339</v>
      </c>
      <c r="AD927" s="281"/>
      <c r="AE927" s="281"/>
      <c r="AF927" s="281"/>
      <c r="AG927" s="281"/>
      <c r="AH927" s="351" t="s">
        <v>261</v>
      </c>
      <c r="AI927" s="353"/>
      <c r="AJ927" s="353"/>
      <c r="AK927" s="353"/>
      <c r="AL927" s="353" t="s">
        <v>21</v>
      </c>
      <c r="AM927" s="353"/>
      <c r="AN927" s="353"/>
      <c r="AO927" s="430"/>
      <c r="AP927" s="431" t="s">
        <v>301</v>
      </c>
      <c r="AQ927" s="431"/>
      <c r="AR927" s="431"/>
      <c r="AS927" s="431"/>
      <c r="AT927" s="431"/>
      <c r="AU927" s="431"/>
      <c r="AV927" s="431"/>
      <c r="AW927" s="431"/>
      <c r="AX927" s="431"/>
    </row>
    <row r="928" spans="1:50" ht="26.25" customHeight="1">
      <c r="A928" s="1085">
        <v>1</v>
      </c>
      <c r="B928" s="1085">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85">
        <v>2</v>
      </c>
      <c r="B929" s="1085">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85">
        <v>3</v>
      </c>
      <c r="B930" s="1085">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85">
        <v>4</v>
      </c>
      <c r="B931" s="1085">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85">
        <v>5</v>
      </c>
      <c r="B932" s="1085">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85">
        <v>6</v>
      </c>
      <c r="B933" s="1085">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85">
        <v>7</v>
      </c>
      <c r="B934" s="1085">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85">
        <v>8</v>
      </c>
      <c r="B935" s="1085">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85">
        <v>9</v>
      </c>
      <c r="B936" s="1085">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85">
        <v>10</v>
      </c>
      <c r="B937" s="1085">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85">
        <v>11</v>
      </c>
      <c r="B938" s="1085">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85">
        <v>12</v>
      </c>
      <c r="B939" s="1085">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85">
        <v>13</v>
      </c>
      <c r="B940" s="1085">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85">
        <v>14</v>
      </c>
      <c r="B941" s="1085">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85">
        <v>15</v>
      </c>
      <c r="B942" s="1085">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85">
        <v>16</v>
      </c>
      <c r="B943" s="1085">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85">
        <v>17</v>
      </c>
      <c r="B944" s="1085">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85">
        <v>18</v>
      </c>
      <c r="B945" s="1085">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85">
        <v>19</v>
      </c>
      <c r="B946" s="1085">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85">
        <v>20</v>
      </c>
      <c r="B947" s="1085">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85">
        <v>21</v>
      </c>
      <c r="B948" s="1085">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85">
        <v>22</v>
      </c>
      <c r="B949" s="1085">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85">
        <v>23</v>
      </c>
      <c r="B950" s="1085">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85">
        <v>24</v>
      </c>
      <c r="B951" s="1085">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85">
        <v>25</v>
      </c>
      <c r="B952" s="1085">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85">
        <v>26</v>
      </c>
      <c r="B953" s="1085">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85">
        <v>27</v>
      </c>
      <c r="B954" s="1085">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85">
        <v>28</v>
      </c>
      <c r="B955" s="1085">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85">
        <v>29</v>
      </c>
      <c r="B956" s="1085">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85">
        <v>30</v>
      </c>
      <c r="B957" s="1085">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354</v>
      </c>
      <c r="Z960" s="352"/>
      <c r="AA960" s="352"/>
      <c r="AB960" s="352"/>
      <c r="AC960" s="281" t="s">
        <v>339</v>
      </c>
      <c r="AD960" s="281"/>
      <c r="AE960" s="281"/>
      <c r="AF960" s="281"/>
      <c r="AG960" s="281"/>
      <c r="AH960" s="351" t="s">
        <v>261</v>
      </c>
      <c r="AI960" s="353"/>
      <c r="AJ960" s="353"/>
      <c r="AK960" s="353"/>
      <c r="AL960" s="353" t="s">
        <v>21</v>
      </c>
      <c r="AM960" s="353"/>
      <c r="AN960" s="353"/>
      <c r="AO960" s="430"/>
      <c r="AP960" s="431" t="s">
        <v>301</v>
      </c>
      <c r="AQ960" s="431"/>
      <c r="AR960" s="431"/>
      <c r="AS960" s="431"/>
      <c r="AT960" s="431"/>
      <c r="AU960" s="431"/>
      <c r="AV960" s="431"/>
      <c r="AW960" s="431"/>
      <c r="AX960" s="431"/>
    </row>
    <row r="961" spans="1:50" ht="26.25" customHeight="1">
      <c r="A961" s="1085">
        <v>1</v>
      </c>
      <c r="B961" s="1085">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85">
        <v>2</v>
      </c>
      <c r="B962" s="1085">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85">
        <v>3</v>
      </c>
      <c r="B963" s="1085">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85">
        <v>4</v>
      </c>
      <c r="B964" s="1085">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85">
        <v>5</v>
      </c>
      <c r="B965" s="1085">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85">
        <v>6</v>
      </c>
      <c r="B966" s="1085">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85">
        <v>7</v>
      </c>
      <c r="B967" s="1085">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85">
        <v>8</v>
      </c>
      <c r="B968" s="1085">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85">
        <v>9</v>
      </c>
      <c r="B969" s="1085">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85">
        <v>10</v>
      </c>
      <c r="B970" s="1085">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85">
        <v>11</v>
      </c>
      <c r="B971" s="1085">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85">
        <v>12</v>
      </c>
      <c r="B972" s="1085">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85">
        <v>13</v>
      </c>
      <c r="B973" s="1085">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85">
        <v>14</v>
      </c>
      <c r="B974" s="1085">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85">
        <v>15</v>
      </c>
      <c r="B975" s="1085">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85">
        <v>16</v>
      </c>
      <c r="B976" s="1085">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85">
        <v>17</v>
      </c>
      <c r="B977" s="1085">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85">
        <v>18</v>
      </c>
      <c r="B978" s="1085">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85">
        <v>19</v>
      </c>
      <c r="B979" s="1085">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85">
        <v>20</v>
      </c>
      <c r="B980" s="1085">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85">
        <v>21</v>
      </c>
      <c r="B981" s="1085">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85">
        <v>22</v>
      </c>
      <c r="B982" s="1085">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85">
        <v>23</v>
      </c>
      <c r="B983" s="1085">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85">
        <v>24</v>
      </c>
      <c r="B984" s="1085">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85">
        <v>25</v>
      </c>
      <c r="B985" s="1085">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85">
        <v>26</v>
      </c>
      <c r="B986" s="1085">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85">
        <v>27</v>
      </c>
      <c r="B987" s="1085">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85">
        <v>28</v>
      </c>
      <c r="B988" s="1085">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85">
        <v>29</v>
      </c>
      <c r="B989" s="1085">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85">
        <v>30</v>
      </c>
      <c r="B990" s="1085">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354</v>
      </c>
      <c r="Z993" s="352"/>
      <c r="AA993" s="352"/>
      <c r="AB993" s="352"/>
      <c r="AC993" s="281" t="s">
        <v>339</v>
      </c>
      <c r="AD993" s="281"/>
      <c r="AE993" s="281"/>
      <c r="AF993" s="281"/>
      <c r="AG993" s="281"/>
      <c r="AH993" s="351" t="s">
        <v>261</v>
      </c>
      <c r="AI993" s="353"/>
      <c r="AJ993" s="353"/>
      <c r="AK993" s="353"/>
      <c r="AL993" s="353" t="s">
        <v>21</v>
      </c>
      <c r="AM993" s="353"/>
      <c r="AN993" s="353"/>
      <c r="AO993" s="430"/>
      <c r="AP993" s="431" t="s">
        <v>301</v>
      </c>
      <c r="AQ993" s="431"/>
      <c r="AR993" s="431"/>
      <c r="AS993" s="431"/>
      <c r="AT993" s="431"/>
      <c r="AU993" s="431"/>
      <c r="AV993" s="431"/>
      <c r="AW993" s="431"/>
      <c r="AX993" s="431"/>
    </row>
    <row r="994" spans="1:50" ht="26.25" customHeight="1">
      <c r="A994" s="1085">
        <v>1</v>
      </c>
      <c r="B994" s="1085">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85">
        <v>2</v>
      </c>
      <c r="B995" s="1085">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85">
        <v>3</v>
      </c>
      <c r="B996" s="1085">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85">
        <v>4</v>
      </c>
      <c r="B997" s="1085">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85">
        <v>5</v>
      </c>
      <c r="B998" s="1085">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85">
        <v>6</v>
      </c>
      <c r="B999" s="1085">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85">
        <v>7</v>
      </c>
      <c r="B1000" s="1085">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85">
        <v>8</v>
      </c>
      <c r="B1001" s="1085">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85">
        <v>9</v>
      </c>
      <c r="B1002" s="1085">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85">
        <v>10</v>
      </c>
      <c r="B1003" s="1085">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85">
        <v>11</v>
      </c>
      <c r="B1004" s="1085">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85">
        <v>12</v>
      </c>
      <c r="B1005" s="1085">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85">
        <v>13</v>
      </c>
      <c r="B1006" s="1085">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85">
        <v>14</v>
      </c>
      <c r="B1007" s="1085">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85">
        <v>15</v>
      </c>
      <c r="B1008" s="1085">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85">
        <v>16</v>
      </c>
      <c r="B1009" s="1085">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85">
        <v>17</v>
      </c>
      <c r="B1010" s="1085">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85">
        <v>18</v>
      </c>
      <c r="B1011" s="1085">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85">
        <v>19</v>
      </c>
      <c r="B1012" s="1085">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85">
        <v>20</v>
      </c>
      <c r="B1013" s="1085">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85">
        <v>21</v>
      </c>
      <c r="B1014" s="1085">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85">
        <v>22</v>
      </c>
      <c r="B1015" s="1085">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85">
        <v>23</v>
      </c>
      <c r="B1016" s="1085">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85">
        <v>24</v>
      </c>
      <c r="B1017" s="1085">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85">
        <v>25</v>
      </c>
      <c r="B1018" s="1085">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85">
        <v>26</v>
      </c>
      <c r="B1019" s="1085">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85">
        <v>27</v>
      </c>
      <c r="B1020" s="1085">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85">
        <v>28</v>
      </c>
      <c r="B1021" s="1085">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85">
        <v>29</v>
      </c>
      <c r="B1022" s="1085">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85">
        <v>30</v>
      </c>
      <c r="B1023" s="1085">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354</v>
      </c>
      <c r="Z1026" s="352"/>
      <c r="AA1026" s="352"/>
      <c r="AB1026" s="352"/>
      <c r="AC1026" s="281" t="s">
        <v>339</v>
      </c>
      <c r="AD1026" s="281"/>
      <c r="AE1026" s="281"/>
      <c r="AF1026" s="281"/>
      <c r="AG1026" s="281"/>
      <c r="AH1026" s="351" t="s">
        <v>261</v>
      </c>
      <c r="AI1026" s="353"/>
      <c r="AJ1026" s="353"/>
      <c r="AK1026" s="353"/>
      <c r="AL1026" s="353" t="s">
        <v>21</v>
      </c>
      <c r="AM1026" s="353"/>
      <c r="AN1026" s="353"/>
      <c r="AO1026" s="430"/>
      <c r="AP1026" s="431" t="s">
        <v>301</v>
      </c>
      <c r="AQ1026" s="431"/>
      <c r="AR1026" s="431"/>
      <c r="AS1026" s="431"/>
      <c r="AT1026" s="431"/>
      <c r="AU1026" s="431"/>
      <c r="AV1026" s="431"/>
      <c r="AW1026" s="431"/>
      <c r="AX1026" s="431"/>
    </row>
    <row r="1027" spans="1:50" ht="26.25" customHeight="1">
      <c r="A1027" s="1085">
        <v>1</v>
      </c>
      <c r="B1027" s="1085">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85">
        <v>2</v>
      </c>
      <c r="B1028" s="1085">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85">
        <v>3</v>
      </c>
      <c r="B1029" s="1085">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85">
        <v>4</v>
      </c>
      <c r="B1030" s="1085">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85">
        <v>5</v>
      </c>
      <c r="B1031" s="1085">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85">
        <v>6</v>
      </c>
      <c r="B1032" s="1085">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85">
        <v>7</v>
      </c>
      <c r="B1033" s="1085">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85">
        <v>8</v>
      </c>
      <c r="B1034" s="1085">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85">
        <v>9</v>
      </c>
      <c r="B1035" s="1085">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85">
        <v>10</v>
      </c>
      <c r="B1036" s="1085">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85">
        <v>11</v>
      </c>
      <c r="B1037" s="1085">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85">
        <v>12</v>
      </c>
      <c r="B1038" s="1085">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85">
        <v>13</v>
      </c>
      <c r="B1039" s="1085">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85">
        <v>14</v>
      </c>
      <c r="B1040" s="1085">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85">
        <v>15</v>
      </c>
      <c r="B1041" s="1085">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85">
        <v>16</v>
      </c>
      <c r="B1042" s="1085">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85">
        <v>17</v>
      </c>
      <c r="B1043" s="1085">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85">
        <v>18</v>
      </c>
      <c r="B1044" s="1085">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85">
        <v>19</v>
      </c>
      <c r="B1045" s="1085">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85">
        <v>20</v>
      </c>
      <c r="B1046" s="1085">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85">
        <v>21</v>
      </c>
      <c r="B1047" s="1085">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85">
        <v>22</v>
      </c>
      <c r="B1048" s="1085">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85">
        <v>23</v>
      </c>
      <c r="B1049" s="1085">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85">
        <v>24</v>
      </c>
      <c r="B1050" s="1085">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85">
        <v>25</v>
      </c>
      <c r="B1051" s="1085">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85">
        <v>26</v>
      </c>
      <c r="B1052" s="1085">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85">
        <v>27</v>
      </c>
      <c r="B1053" s="1085">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85">
        <v>28</v>
      </c>
      <c r="B1054" s="1085">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85">
        <v>29</v>
      </c>
      <c r="B1055" s="1085">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85">
        <v>30</v>
      </c>
      <c r="B1056" s="1085">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354</v>
      </c>
      <c r="Z1059" s="352"/>
      <c r="AA1059" s="352"/>
      <c r="AB1059" s="352"/>
      <c r="AC1059" s="281" t="s">
        <v>339</v>
      </c>
      <c r="AD1059" s="281"/>
      <c r="AE1059" s="281"/>
      <c r="AF1059" s="281"/>
      <c r="AG1059" s="281"/>
      <c r="AH1059" s="351" t="s">
        <v>261</v>
      </c>
      <c r="AI1059" s="353"/>
      <c r="AJ1059" s="353"/>
      <c r="AK1059" s="353"/>
      <c r="AL1059" s="353" t="s">
        <v>21</v>
      </c>
      <c r="AM1059" s="353"/>
      <c r="AN1059" s="353"/>
      <c r="AO1059" s="430"/>
      <c r="AP1059" s="431" t="s">
        <v>301</v>
      </c>
      <c r="AQ1059" s="431"/>
      <c r="AR1059" s="431"/>
      <c r="AS1059" s="431"/>
      <c r="AT1059" s="431"/>
      <c r="AU1059" s="431"/>
      <c r="AV1059" s="431"/>
      <c r="AW1059" s="431"/>
      <c r="AX1059" s="431"/>
    </row>
    <row r="1060" spans="1:50" ht="26.25" customHeight="1">
      <c r="A1060" s="1085">
        <v>1</v>
      </c>
      <c r="B1060" s="1085">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85">
        <v>2</v>
      </c>
      <c r="B1061" s="1085">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85">
        <v>3</v>
      </c>
      <c r="B1062" s="1085">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85">
        <v>4</v>
      </c>
      <c r="B1063" s="1085">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85">
        <v>5</v>
      </c>
      <c r="B1064" s="1085">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85">
        <v>6</v>
      </c>
      <c r="B1065" s="1085">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85">
        <v>7</v>
      </c>
      <c r="B1066" s="1085">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85">
        <v>8</v>
      </c>
      <c r="B1067" s="1085">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85">
        <v>9</v>
      </c>
      <c r="B1068" s="1085">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85">
        <v>10</v>
      </c>
      <c r="B1069" s="1085">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85">
        <v>11</v>
      </c>
      <c r="B1070" s="1085">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85">
        <v>12</v>
      </c>
      <c r="B1071" s="1085">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85">
        <v>13</v>
      </c>
      <c r="B1072" s="1085">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85">
        <v>14</v>
      </c>
      <c r="B1073" s="1085">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85">
        <v>15</v>
      </c>
      <c r="B1074" s="1085">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85">
        <v>16</v>
      </c>
      <c r="B1075" s="1085">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85">
        <v>17</v>
      </c>
      <c r="B1076" s="1085">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85">
        <v>18</v>
      </c>
      <c r="B1077" s="1085">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85">
        <v>19</v>
      </c>
      <c r="B1078" s="1085">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85">
        <v>20</v>
      </c>
      <c r="B1079" s="1085">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85">
        <v>21</v>
      </c>
      <c r="B1080" s="1085">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85">
        <v>22</v>
      </c>
      <c r="B1081" s="1085">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85">
        <v>23</v>
      </c>
      <c r="B1082" s="1085">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85">
        <v>24</v>
      </c>
      <c r="B1083" s="1085">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85">
        <v>25</v>
      </c>
      <c r="B1084" s="1085">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85">
        <v>26</v>
      </c>
      <c r="B1085" s="1085">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85">
        <v>27</v>
      </c>
      <c r="B1086" s="1085">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85">
        <v>28</v>
      </c>
      <c r="B1087" s="1085">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85">
        <v>29</v>
      </c>
      <c r="B1088" s="1085">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85">
        <v>30</v>
      </c>
      <c r="B1089" s="1085">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354</v>
      </c>
      <c r="Z1092" s="352"/>
      <c r="AA1092" s="352"/>
      <c r="AB1092" s="352"/>
      <c r="AC1092" s="281" t="s">
        <v>339</v>
      </c>
      <c r="AD1092" s="281"/>
      <c r="AE1092" s="281"/>
      <c r="AF1092" s="281"/>
      <c r="AG1092" s="281"/>
      <c r="AH1092" s="351" t="s">
        <v>261</v>
      </c>
      <c r="AI1092" s="353"/>
      <c r="AJ1092" s="353"/>
      <c r="AK1092" s="353"/>
      <c r="AL1092" s="353" t="s">
        <v>21</v>
      </c>
      <c r="AM1092" s="353"/>
      <c r="AN1092" s="353"/>
      <c r="AO1092" s="430"/>
      <c r="AP1092" s="431" t="s">
        <v>301</v>
      </c>
      <c r="AQ1092" s="431"/>
      <c r="AR1092" s="431"/>
      <c r="AS1092" s="431"/>
      <c r="AT1092" s="431"/>
      <c r="AU1092" s="431"/>
      <c r="AV1092" s="431"/>
      <c r="AW1092" s="431"/>
      <c r="AX1092" s="431"/>
    </row>
    <row r="1093" spans="1:50" ht="26.25" customHeight="1">
      <c r="A1093" s="1085">
        <v>1</v>
      </c>
      <c r="B1093" s="1085">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85">
        <v>2</v>
      </c>
      <c r="B1094" s="1085">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85">
        <v>3</v>
      </c>
      <c r="B1095" s="1085">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85">
        <v>4</v>
      </c>
      <c r="B1096" s="1085">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85">
        <v>5</v>
      </c>
      <c r="B1097" s="1085">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85">
        <v>6</v>
      </c>
      <c r="B1098" s="1085">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85">
        <v>7</v>
      </c>
      <c r="B1099" s="1085">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85">
        <v>8</v>
      </c>
      <c r="B1100" s="1085">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85">
        <v>9</v>
      </c>
      <c r="B1101" s="1085">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85">
        <v>10</v>
      </c>
      <c r="B1102" s="1085">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85">
        <v>11</v>
      </c>
      <c r="B1103" s="1085">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85">
        <v>12</v>
      </c>
      <c r="B1104" s="1085">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85">
        <v>13</v>
      </c>
      <c r="B1105" s="1085">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85">
        <v>14</v>
      </c>
      <c r="B1106" s="1085">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85">
        <v>15</v>
      </c>
      <c r="B1107" s="1085">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85">
        <v>16</v>
      </c>
      <c r="B1108" s="1085">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85">
        <v>17</v>
      </c>
      <c r="B1109" s="1085">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85">
        <v>18</v>
      </c>
      <c r="B1110" s="1085">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85">
        <v>19</v>
      </c>
      <c r="B1111" s="1085">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85">
        <v>20</v>
      </c>
      <c r="B1112" s="1085">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85">
        <v>21</v>
      </c>
      <c r="B1113" s="1085">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85">
        <v>22</v>
      </c>
      <c r="B1114" s="1085">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85">
        <v>23</v>
      </c>
      <c r="B1115" s="1085">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85">
        <v>24</v>
      </c>
      <c r="B1116" s="1085">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85">
        <v>25</v>
      </c>
      <c r="B1117" s="1085">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85">
        <v>26</v>
      </c>
      <c r="B1118" s="1085">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85">
        <v>27</v>
      </c>
      <c r="B1119" s="1085">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85">
        <v>28</v>
      </c>
      <c r="B1120" s="1085">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85">
        <v>29</v>
      </c>
      <c r="B1121" s="1085">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85">
        <v>30</v>
      </c>
      <c r="B1122" s="1085">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354</v>
      </c>
      <c r="Z1125" s="352"/>
      <c r="AA1125" s="352"/>
      <c r="AB1125" s="352"/>
      <c r="AC1125" s="281" t="s">
        <v>339</v>
      </c>
      <c r="AD1125" s="281"/>
      <c r="AE1125" s="281"/>
      <c r="AF1125" s="281"/>
      <c r="AG1125" s="281"/>
      <c r="AH1125" s="351" t="s">
        <v>261</v>
      </c>
      <c r="AI1125" s="353"/>
      <c r="AJ1125" s="353"/>
      <c r="AK1125" s="353"/>
      <c r="AL1125" s="353" t="s">
        <v>21</v>
      </c>
      <c r="AM1125" s="353"/>
      <c r="AN1125" s="353"/>
      <c r="AO1125" s="430"/>
      <c r="AP1125" s="431" t="s">
        <v>301</v>
      </c>
      <c r="AQ1125" s="431"/>
      <c r="AR1125" s="431"/>
      <c r="AS1125" s="431"/>
      <c r="AT1125" s="431"/>
      <c r="AU1125" s="431"/>
      <c r="AV1125" s="431"/>
      <c r="AW1125" s="431"/>
      <c r="AX1125" s="431"/>
    </row>
    <row r="1126" spans="1:50" ht="26.25" customHeight="1">
      <c r="A1126" s="1085">
        <v>1</v>
      </c>
      <c r="B1126" s="1085">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85">
        <v>2</v>
      </c>
      <c r="B1127" s="1085">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85">
        <v>3</v>
      </c>
      <c r="B1128" s="1085">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85">
        <v>4</v>
      </c>
      <c r="B1129" s="1085">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85">
        <v>5</v>
      </c>
      <c r="B1130" s="1085">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85">
        <v>6</v>
      </c>
      <c r="B1131" s="1085">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85">
        <v>7</v>
      </c>
      <c r="B1132" s="1085">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85">
        <v>8</v>
      </c>
      <c r="B1133" s="1085">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85">
        <v>9</v>
      </c>
      <c r="B1134" s="1085">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85">
        <v>10</v>
      </c>
      <c r="B1135" s="1085">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85">
        <v>11</v>
      </c>
      <c r="B1136" s="1085">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85">
        <v>12</v>
      </c>
      <c r="B1137" s="1085">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85">
        <v>13</v>
      </c>
      <c r="B1138" s="1085">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85">
        <v>14</v>
      </c>
      <c r="B1139" s="1085">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85">
        <v>15</v>
      </c>
      <c r="B1140" s="1085">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85">
        <v>16</v>
      </c>
      <c r="B1141" s="1085">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85">
        <v>17</v>
      </c>
      <c r="B1142" s="1085">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85">
        <v>18</v>
      </c>
      <c r="B1143" s="1085">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85">
        <v>19</v>
      </c>
      <c r="B1144" s="1085">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85">
        <v>20</v>
      </c>
      <c r="B1145" s="1085">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85">
        <v>21</v>
      </c>
      <c r="B1146" s="1085">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85">
        <v>22</v>
      </c>
      <c r="B1147" s="1085">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85">
        <v>23</v>
      </c>
      <c r="B1148" s="1085">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85">
        <v>24</v>
      </c>
      <c r="B1149" s="1085">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85">
        <v>25</v>
      </c>
      <c r="B1150" s="1085">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85">
        <v>26</v>
      </c>
      <c r="B1151" s="1085">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85">
        <v>27</v>
      </c>
      <c r="B1152" s="1085">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85">
        <v>28</v>
      </c>
      <c r="B1153" s="1085">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85">
        <v>29</v>
      </c>
      <c r="B1154" s="1085">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85">
        <v>30</v>
      </c>
      <c r="B1155" s="1085">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354</v>
      </c>
      <c r="Z1158" s="352"/>
      <c r="AA1158" s="352"/>
      <c r="AB1158" s="352"/>
      <c r="AC1158" s="281" t="s">
        <v>339</v>
      </c>
      <c r="AD1158" s="281"/>
      <c r="AE1158" s="281"/>
      <c r="AF1158" s="281"/>
      <c r="AG1158" s="281"/>
      <c r="AH1158" s="351" t="s">
        <v>261</v>
      </c>
      <c r="AI1158" s="353"/>
      <c r="AJ1158" s="353"/>
      <c r="AK1158" s="353"/>
      <c r="AL1158" s="353" t="s">
        <v>21</v>
      </c>
      <c r="AM1158" s="353"/>
      <c r="AN1158" s="353"/>
      <c r="AO1158" s="430"/>
      <c r="AP1158" s="431" t="s">
        <v>301</v>
      </c>
      <c r="AQ1158" s="431"/>
      <c r="AR1158" s="431"/>
      <c r="AS1158" s="431"/>
      <c r="AT1158" s="431"/>
      <c r="AU1158" s="431"/>
      <c r="AV1158" s="431"/>
      <c r="AW1158" s="431"/>
      <c r="AX1158" s="431"/>
    </row>
    <row r="1159" spans="1:50" ht="26.25" customHeight="1">
      <c r="A1159" s="1085">
        <v>1</v>
      </c>
      <c r="B1159" s="1085">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85">
        <v>2</v>
      </c>
      <c r="B1160" s="1085">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85">
        <v>3</v>
      </c>
      <c r="B1161" s="1085">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85">
        <v>4</v>
      </c>
      <c r="B1162" s="1085">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85">
        <v>5</v>
      </c>
      <c r="B1163" s="1085">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85">
        <v>6</v>
      </c>
      <c r="B1164" s="1085">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85">
        <v>7</v>
      </c>
      <c r="B1165" s="1085">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85">
        <v>8</v>
      </c>
      <c r="B1166" s="1085">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85">
        <v>9</v>
      </c>
      <c r="B1167" s="1085">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85">
        <v>10</v>
      </c>
      <c r="B1168" s="1085">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85">
        <v>11</v>
      </c>
      <c r="B1169" s="1085">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85">
        <v>12</v>
      </c>
      <c r="B1170" s="1085">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85">
        <v>13</v>
      </c>
      <c r="B1171" s="1085">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85">
        <v>14</v>
      </c>
      <c r="B1172" s="1085">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85">
        <v>15</v>
      </c>
      <c r="B1173" s="1085">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85">
        <v>16</v>
      </c>
      <c r="B1174" s="1085">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85">
        <v>17</v>
      </c>
      <c r="B1175" s="1085">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85">
        <v>18</v>
      </c>
      <c r="B1176" s="1085">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85">
        <v>19</v>
      </c>
      <c r="B1177" s="1085">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85">
        <v>20</v>
      </c>
      <c r="B1178" s="1085">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85">
        <v>21</v>
      </c>
      <c r="B1179" s="1085">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85">
        <v>22</v>
      </c>
      <c r="B1180" s="1085">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85">
        <v>23</v>
      </c>
      <c r="B1181" s="1085">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85">
        <v>24</v>
      </c>
      <c r="B1182" s="1085">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85">
        <v>25</v>
      </c>
      <c r="B1183" s="1085">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85">
        <v>26</v>
      </c>
      <c r="B1184" s="1085">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85">
        <v>27</v>
      </c>
      <c r="B1185" s="1085">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85">
        <v>28</v>
      </c>
      <c r="B1186" s="1085">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85">
        <v>29</v>
      </c>
      <c r="B1187" s="1085">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85">
        <v>30</v>
      </c>
      <c r="B1188" s="1085">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354</v>
      </c>
      <c r="Z1191" s="352"/>
      <c r="AA1191" s="352"/>
      <c r="AB1191" s="352"/>
      <c r="AC1191" s="281" t="s">
        <v>339</v>
      </c>
      <c r="AD1191" s="281"/>
      <c r="AE1191" s="281"/>
      <c r="AF1191" s="281"/>
      <c r="AG1191" s="281"/>
      <c r="AH1191" s="351" t="s">
        <v>261</v>
      </c>
      <c r="AI1191" s="353"/>
      <c r="AJ1191" s="353"/>
      <c r="AK1191" s="353"/>
      <c r="AL1191" s="353" t="s">
        <v>21</v>
      </c>
      <c r="AM1191" s="353"/>
      <c r="AN1191" s="353"/>
      <c r="AO1191" s="430"/>
      <c r="AP1191" s="431" t="s">
        <v>301</v>
      </c>
      <c r="AQ1191" s="431"/>
      <c r="AR1191" s="431"/>
      <c r="AS1191" s="431"/>
      <c r="AT1191" s="431"/>
      <c r="AU1191" s="431"/>
      <c r="AV1191" s="431"/>
      <c r="AW1191" s="431"/>
      <c r="AX1191" s="431"/>
    </row>
    <row r="1192" spans="1:50" ht="26.25" customHeight="1">
      <c r="A1192" s="1085">
        <v>1</v>
      </c>
      <c r="B1192" s="1085">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85">
        <v>2</v>
      </c>
      <c r="B1193" s="1085">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85">
        <v>3</v>
      </c>
      <c r="B1194" s="1085">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85">
        <v>4</v>
      </c>
      <c r="B1195" s="1085">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85">
        <v>5</v>
      </c>
      <c r="B1196" s="1085">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85">
        <v>6</v>
      </c>
      <c r="B1197" s="1085">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85">
        <v>7</v>
      </c>
      <c r="B1198" s="1085">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85">
        <v>8</v>
      </c>
      <c r="B1199" s="1085">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85">
        <v>9</v>
      </c>
      <c r="B1200" s="1085">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85">
        <v>10</v>
      </c>
      <c r="B1201" s="1085">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85">
        <v>11</v>
      </c>
      <c r="B1202" s="1085">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85">
        <v>12</v>
      </c>
      <c r="B1203" s="1085">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85">
        <v>13</v>
      </c>
      <c r="B1204" s="1085">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85">
        <v>14</v>
      </c>
      <c r="B1205" s="1085">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85">
        <v>15</v>
      </c>
      <c r="B1206" s="1085">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85">
        <v>16</v>
      </c>
      <c r="B1207" s="1085">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85">
        <v>17</v>
      </c>
      <c r="B1208" s="1085">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85">
        <v>18</v>
      </c>
      <c r="B1209" s="1085">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85">
        <v>19</v>
      </c>
      <c r="B1210" s="1085">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85">
        <v>20</v>
      </c>
      <c r="B1211" s="1085">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85">
        <v>21</v>
      </c>
      <c r="B1212" s="1085">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85">
        <v>22</v>
      </c>
      <c r="B1213" s="1085">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85">
        <v>23</v>
      </c>
      <c r="B1214" s="1085">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85">
        <v>24</v>
      </c>
      <c r="B1215" s="1085">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85">
        <v>25</v>
      </c>
      <c r="B1216" s="1085">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85">
        <v>26</v>
      </c>
      <c r="B1217" s="1085">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85">
        <v>27</v>
      </c>
      <c r="B1218" s="1085">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85">
        <v>28</v>
      </c>
      <c r="B1219" s="1085">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85">
        <v>29</v>
      </c>
      <c r="B1220" s="1085">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85">
        <v>30</v>
      </c>
      <c r="B1221" s="1085">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354</v>
      </c>
      <c r="Z1224" s="352"/>
      <c r="AA1224" s="352"/>
      <c r="AB1224" s="352"/>
      <c r="AC1224" s="281" t="s">
        <v>339</v>
      </c>
      <c r="AD1224" s="281"/>
      <c r="AE1224" s="281"/>
      <c r="AF1224" s="281"/>
      <c r="AG1224" s="281"/>
      <c r="AH1224" s="351" t="s">
        <v>261</v>
      </c>
      <c r="AI1224" s="353"/>
      <c r="AJ1224" s="353"/>
      <c r="AK1224" s="353"/>
      <c r="AL1224" s="353" t="s">
        <v>21</v>
      </c>
      <c r="AM1224" s="353"/>
      <c r="AN1224" s="353"/>
      <c r="AO1224" s="430"/>
      <c r="AP1224" s="431" t="s">
        <v>301</v>
      </c>
      <c r="AQ1224" s="431"/>
      <c r="AR1224" s="431"/>
      <c r="AS1224" s="431"/>
      <c r="AT1224" s="431"/>
      <c r="AU1224" s="431"/>
      <c r="AV1224" s="431"/>
      <c r="AW1224" s="431"/>
      <c r="AX1224" s="431"/>
    </row>
    <row r="1225" spans="1:50" ht="26.25" customHeight="1">
      <c r="A1225" s="1085">
        <v>1</v>
      </c>
      <c r="B1225" s="1085">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85">
        <v>2</v>
      </c>
      <c r="B1226" s="1085">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85">
        <v>3</v>
      </c>
      <c r="B1227" s="1085">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85">
        <v>4</v>
      </c>
      <c r="B1228" s="1085">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85">
        <v>5</v>
      </c>
      <c r="B1229" s="1085">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85">
        <v>6</v>
      </c>
      <c r="B1230" s="1085">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85">
        <v>7</v>
      </c>
      <c r="B1231" s="1085">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85">
        <v>8</v>
      </c>
      <c r="B1232" s="1085">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85">
        <v>9</v>
      </c>
      <c r="B1233" s="1085">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85">
        <v>10</v>
      </c>
      <c r="B1234" s="1085">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85">
        <v>11</v>
      </c>
      <c r="B1235" s="1085">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85">
        <v>12</v>
      </c>
      <c r="B1236" s="1085">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85">
        <v>13</v>
      </c>
      <c r="B1237" s="1085">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85">
        <v>14</v>
      </c>
      <c r="B1238" s="1085">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85">
        <v>15</v>
      </c>
      <c r="B1239" s="1085">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85">
        <v>16</v>
      </c>
      <c r="B1240" s="1085">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85">
        <v>17</v>
      </c>
      <c r="B1241" s="1085">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85">
        <v>18</v>
      </c>
      <c r="B1242" s="1085">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85">
        <v>19</v>
      </c>
      <c r="B1243" s="1085">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85">
        <v>20</v>
      </c>
      <c r="B1244" s="1085">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85">
        <v>21</v>
      </c>
      <c r="B1245" s="1085">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85">
        <v>22</v>
      </c>
      <c r="B1246" s="1085">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85">
        <v>23</v>
      </c>
      <c r="B1247" s="1085">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85">
        <v>24</v>
      </c>
      <c r="B1248" s="1085">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85">
        <v>25</v>
      </c>
      <c r="B1249" s="1085">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85">
        <v>26</v>
      </c>
      <c r="B1250" s="1085">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85">
        <v>27</v>
      </c>
      <c r="B1251" s="1085">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85">
        <v>28</v>
      </c>
      <c r="B1252" s="1085">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85">
        <v>29</v>
      </c>
      <c r="B1253" s="1085">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85">
        <v>30</v>
      </c>
      <c r="B1254" s="1085">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354</v>
      </c>
      <c r="Z1257" s="352"/>
      <c r="AA1257" s="352"/>
      <c r="AB1257" s="352"/>
      <c r="AC1257" s="281" t="s">
        <v>339</v>
      </c>
      <c r="AD1257" s="281"/>
      <c r="AE1257" s="281"/>
      <c r="AF1257" s="281"/>
      <c r="AG1257" s="281"/>
      <c r="AH1257" s="351" t="s">
        <v>261</v>
      </c>
      <c r="AI1257" s="353"/>
      <c r="AJ1257" s="353"/>
      <c r="AK1257" s="353"/>
      <c r="AL1257" s="353" t="s">
        <v>21</v>
      </c>
      <c r="AM1257" s="353"/>
      <c r="AN1257" s="353"/>
      <c r="AO1257" s="430"/>
      <c r="AP1257" s="431" t="s">
        <v>301</v>
      </c>
      <c r="AQ1257" s="431"/>
      <c r="AR1257" s="431"/>
      <c r="AS1257" s="431"/>
      <c r="AT1257" s="431"/>
      <c r="AU1257" s="431"/>
      <c r="AV1257" s="431"/>
      <c r="AW1257" s="431"/>
      <c r="AX1257" s="431"/>
    </row>
    <row r="1258" spans="1:50" ht="26.25" customHeight="1">
      <c r="A1258" s="1085">
        <v>1</v>
      </c>
      <c r="B1258" s="1085">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85">
        <v>2</v>
      </c>
      <c r="B1259" s="1085">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85">
        <v>3</v>
      </c>
      <c r="B1260" s="1085">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85">
        <v>4</v>
      </c>
      <c r="B1261" s="1085">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85">
        <v>5</v>
      </c>
      <c r="B1262" s="1085">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85">
        <v>6</v>
      </c>
      <c r="B1263" s="1085">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85">
        <v>7</v>
      </c>
      <c r="B1264" s="1085">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85">
        <v>8</v>
      </c>
      <c r="B1265" s="1085">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85">
        <v>9</v>
      </c>
      <c r="B1266" s="1085">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85">
        <v>10</v>
      </c>
      <c r="B1267" s="1085">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85">
        <v>11</v>
      </c>
      <c r="B1268" s="1085">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85">
        <v>12</v>
      </c>
      <c r="B1269" s="1085">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85">
        <v>13</v>
      </c>
      <c r="B1270" s="1085">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85">
        <v>14</v>
      </c>
      <c r="B1271" s="1085">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85">
        <v>15</v>
      </c>
      <c r="B1272" s="1085">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85">
        <v>16</v>
      </c>
      <c r="B1273" s="1085">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85">
        <v>17</v>
      </c>
      <c r="B1274" s="1085">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85">
        <v>18</v>
      </c>
      <c r="B1275" s="1085">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85">
        <v>19</v>
      </c>
      <c r="B1276" s="1085">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85">
        <v>20</v>
      </c>
      <c r="B1277" s="1085">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85">
        <v>21</v>
      </c>
      <c r="B1278" s="1085">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85">
        <v>22</v>
      </c>
      <c r="B1279" s="1085">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85">
        <v>23</v>
      </c>
      <c r="B1280" s="1085">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85">
        <v>24</v>
      </c>
      <c r="B1281" s="1085">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85">
        <v>25</v>
      </c>
      <c r="B1282" s="1085">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85">
        <v>26</v>
      </c>
      <c r="B1283" s="1085">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85">
        <v>27</v>
      </c>
      <c r="B1284" s="1085">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85">
        <v>28</v>
      </c>
      <c r="B1285" s="1085">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85">
        <v>29</v>
      </c>
      <c r="B1286" s="1085">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85">
        <v>30</v>
      </c>
      <c r="B1287" s="1085">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354</v>
      </c>
      <c r="Z1290" s="352"/>
      <c r="AA1290" s="352"/>
      <c r="AB1290" s="352"/>
      <c r="AC1290" s="281" t="s">
        <v>339</v>
      </c>
      <c r="AD1290" s="281"/>
      <c r="AE1290" s="281"/>
      <c r="AF1290" s="281"/>
      <c r="AG1290" s="281"/>
      <c r="AH1290" s="351" t="s">
        <v>261</v>
      </c>
      <c r="AI1290" s="353"/>
      <c r="AJ1290" s="353"/>
      <c r="AK1290" s="353"/>
      <c r="AL1290" s="353" t="s">
        <v>21</v>
      </c>
      <c r="AM1290" s="353"/>
      <c r="AN1290" s="353"/>
      <c r="AO1290" s="430"/>
      <c r="AP1290" s="431" t="s">
        <v>301</v>
      </c>
      <c r="AQ1290" s="431"/>
      <c r="AR1290" s="431"/>
      <c r="AS1290" s="431"/>
      <c r="AT1290" s="431"/>
      <c r="AU1290" s="431"/>
      <c r="AV1290" s="431"/>
      <c r="AW1290" s="431"/>
      <c r="AX1290" s="431"/>
    </row>
    <row r="1291" spans="1:50" ht="26.25" customHeight="1">
      <c r="A1291" s="1085">
        <v>1</v>
      </c>
      <c r="B1291" s="1085">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85">
        <v>2</v>
      </c>
      <c r="B1292" s="1085">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85">
        <v>3</v>
      </c>
      <c r="B1293" s="1085">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85">
        <v>4</v>
      </c>
      <c r="B1294" s="1085">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85">
        <v>5</v>
      </c>
      <c r="B1295" s="1085">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85">
        <v>6</v>
      </c>
      <c r="B1296" s="1085">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85">
        <v>7</v>
      </c>
      <c r="B1297" s="1085">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85">
        <v>8</v>
      </c>
      <c r="B1298" s="1085">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85">
        <v>9</v>
      </c>
      <c r="B1299" s="1085">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85">
        <v>10</v>
      </c>
      <c r="B1300" s="1085">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85">
        <v>11</v>
      </c>
      <c r="B1301" s="1085">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85">
        <v>12</v>
      </c>
      <c r="B1302" s="1085">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85">
        <v>13</v>
      </c>
      <c r="B1303" s="1085">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85">
        <v>14</v>
      </c>
      <c r="B1304" s="1085">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85">
        <v>15</v>
      </c>
      <c r="B1305" s="1085">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85">
        <v>16</v>
      </c>
      <c r="B1306" s="1085">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85">
        <v>17</v>
      </c>
      <c r="B1307" s="1085">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85">
        <v>18</v>
      </c>
      <c r="B1308" s="1085">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85">
        <v>19</v>
      </c>
      <c r="B1309" s="1085">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85">
        <v>20</v>
      </c>
      <c r="B1310" s="1085">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85">
        <v>21</v>
      </c>
      <c r="B1311" s="1085">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85">
        <v>22</v>
      </c>
      <c r="B1312" s="1085">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85">
        <v>23</v>
      </c>
      <c r="B1313" s="1085">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85">
        <v>24</v>
      </c>
      <c r="B1314" s="1085">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85">
        <v>25</v>
      </c>
      <c r="B1315" s="1085">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85">
        <v>26</v>
      </c>
      <c r="B1316" s="1085">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85">
        <v>27</v>
      </c>
      <c r="B1317" s="1085">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85">
        <v>28</v>
      </c>
      <c r="B1318" s="1085">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85">
        <v>29</v>
      </c>
      <c r="B1319" s="1085">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85">
        <v>30</v>
      </c>
      <c r="B1320" s="1085">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2020-10-07T14:36:09Z</cp:lastPrinted>
  <dcterms:created xsi:type="dcterms:W3CDTF">2012-03-13T00:50:25Z</dcterms:created>
  <dcterms:modified xsi:type="dcterms:W3CDTF">2020-11-16T08:00:06Z</dcterms:modified>
</cp:coreProperties>
</file>