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<sst xmlns="http://schemas.openxmlformats.org/spreadsheetml/2006/main" count="2910" uniqueCount="653">
  <si>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</si>
  <si>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</si>
  <si>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</si>
  <si>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</si>
  <si>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</si>
  <si>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</si>
  <si>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</si>
  <si>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</si>
  <si>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</si>
  <si>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</si>
  <si>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</si>
  <si>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</si>
  <si>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</si>
  <si>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</si>
  <si>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</si>
  <si>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</si>
  <si>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</si>
  <si>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</si>
  <si>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</si>
  <si>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</si>
  <si>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</si>
  <si>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</si>
  <si>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</si>
  <si>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</si>
  <si>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</si>
  <si>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</si>
  <si>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</si>
  <si>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</si>
  <si>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</si>
  <si>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</si>
  <si>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</si>
  <si>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</si>
  <si>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</si>
  <si>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</si>
  <si>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</si>
  <si>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</si>
  <si>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</si>
  <si>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</si>
  <si>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</si>
  <si>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</si>
  <si>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</si>
  <si>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</si>
  <si>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</si>
  <si>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</si>
  <si>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</si>
  <si>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</si>
  <si>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</si>
  <si>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</si>
  <si>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</si>
  <si>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</si>
  <si>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</si>
  <si>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</si>
  <si>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</si>
  <si>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</si>
  <si>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</si>
  <si>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</si>
  <si>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</si>
  <si>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</si>
  <si>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</si>
  <si>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</si>
  <si>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</si>
  <si>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</si>
  <si>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</si>
  <si>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</si>
  <si>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</si>
  <si>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</si>
  <si>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</si>
  <si>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</si>
  <si>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</si>
  <si>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</si>
  <si>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</si>
  <si>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</si>
  <si>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</si>
  <si>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</si>
  <si>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</si>
  <si>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</si>
  <si>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</si>
  <si>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</si>
  <si>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</si>
  <si>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</si>
  <si>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</si>
  <si>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</si>
  <si>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</si>
  <si>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</si>
  <si>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</si>
  <si>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</si>
  <si>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</si>
  <si>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</si>
  <si>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</si>
  <si>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</si>
  <si>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</si>
  <si>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</si>
  <si>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</si>
  <si>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</si>
  <si>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</si>
  <si>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</si>
  <si>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</si>
  <si>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</si>
  <si>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</si>
  <si>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</si>
  <si>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</si>
  <si>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</si>
  <si>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</si>
  <si>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</si>
  <si>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</si>
  <si>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</si>
  <si>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</si>
  <si>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</si>
  <si>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</si>
  <si>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</si>
  <si>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</si>
  <si>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</si>
  <si>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</si>
  <si>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</si>
  <si>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</si>
  <si>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</si>
  <si>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</si>
  <si>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</si>
  <si>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</si>
  <si>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</si>
  <si>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</si>
  <si>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</si>
  <si>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</si>
  <si>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</si>
  <si>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</si>
  <si>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</si>
  <si>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</si>
  <si>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</si>
  <si>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</si>
  <si>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</si>
  <si>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</si>
  <si>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</si>
  <si>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</si>
  <si>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</si>
  <si>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</si>
  <si>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</si>
  <si>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</si>
  <si>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</si>
  <si>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</si>
  <si>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</si>
  <si>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</si>
  <si>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</si>
  <si>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</si>
  <si>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</si>
  <si>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</si>
  <si>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</si>
  <si>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</si>
  <si>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</si>
  <si>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</si>
  <si>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</si>
  <si>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</si>
  <si>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</si>
  <si>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</si>
  <si>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</si>
  <si>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</si>
  <si>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</si>
  <si>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</si>
  <si>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</si>
  <si>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</si>
  <si>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</si>
  <si>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</si>
  <si>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</si>
  <si>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</si>
  <si>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</si>
  <si>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</si>
  <si>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</si>
  <si>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</si>
  <si>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</si>
  <si>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</si>
  <si>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</si>
  <si>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</si>
  <si>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</si>
  <si>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</si>
  <si>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</si>
  <si>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</si>
  <si>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</si>
  <si>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</si>
  <si>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</si>
  <si>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</si>
  <si>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</si>
  <si>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</si>
  <si>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</si>
  <si>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</si>
  <si>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</si>
  <si>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</si>
  <si>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</si>
  <si>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</si>
  <si>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</si>
  <si>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</si>
  <si>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</si>
  <si>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</si>
  <si>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</si>
  <si>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</si>
  <si>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</si>
  <si>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</si>
  <si>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</si>
  <si>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</si>
  <si>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</si>
  <si>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</si>
  <si>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</si>
  <si>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</si>
  <si>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</si>
  <si>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</si>
  <si>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</si>
  <si>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</si>
  <si>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</si>
  <si>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</si>
  <si>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</si>
  <si>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</si>
  <si>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</si>
  <si>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</si>
  <si>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</si>
  <si>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</si>
  <si>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</si>
  <si>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</si>
  <si>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</si>
  <si>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</si>
  <si>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</si>
  <si>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</si>
  <si>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</si>
  <si>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</si>
  <si>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</si>
  <si>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</si>
  <si>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</si>
  <si>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</si>
  <si>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</si>
  <si>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</si>
  <si>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</si>
  <si>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</si>
  <si>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</si>
  <si>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</si>
  <si>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</si>
  <si>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</si>
  <si>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</si>
  <si>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</si>
  <si>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</si>
  <si>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</si>
  <si>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</si>
  <si>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</si>
  <si>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</si>
  <si>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</si>
  <si>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</si>
  <si>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</si>
  <si>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</si>
  <si>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</si>
  <si>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</si>
  <si>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</si>
  <si>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</si>
  <si>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</si>
  <si>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</si>
  <si>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</si>
  <si>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</si>
  <si>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</si>
  <si>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</si>
  <si>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</si>
  <si>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</si>
  <si>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</si>
  <si>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</si>
  <si>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</si>
  <si>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</si>
  <si>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</si>
  <si>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</si>
  <si>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</si>
  <si>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</si>
  <si>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</si>
  <si>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</si>
  <si>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</si>
  <si>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</si>
  <si>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</si>
  <si>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</si>
  <si>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</si>
  <si>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</si>
  <si>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</si>
  <si>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</si>
  <si>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</si>
  <si>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</si>
  <si>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</si>
  <si>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</si>
  <si>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</si>
  <si>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</si>
  <si>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</si>
  <si>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</si>
  <si>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</si>
  <si>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</si>
  <si>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</si>
  <si>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</si>
  <si>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</si>
  <si>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</si>
  <si>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</si>
  <si>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</si>
  <si>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</si>
  <si>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</si>
  <si>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</si>
  <si>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</si>
  <si>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</si>
  <si>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</si>
  <si>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</si>
  <si>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</si>
  <si>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</si>
  <si>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</si>
  <si>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</si>
  <si>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</si>
  <si>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</si>
  <si>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</si>
  <si>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</si>
  <si>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</si>
  <si>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</si>
  <si>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</si>
  <si>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</si>
  <si>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</si>
  <si>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</si>
  <si>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</si>
  <si>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</si>
  <si>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</si>
  <si>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</si>
  <si>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</si>
  <si>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</si>
  <si>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</si>
  <si>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</si>
  <si>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</si>
  <si>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</si>
  <si>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</si>
  <si>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</si>
  <si>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</si>
  <si>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</si>
  <si>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</si>
  <si>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</si>
  <si>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</si>
  <si>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</si>
  <si>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</si>
  <si>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</si>
  <si>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</si>
  <si>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</si>
  <si>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</si>
  <si>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</si>
  <si>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</si>
  <si>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</si>
  <si>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</si>
  <si>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</si>
  <si>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</si>
  <si>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</si>
  <si>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</si>
  <si>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</si>
  <si>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</si>
  <si>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</si>
  <si>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</si>
  <si>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</si>
  <si>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</si>
  <si>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</si>
  <si>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</si>
  <si>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</si>
  <si>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</si>
  <si>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</si>
  <si>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</si>
  <si>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</si>
  <si>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</si>
  <si>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</si>
  <si>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</si>
  <si>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</si>
  <si>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</si>
  <si>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</si>
  <si>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</si>
  <si>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</si>
  <si>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</si>
  <si>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</si>
  <si>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</si>
  <si>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</si>
  <si>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</si>
  <si>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</si>
  <si>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</si>
  <si>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</si>
  <si>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</si>
  <si>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</si>
  <si>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</si>
  <si>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</si>
  <si>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</si>
  <si>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</si>
  <si>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</si>
  <si>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</si>
  <si>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</si>
  <si>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</si>
  <si>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</si>
  <si>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</si>
  <si>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</si>
  <si>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</si>
  <si>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</si>
  <si>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</si>
  <si>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</si>
  <si>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</si>
  <si>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</si>
  <si>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</si>
  <si>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</si>
  <si>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</si>
  <si>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</si>
  <si>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</si>
  <si>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</si>
  <si>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</si>
  <si>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</si>
  <si>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</si>
  <si>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</si>
  <si>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</si>
  <si>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</si>
  <si>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</si>
  <si>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</si>
  <si>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</si>
  <si>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</si>
  <si>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</si>
  <si>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</si>
  <si>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</si>
  <si>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</si>
  <si>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</si>
  <si>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</si>
  <si>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</si>
  <si>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</si>
  <si>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</si>
  <si>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</si>
  <si>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</si>
  <si>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</si>
  <si>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</si>
  <si>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</si>
  <si>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</si>
  <si>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</si>
  <si>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</si>
  <si>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</si>
  <si>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</si>
  <si>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</si>
  <si>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</si>
  <si>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</si>
  <si>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</si>
  <si>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</si>
  <si>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</si>
  <si>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</si>
  <si>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</si>
  <si>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</si>
  <si>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</si>
  <si>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</si>
  <si>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</si>
  <si>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</si>
  <si>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</si>
  <si>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</si>
  <si>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</si>
  <si>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</si>
  <si>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</si>
  <si>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</si>
  <si>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</si>
  <si>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</si>
  <si>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</si>
  <si>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</si>
  <si>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</si>
  <si>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</si>
  <si>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</si>
  <si>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</si>
  <si>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</si>
  <si>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</si>
  <si>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</si>
  <si>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</si>
  <si>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</si>
  <si>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</si>
  <si>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</si>
  <si>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</si>
  <si>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</si>
  <si>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</si>
  <si>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</si>
  <si>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</si>
  <si>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</si>
  <si>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</si>
  <si>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</si>
  <si>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</si>
  <si>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</si>
  <si>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</si>
  <si>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</si>
  <si>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</si>
  <si>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</si>
  <si>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</si>
  <si>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</si>
  <si>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</si>
  <si>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</si>
  <si>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</si>
  <si>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</si>
  <si>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</si>
  <si>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</si>
  <si>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</si>
  <si>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</si>
  <si>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</si>
  <si>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</si>
  <si>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</si>
  <si>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</si>
  <si>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</si>
  <si>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</si>
  <si>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</si>
  <si>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</si>
  <si>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</si>
  <si>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</si>
  <si>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</si>
  <si>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</si>
  <si>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</si>
  <si>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</si>
  <si>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</si>
  <si>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</si>
  <si>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</si>
  <si>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</si>
  <si>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</si>
  <si>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</si>
  <si>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</si>
  <si>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</si>
  <si>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</si>
  <si>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</si>
  <si>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</si>
  <si>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</si>
  <si>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</si>
  <si>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</si>
  <si>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</si>
  <si>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</si>
  <si>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</si>
  <si>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</si>
  <si>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</si>
  <si>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</si>
  <si>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</si>
  <si>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</si>
  <si>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</si>
  <si>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</si>
  <si>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</si>
  <si>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</si>
  <si>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</si>
  <si>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</si>
  <si>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</si>
  <si>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</si>
  <si>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</si>
  <si>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</si>
  <si>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</si>
  <si>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</si>
  <si>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</si>
  <si>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</si>
  <si>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</si>
  <si>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</si>
  <si>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</si>
  <si>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</si>
  <si>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</si>
  <si>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</si>
  <si>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</si>
  <si>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</si>
  <si>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</si>
  <si>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</si>
  <si>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</si>
  <si>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</si>
  <si>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</si>
  <si>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</si>
  <si>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</si>
  <si>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</si>
  <si>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</si>
  <si>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</si>
  <si>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</si>
  <si>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</si>
  <si>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</si>
  <si>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</si>
  <si>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</si>
  <si>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</si>
  <si>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</si>
  <si>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</si>
  <si>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</si>
  <si>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</si>
  <si>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</si>
  <si>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</si>
  <si>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</si>
  <si>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</si>
  <si>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</si>
  <si>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</si>
  <si>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</si>
  <si>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</si>
  <si>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</si>
  <si>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</si>
  <si>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</si>
  <si>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</si>
  <si>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雇用保険課長
松本　圭</t>
    <rPh sb="0" eb="2">
      <t>コヨウ</t>
    </rPh>
    <rPh sb="2" eb="4">
      <t>ホケン</t>
    </rPh>
    <rPh sb="4" eb="6">
      <t>カチョウ</t>
    </rPh>
    <rPh sb="7" eb="9">
      <t>マツモト</t>
    </rPh>
    <rPh sb="10" eb="11">
      <t>ケイ</t>
    </rPh>
    <phoneticPr fontId="5"/>
  </si>
  <si>
    <t>-</t>
  </si>
  <si>
    <t>人</t>
    <rPh sb="0" eb="1">
      <t>ヒト</t>
    </rPh>
    <phoneticPr fontId="5"/>
  </si>
  <si>
    <t>千円</t>
    <rPh sb="0" eb="2">
      <t>センエン</t>
    </rPh>
    <phoneticPr fontId="5"/>
  </si>
  <si>
    <t>　X/Y</t>
  </si>
  <si>
    <t>-</t>
    <phoneticPr fontId="5"/>
  </si>
  <si>
    <t>-</t>
    <phoneticPr fontId="5"/>
  </si>
  <si>
    <t>-</t>
    <phoneticPr fontId="5"/>
  </si>
  <si>
    <t>-</t>
    <phoneticPr fontId="5"/>
  </si>
  <si>
    <t>-</t>
    <phoneticPr fontId="5"/>
  </si>
  <si>
    <t>-</t>
    <phoneticPr fontId="5"/>
  </si>
  <si>
    <t>-</t>
    <phoneticPr fontId="5"/>
  </si>
  <si>
    <t>-</t>
    <phoneticPr fontId="5"/>
  </si>
  <si>
    <t>-</t>
    <phoneticPr fontId="5"/>
  </si>
  <si>
    <t>‐</t>
  </si>
  <si>
    <t>失業中の退職政府職員等に対する退職手当に必要な経費</t>
    <rPh sb="0" eb="3">
      <t>シツギョウチュウ</t>
    </rPh>
    <rPh sb="4" eb="6">
      <t>タイショク</t>
    </rPh>
    <rPh sb="6" eb="8">
      <t>セイフ</t>
    </rPh>
    <rPh sb="8" eb="10">
      <t>ショクイン</t>
    </rPh>
    <rPh sb="10" eb="11">
      <t>トウ</t>
    </rPh>
    <rPh sb="12" eb="13">
      <t>タイ</t>
    </rPh>
    <rPh sb="15" eb="17">
      <t>タイショク</t>
    </rPh>
    <rPh sb="17" eb="19">
      <t>テアテ</t>
    </rPh>
    <rPh sb="20" eb="22">
      <t>ヒツヨウ</t>
    </rPh>
    <rPh sb="23" eb="25">
      <t>ケイヒ</t>
    </rPh>
    <phoneticPr fontId="5"/>
  </si>
  <si>
    <t>国家公務員退職手当法第10条</t>
    <rPh sb="0" eb="2">
      <t>コッカ</t>
    </rPh>
    <rPh sb="2" eb="5">
      <t>コウムイン</t>
    </rPh>
    <rPh sb="5" eb="7">
      <t>タイショク</t>
    </rPh>
    <rPh sb="7" eb="9">
      <t>テアテ</t>
    </rPh>
    <rPh sb="9" eb="10">
      <t>ホウ</t>
    </rPh>
    <rPh sb="10" eb="11">
      <t>ダイ</t>
    </rPh>
    <rPh sb="13" eb="14">
      <t>ジョウ</t>
    </rPh>
    <phoneticPr fontId="5"/>
  </si>
  <si>
    <t>-</t>
    <phoneticPr fontId="5"/>
  </si>
  <si>
    <t>-</t>
    <phoneticPr fontId="5"/>
  </si>
  <si>
    <t>国家公務員等が退職した後に失業している場合において雇用保険法の規定による失業等給付相当の保障を行うもの。</t>
    <rPh sb="0" eb="2">
      <t>コッカ</t>
    </rPh>
    <rPh sb="2" eb="5">
      <t>コウムイン</t>
    </rPh>
    <rPh sb="5" eb="6">
      <t>トウ</t>
    </rPh>
    <rPh sb="7" eb="9">
      <t>タイショク</t>
    </rPh>
    <rPh sb="11" eb="12">
      <t>アト</t>
    </rPh>
    <rPh sb="13" eb="15">
      <t>シツギョウ</t>
    </rPh>
    <rPh sb="19" eb="21">
      <t>バアイ</t>
    </rPh>
    <rPh sb="25" eb="27">
      <t>コヨウ</t>
    </rPh>
    <rPh sb="27" eb="30">
      <t>ホケンホウ</t>
    </rPh>
    <rPh sb="31" eb="33">
      <t>キテイ</t>
    </rPh>
    <rPh sb="36" eb="38">
      <t>シツギョウ</t>
    </rPh>
    <rPh sb="38" eb="39">
      <t>トウ</t>
    </rPh>
    <rPh sb="39" eb="41">
      <t>キュウフ</t>
    </rPh>
    <rPh sb="41" eb="43">
      <t>ソウトウ</t>
    </rPh>
    <rPh sb="44" eb="46">
      <t>ホショウ</t>
    </rPh>
    <rPh sb="47" eb="48">
      <t>オコナ</t>
    </rPh>
    <phoneticPr fontId="5"/>
  </si>
  <si>
    <t>国家公務員退職手当法第10条に基づき国家公務員等が退職した場合に支給される退職手当の額が雇用保険法の規定による給付水準に達しないときに、その差額に相当する額を特別の退職手当として公共職業安定所を通じて支給するもの。</t>
    <rPh sb="0" eb="2">
      <t>コッカ</t>
    </rPh>
    <rPh sb="2" eb="5">
      <t>コウムイン</t>
    </rPh>
    <rPh sb="5" eb="7">
      <t>タイショク</t>
    </rPh>
    <rPh sb="7" eb="9">
      <t>テアテ</t>
    </rPh>
    <rPh sb="9" eb="10">
      <t>ホウ</t>
    </rPh>
    <rPh sb="10" eb="11">
      <t>ダイ</t>
    </rPh>
    <rPh sb="13" eb="14">
      <t>ジョウ</t>
    </rPh>
    <rPh sb="15" eb="16">
      <t>モト</t>
    </rPh>
    <rPh sb="18" eb="20">
      <t>コッカ</t>
    </rPh>
    <rPh sb="20" eb="23">
      <t>コウムイン</t>
    </rPh>
    <rPh sb="23" eb="24">
      <t>トウ</t>
    </rPh>
    <rPh sb="25" eb="27">
      <t>タイショク</t>
    </rPh>
    <rPh sb="29" eb="31">
      <t>バアイ</t>
    </rPh>
    <rPh sb="32" eb="34">
      <t>シキュウ</t>
    </rPh>
    <rPh sb="37" eb="39">
      <t>タイショク</t>
    </rPh>
    <rPh sb="39" eb="41">
      <t>テアテ</t>
    </rPh>
    <rPh sb="42" eb="43">
      <t>ガク</t>
    </rPh>
    <rPh sb="44" eb="46">
      <t>コヨウ</t>
    </rPh>
    <rPh sb="46" eb="49">
      <t>ホケンホウ</t>
    </rPh>
    <rPh sb="50" eb="52">
      <t>キテイ</t>
    </rPh>
    <rPh sb="55" eb="57">
      <t>キュウフ</t>
    </rPh>
    <rPh sb="57" eb="59">
      <t>スイジュン</t>
    </rPh>
    <rPh sb="60" eb="61">
      <t>タッ</t>
    </rPh>
    <rPh sb="70" eb="72">
      <t>サガク</t>
    </rPh>
    <rPh sb="73" eb="75">
      <t>ソウトウ</t>
    </rPh>
    <rPh sb="77" eb="78">
      <t>ガク</t>
    </rPh>
    <rPh sb="79" eb="81">
      <t>トクベツ</t>
    </rPh>
    <rPh sb="82" eb="84">
      <t>タイショク</t>
    </rPh>
    <rPh sb="84" eb="86">
      <t>テアテ</t>
    </rPh>
    <rPh sb="89" eb="91">
      <t>コウキョウ</t>
    </rPh>
    <rPh sb="91" eb="93">
      <t>ショクギョウ</t>
    </rPh>
    <rPh sb="93" eb="95">
      <t>アンテイ</t>
    </rPh>
    <rPh sb="95" eb="96">
      <t>ショ</t>
    </rPh>
    <rPh sb="97" eb="98">
      <t>ツウ</t>
    </rPh>
    <rPh sb="100" eb="102">
      <t>シキュウ</t>
    </rPh>
    <phoneticPr fontId="5"/>
  </si>
  <si>
    <t>政府職員等失業者退職手当</t>
    <rPh sb="0" eb="2">
      <t>セイフ</t>
    </rPh>
    <rPh sb="2" eb="4">
      <t>ショクイン</t>
    </rPh>
    <rPh sb="4" eb="5">
      <t>トウ</t>
    </rPh>
    <rPh sb="5" eb="8">
      <t>シツギョウシャ</t>
    </rPh>
    <rPh sb="8" eb="10">
      <t>タイショク</t>
    </rPh>
    <rPh sb="10" eb="12">
      <t>テアテ</t>
    </rPh>
    <phoneticPr fontId="5"/>
  </si>
  <si>
    <t>-</t>
    <phoneticPr fontId="5"/>
  </si>
  <si>
    <t>-</t>
    <phoneticPr fontId="5"/>
  </si>
  <si>
    <t>-</t>
    <phoneticPr fontId="5"/>
  </si>
  <si>
    <t>-</t>
    <phoneticPr fontId="5"/>
  </si>
  <si>
    <t>経費の性質上対象者を正確に見込むことが困難であるため。</t>
    <rPh sb="0" eb="2">
      <t>ケイヒ</t>
    </rPh>
    <rPh sb="3" eb="6">
      <t>セイシツジョウ</t>
    </rPh>
    <rPh sb="6" eb="9">
      <t>タイショウシャ</t>
    </rPh>
    <rPh sb="10" eb="12">
      <t>セイカク</t>
    </rPh>
    <rPh sb="13" eb="15">
      <t>ミコ</t>
    </rPh>
    <rPh sb="19" eb="21">
      <t>コンナン</t>
    </rPh>
    <phoneticPr fontId="5"/>
  </si>
  <si>
    <t>（成果目標）
国家公務員退職手当法第10条に基づき支給する、失業中の退職政府職員等に対する退職手当（義務的経費）を適切に支給する。
（28～30年度の達成状況・実績）
国家公務員退職手当法第10条に基づき支給する、失業中の退職政府職員等に対する退職手当（義務的経費）を適切に支給している。</t>
    <rPh sb="1" eb="3">
      <t>セイカ</t>
    </rPh>
    <rPh sb="3" eb="5">
      <t>モクヒョウ</t>
    </rPh>
    <rPh sb="7" eb="9">
      <t>コッカ</t>
    </rPh>
    <rPh sb="9" eb="12">
      <t>コウムイン</t>
    </rPh>
    <rPh sb="12" eb="14">
      <t>タイショク</t>
    </rPh>
    <rPh sb="14" eb="16">
      <t>テアテ</t>
    </rPh>
    <rPh sb="16" eb="17">
      <t>ホウ</t>
    </rPh>
    <rPh sb="17" eb="18">
      <t>ダイ</t>
    </rPh>
    <rPh sb="20" eb="21">
      <t>ジョウ</t>
    </rPh>
    <rPh sb="22" eb="23">
      <t>モト</t>
    </rPh>
    <rPh sb="25" eb="27">
      <t>シキュウ</t>
    </rPh>
    <rPh sb="30" eb="33">
      <t>シツギョウチュウ</t>
    </rPh>
    <rPh sb="34" eb="36">
      <t>タイショク</t>
    </rPh>
    <rPh sb="36" eb="38">
      <t>セイフ</t>
    </rPh>
    <rPh sb="38" eb="40">
      <t>ショクイン</t>
    </rPh>
    <rPh sb="40" eb="41">
      <t>トウ</t>
    </rPh>
    <rPh sb="42" eb="43">
      <t>タイ</t>
    </rPh>
    <rPh sb="45" eb="47">
      <t>タイショク</t>
    </rPh>
    <rPh sb="47" eb="49">
      <t>テアテ</t>
    </rPh>
    <rPh sb="50" eb="53">
      <t>ギムテキ</t>
    </rPh>
    <rPh sb="53" eb="55">
      <t>ケイヒ</t>
    </rPh>
    <rPh sb="57" eb="59">
      <t>テキセツ</t>
    </rPh>
    <rPh sb="60" eb="62">
      <t>シキュウ</t>
    </rPh>
    <rPh sb="73" eb="75">
      <t>ネンド</t>
    </rPh>
    <rPh sb="76" eb="78">
      <t>タッセイ</t>
    </rPh>
    <rPh sb="78" eb="80">
      <t>ジョウキョウ</t>
    </rPh>
    <rPh sb="81" eb="83">
      <t>ジッセキ</t>
    </rPh>
    <rPh sb="85" eb="87">
      <t>コッカ</t>
    </rPh>
    <rPh sb="87" eb="90">
      <t>コウムイン</t>
    </rPh>
    <rPh sb="90" eb="92">
      <t>タイショク</t>
    </rPh>
    <rPh sb="92" eb="94">
      <t>テアテ</t>
    </rPh>
    <rPh sb="94" eb="95">
      <t>ホウ</t>
    </rPh>
    <rPh sb="95" eb="96">
      <t>ダイ</t>
    </rPh>
    <rPh sb="98" eb="99">
      <t>ジョウ</t>
    </rPh>
    <rPh sb="100" eb="101">
      <t>モト</t>
    </rPh>
    <rPh sb="103" eb="105">
      <t>シキュウ</t>
    </rPh>
    <rPh sb="108" eb="111">
      <t>シツギョウチュウ</t>
    </rPh>
    <rPh sb="112" eb="114">
      <t>タイショク</t>
    </rPh>
    <rPh sb="114" eb="116">
      <t>セイフ</t>
    </rPh>
    <rPh sb="116" eb="118">
      <t>ショクイン</t>
    </rPh>
    <rPh sb="118" eb="119">
      <t>トウ</t>
    </rPh>
    <rPh sb="120" eb="121">
      <t>タイ</t>
    </rPh>
    <rPh sb="123" eb="125">
      <t>タイショク</t>
    </rPh>
    <rPh sb="125" eb="127">
      <t>テアテ</t>
    </rPh>
    <rPh sb="128" eb="131">
      <t>ギムテキ</t>
    </rPh>
    <rPh sb="131" eb="133">
      <t>ケイヒ</t>
    </rPh>
    <rPh sb="135" eb="137">
      <t>テキセツ</t>
    </rPh>
    <rPh sb="138" eb="140">
      <t>シキュウ</t>
    </rPh>
    <phoneticPr fontId="5"/>
  </si>
  <si>
    <t>予算額内での適切な執行</t>
    <rPh sb="0" eb="3">
      <t>ヨサンガク</t>
    </rPh>
    <rPh sb="3" eb="4">
      <t>ナイ</t>
    </rPh>
    <rPh sb="6" eb="8">
      <t>テキセツ</t>
    </rPh>
    <rPh sb="9" eb="11">
      <t>シッコウ</t>
    </rPh>
    <phoneticPr fontId="5"/>
  </si>
  <si>
    <t>予算額及び執行額</t>
    <rPh sb="0" eb="3">
      <t>ヨサンガク</t>
    </rPh>
    <rPh sb="3" eb="4">
      <t>オヨ</t>
    </rPh>
    <rPh sb="5" eb="7">
      <t>シッコウ</t>
    </rPh>
    <rPh sb="7" eb="8">
      <t>ガク</t>
    </rPh>
    <phoneticPr fontId="5"/>
  </si>
  <si>
    <t>百万</t>
    <rPh sb="0" eb="2">
      <t>ヒャクマン</t>
    </rPh>
    <phoneticPr fontId="5"/>
  </si>
  <si>
    <t>-</t>
    <phoneticPr fontId="5"/>
  </si>
  <si>
    <t>国家公務員退職手当法に基づき支給が義務付けられている経費であり、国民や社会のニーズを的確に反映しているものといえる。</t>
  </si>
  <si>
    <t>国家公務員退職手当法に基づき支給が義務付けられているものであり、国が実施すべき事業である。</t>
  </si>
  <si>
    <t>国家公務員退職手当法に基づき支給が義務付けられているものであり、優先度が高い事業である。</t>
  </si>
  <si>
    <t>国家公務員退職手当法に基づき支給が義務付けられているものであり、受益者との負担関係は妥当である。</t>
  </si>
  <si>
    <t>国家公務員退職手当法に基づき支給が義務付けられているものであり、単位当たりコストの水準は妥当である。</t>
    <rPh sb="32" eb="34">
      <t>タンイ</t>
    </rPh>
    <rPh sb="34" eb="35">
      <t>ア</t>
    </rPh>
    <rPh sb="41" eb="43">
      <t>スイジュン</t>
    </rPh>
    <phoneticPr fontId="5"/>
  </si>
  <si>
    <t>-</t>
    <phoneticPr fontId="5"/>
  </si>
  <si>
    <t>-</t>
    <phoneticPr fontId="5"/>
  </si>
  <si>
    <t>-</t>
    <phoneticPr fontId="5"/>
  </si>
  <si>
    <t>対象者を正確に見込む事が困難であり、かつ支給実績が見込みより下回ったため。</t>
  </si>
  <si>
    <t>各年度ごとに支給額を把握･分析することにより執行実態についての検証を行っている。</t>
  </si>
  <si>
    <t>延受給者数は当初見込みを下回っており、予算額内での適切な執行となっている。</t>
    <rPh sb="6" eb="8">
      <t>トウショ</t>
    </rPh>
    <rPh sb="8" eb="10">
      <t>ミコ</t>
    </rPh>
    <rPh sb="12" eb="14">
      <t>シタマワ</t>
    </rPh>
    <rPh sb="19" eb="22">
      <t>ヨサンガク</t>
    </rPh>
    <rPh sb="22" eb="23">
      <t>ナイ</t>
    </rPh>
    <rPh sb="25" eb="27">
      <t>テキセツ</t>
    </rPh>
    <rPh sb="28" eb="30">
      <t>シッコウ</t>
    </rPh>
    <phoneticPr fontId="5"/>
  </si>
  <si>
    <t>19</t>
  </si>
  <si>
    <t>929</t>
  </si>
  <si>
    <t>935</t>
  </si>
  <si>
    <t>903</t>
  </si>
  <si>
    <t>930</t>
    <phoneticPr fontId="5"/>
  </si>
  <si>
    <t>910</t>
    <phoneticPr fontId="5"/>
  </si>
  <si>
    <t>A.政府職員等失業者退職手当の受給資格者</t>
    <rPh sb="2" eb="4">
      <t>セイフ</t>
    </rPh>
    <rPh sb="4" eb="6">
      <t>ショクイン</t>
    </rPh>
    <rPh sb="6" eb="7">
      <t>トウ</t>
    </rPh>
    <rPh sb="7" eb="9">
      <t>シツギョウ</t>
    </rPh>
    <rPh sb="9" eb="10">
      <t>モノ</t>
    </rPh>
    <rPh sb="10" eb="12">
      <t>タイショク</t>
    </rPh>
    <rPh sb="12" eb="14">
      <t>テアテ</t>
    </rPh>
    <rPh sb="15" eb="17">
      <t>ジュキュウ</t>
    </rPh>
    <rPh sb="17" eb="20">
      <t>シカクシャ</t>
    </rPh>
    <phoneticPr fontId="5"/>
  </si>
  <si>
    <t>B.</t>
    <phoneticPr fontId="5"/>
  </si>
  <si>
    <t>手当</t>
    <rPh sb="0" eb="2">
      <t>テアテ</t>
    </rPh>
    <phoneticPr fontId="5"/>
  </si>
  <si>
    <t>受給資格者に対する手当の支給</t>
    <rPh sb="0" eb="2">
      <t>ジュキュウ</t>
    </rPh>
    <rPh sb="2" eb="5">
      <t>シカクシャ</t>
    </rPh>
    <rPh sb="6" eb="7">
      <t>タイ</t>
    </rPh>
    <rPh sb="9" eb="11">
      <t>テアテ</t>
    </rPh>
    <rPh sb="12" eb="14">
      <t>シキュウ</t>
    </rPh>
    <phoneticPr fontId="5"/>
  </si>
  <si>
    <t>-</t>
    <phoneticPr fontId="5"/>
  </si>
  <si>
    <t>-</t>
    <phoneticPr fontId="5"/>
  </si>
  <si>
    <t>222,858千円／999人</t>
    <rPh sb="7" eb="9">
      <t>センエン</t>
    </rPh>
    <rPh sb="13" eb="14">
      <t>ニン</t>
    </rPh>
    <phoneticPr fontId="5"/>
  </si>
  <si>
    <t>435,058千円／1,947人</t>
    <phoneticPr fontId="5"/>
  </si>
  <si>
    <t>249,796千円／1,090人</t>
    <phoneticPr fontId="5"/>
  </si>
  <si>
    <t>216,094千円／1,039人</t>
    <phoneticPr fontId="5"/>
  </si>
  <si>
    <t>-</t>
    <phoneticPr fontId="5"/>
  </si>
  <si>
    <t>-</t>
    <phoneticPr fontId="5"/>
  </si>
  <si>
    <t>延受給者数
（31年度活動見込については、追加給付対象者を除く。）</t>
    <rPh sb="0" eb="1">
      <t>ノ</t>
    </rPh>
    <rPh sb="1" eb="4">
      <t>ジュキュウシャ</t>
    </rPh>
    <rPh sb="4" eb="5">
      <t>スウ</t>
    </rPh>
    <rPh sb="9" eb="11">
      <t>ネンド</t>
    </rPh>
    <rPh sb="11" eb="13">
      <t>カツドウ</t>
    </rPh>
    <rPh sb="13" eb="15">
      <t>ミコ</t>
    </rPh>
    <rPh sb="21" eb="23">
      <t>ツイカ</t>
    </rPh>
    <rPh sb="23" eb="25">
      <t>キュウフ</t>
    </rPh>
    <rPh sb="25" eb="28">
      <t>タイショウシャ</t>
    </rPh>
    <rPh sb="29" eb="30">
      <t>ノゾ</t>
    </rPh>
    <phoneticPr fontId="5"/>
  </si>
  <si>
    <t>X：決算額／Y：延受給者数
（31年度活動見込については、追加給付分を除く。）　　　　　　　　　　　　　　</t>
    <rPh sb="2" eb="5">
      <t>ケッサンガク</t>
    </rPh>
    <rPh sb="8" eb="9">
      <t>ノ</t>
    </rPh>
    <rPh sb="9" eb="12">
      <t>ジュキュウシャ</t>
    </rPh>
    <rPh sb="12" eb="13">
      <t>スウ</t>
    </rPh>
    <rPh sb="29" eb="31">
      <t>ツイカ</t>
    </rPh>
    <rPh sb="31" eb="33">
      <t>キュウフ</t>
    </rPh>
    <rPh sb="33" eb="34">
      <t>ブン</t>
    </rPh>
    <phoneticPr fontId="5"/>
  </si>
  <si>
    <t>各年度ごとに支給額を把握･分析することにより執行実態についての検証を行っているところであり、引き続き適正な執行・予算要求に努める。</t>
    <rPh sb="56" eb="58">
      <t>ヨサン</t>
    </rPh>
    <rPh sb="58" eb="60">
      <t>ヨウキュウ</t>
    </rPh>
    <phoneticPr fontId="5"/>
  </si>
  <si>
    <t>平成30年度においては、過去の実績を元に積算したところであるが、支給実績が予定を下回ったため不用が生じた。</t>
    <rPh sb="0" eb="2">
      <t>ヘイセイ</t>
    </rPh>
    <rPh sb="4" eb="6">
      <t>ネンド</t>
    </rPh>
    <rPh sb="12" eb="14">
      <t>カコ</t>
    </rPh>
    <rPh sb="15" eb="17">
      <t>ジッセキ</t>
    </rPh>
    <rPh sb="18" eb="19">
      <t>モト</t>
    </rPh>
    <rPh sb="20" eb="22">
      <t>セキサン</t>
    </rPh>
    <rPh sb="32" eb="34">
      <t>シキュウ</t>
    </rPh>
    <rPh sb="34" eb="36">
      <t>ジッセキ</t>
    </rPh>
    <rPh sb="37" eb="39">
      <t>ヨテイ</t>
    </rPh>
    <rPh sb="40" eb="42">
      <t>シタマワ</t>
    </rPh>
    <rPh sb="46" eb="48">
      <t>フヨウ</t>
    </rPh>
    <rPh sb="49" eb="50">
      <t>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</si>
  <si>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</si>
  <si>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</si>
  <si>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</si>
  <si>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</si>
  <si>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</si>
  <si>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</si>
  <si>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</si>
  <si>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</si>
  <si>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</si>
  <si>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</si>
  <si>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支給実績を踏まえた減</t>
    <rPh sb="0" eb="2">
      <t>シキュウ</t>
    </rPh>
    <rPh sb="2" eb="4">
      <t>ジッセキ</t>
    </rPh>
    <rPh sb="5" eb="6">
      <t>フ</t>
    </rPh>
    <rPh sb="9" eb="10">
      <t>ゲン</t>
    </rPh>
    <phoneticPr fontId="5"/>
  </si>
  <si>
    <t>点検対象外</t>
    <rPh sb="0" eb="2">
      <t>テンケン</t>
    </rPh>
    <rPh sb="2" eb="5">
      <t>タイショウガイ</t>
    </rPh>
    <phoneticPr fontId="5"/>
  </si>
  <si>
    <t>縮減</t>
  </si>
  <si>
    <t>支給実績を踏まえた減。</t>
    <rPh sb="0" eb="2">
      <t>シキュウ</t>
    </rPh>
    <rPh sb="2" eb="4">
      <t>ジッセキ</t>
    </rPh>
    <rPh sb="5" eb="6">
      <t>フ</t>
    </rPh>
    <rPh sb="9" eb="10">
      <t>ゲン</t>
    </rPh>
    <phoneticPr fontId="5"/>
  </si>
  <si>
    <t>執行率を踏まえ、予算額を縮減すること。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</si>
</sst>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101562</xdr:colOff>
      <xdr:row>741</xdr:row>
      <xdr:rowOff>0</xdr:rowOff>
    </xdr:from>
    <xdr:to>
      <xdr:col>34</xdr:col>
      <xdr:colOff>141483</xdr:colOff>
      <xdr:row>744</xdr:row>
      <xdr:rowOff>70682</xdr:rowOff>
    </xdr:to>
    <xdr:sp macro="" textlink="">
      <xdr:nvSpPr>
        <xdr:cNvPr id="14" name="正方形/長方形 13"/>
        <xdr:cNvSpPr/>
      </xdr:nvSpPr>
      <xdr:spPr>
        <a:xfrm>
          <a:off x="3702012" y="40824150"/>
          <a:ext cx="3440346" cy="11279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ja-JP" altLang="en-US" sz="1100" baseline="0">
              <a:solidFill>
                <a:sysClr val="windowText" lastClr="000000"/>
              </a:solidFill>
            </a:rPr>
            <a:t>２５０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105765</xdr:colOff>
      <xdr:row>744</xdr:row>
      <xdr:rowOff>235324</xdr:rowOff>
    </xdr:from>
    <xdr:to>
      <xdr:col>28</xdr:col>
      <xdr:colOff>65983</xdr:colOff>
      <xdr:row>750</xdr:row>
      <xdr:rowOff>11206</xdr:rowOff>
    </xdr:to>
    <xdr:sp macro="" textlink="">
      <xdr:nvSpPr>
        <xdr:cNvPr id="15" name="下矢印 14"/>
        <xdr:cNvSpPr/>
      </xdr:nvSpPr>
      <xdr:spPr>
        <a:xfrm>
          <a:off x="4906365" y="42116749"/>
          <a:ext cx="960343" cy="18904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67943</xdr:colOff>
      <xdr:row>746</xdr:row>
      <xdr:rowOff>0</xdr:rowOff>
    </xdr:from>
    <xdr:to>
      <xdr:col>33</xdr:col>
      <xdr:colOff>154976</xdr:colOff>
      <xdr:row>747</xdr:row>
      <xdr:rowOff>313765</xdr:rowOff>
    </xdr:to>
    <xdr:sp macro="" textlink="">
      <xdr:nvSpPr>
        <xdr:cNvPr id="16" name="角丸四角形 15"/>
        <xdr:cNvSpPr/>
      </xdr:nvSpPr>
      <xdr:spPr>
        <a:xfrm>
          <a:off x="3868418" y="42586275"/>
          <a:ext cx="3087408" cy="666190"/>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支給</a:t>
          </a:r>
          <a:r>
            <a:rPr kumimoji="1" lang="en-US" altLang="ja-JP" sz="1100">
              <a:solidFill>
                <a:sysClr val="windowText" lastClr="000000"/>
              </a:solidFill>
            </a:rPr>
            <a:t>】</a:t>
          </a:r>
        </a:p>
        <a:p>
          <a:pPr algn="ctr">
            <a:lnSpc>
              <a:spcPts val="1300"/>
            </a:lnSpc>
          </a:pPr>
          <a:r>
            <a:rPr kumimoji="1" lang="ja-JP" altLang="en-US" sz="1100">
              <a:solidFill>
                <a:sysClr val="windowText" lastClr="000000"/>
              </a:solidFill>
            </a:rPr>
            <a:t>（都道府県労働局、ハローワーク経由）</a:t>
          </a:r>
        </a:p>
      </xdr:txBody>
    </xdr:sp>
    <xdr:clientData/>
  </xdr:twoCellAnchor>
  <xdr:twoCellAnchor>
    <xdr:from>
      <xdr:col>16</xdr:col>
      <xdr:colOff>156892</xdr:colOff>
      <xdr:row>750</xdr:row>
      <xdr:rowOff>100853</xdr:rowOff>
    </xdr:from>
    <xdr:to>
      <xdr:col>35</xdr:col>
      <xdr:colOff>75369</xdr:colOff>
      <xdr:row>754</xdr:row>
      <xdr:rowOff>287340</xdr:rowOff>
    </xdr:to>
    <xdr:sp macro="" textlink="">
      <xdr:nvSpPr>
        <xdr:cNvPr id="17" name="正方形/長方形 16"/>
        <xdr:cNvSpPr/>
      </xdr:nvSpPr>
      <xdr:spPr>
        <a:xfrm>
          <a:off x="3557317" y="44096828"/>
          <a:ext cx="3718952" cy="15961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政府職員等失業者退職手当の受給資格者（</a:t>
          </a:r>
          <a:r>
            <a:rPr kumimoji="1" lang="en-US" altLang="ja-JP" sz="1100">
              <a:solidFill>
                <a:sysClr val="windowText" lastClr="000000"/>
              </a:solidFill>
            </a:rPr>
            <a:t>1,090</a:t>
          </a:r>
          <a:r>
            <a:rPr kumimoji="1" lang="ja-JP" altLang="en-US" sz="1100">
              <a:solidFill>
                <a:sysClr val="windowText" lastClr="000000"/>
              </a:solidFill>
            </a:rPr>
            <a:t>名）</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（２５０百万円）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4" zoomScaleNormal="75" zoomScaleSheetLayoutView="74" zoomScalePageLayoutView="85" workbookViewId="0">
      <selection activeCell="BG731" sqref="BG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925</v>
      </c>
      <c r="AT2" s="947"/>
      <c r="AU2" s="947"/>
      <c r="AV2" s="52" t="str">
        <f>IF(AW2="", "", "-")</f>
        <v/>
      </c>
      <c r="AW2" s="918"/>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4" t="s">
        <v>25</v>
      </c>
      <c r="B4" s="705"/>
      <c r="C4" s="705"/>
      <c r="D4" s="705"/>
      <c r="E4" s="705"/>
      <c r="F4" s="705"/>
      <c r="G4" s="682" t="s">
        <v>588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6" t="s">
        <v>124</v>
      </c>
      <c r="H5" s="847"/>
      <c r="I5" s="847"/>
      <c r="J5" s="847"/>
      <c r="K5" s="847"/>
      <c r="L5" s="847"/>
      <c r="M5" s="848" t="s">
        <v>66</v>
      </c>
      <c r="N5" s="849"/>
      <c r="O5" s="849"/>
      <c r="P5" s="849"/>
      <c r="Q5" s="849"/>
      <c r="R5" s="850"/>
      <c r="S5" s="851" t="s">
        <v>131</v>
      </c>
      <c r="T5" s="847"/>
      <c r="U5" s="847"/>
      <c r="V5" s="847"/>
      <c r="W5" s="847"/>
      <c r="X5" s="852"/>
      <c r="Y5" s="698" t="s">
        <v>3</v>
      </c>
      <c r="Z5" s="543"/>
      <c r="AA5" s="543"/>
      <c r="AB5" s="543"/>
      <c r="AC5" s="543"/>
      <c r="AD5" s="544"/>
      <c r="AE5" s="699" t="s">
        <v>571</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589</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590</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v>
      </c>
      <c r="H8" s="720"/>
      <c r="I8" s="720"/>
      <c r="J8" s="720"/>
      <c r="K8" s="720"/>
      <c r="L8" s="720"/>
      <c r="M8" s="720"/>
      <c r="N8" s="720"/>
      <c r="O8" s="720"/>
      <c r="P8" s="720"/>
      <c r="Q8" s="720"/>
      <c r="R8" s="720"/>
      <c r="S8" s="720"/>
      <c r="T8" s="720"/>
      <c r="U8" s="720"/>
      <c r="V8" s="720"/>
      <c r="W8" s="720"/>
      <c r="X8" s="949"/>
      <c r="Y8" s="853" t="s">
        <v>379</v>
      </c>
      <c r="Z8" s="854"/>
      <c r="AA8" s="854"/>
      <c r="AB8" s="854"/>
      <c r="AC8" s="854"/>
      <c r="AD8" s="85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6" t="s">
        <v>23</v>
      </c>
      <c r="B9" s="857"/>
      <c r="C9" s="857"/>
      <c r="D9" s="857"/>
      <c r="E9" s="857"/>
      <c r="F9" s="857"/>
      <c r="G9" s="858" t="s">
        <v>592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0" t="s">
        <v>30</v>
      </c>
      <c r="B10" s="661"/>
      <c r="C10" s="661"/>
      <c r="D10" s="661"/>
      <c r="E10" s="661"/>
      <c r="F10" s="661"/>
      <c r="G10" s="754" t="s">
        <v>593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0" t="s">
        <v>24</v>
      </c>
      <c r="B12" s="951"/>
      <c r="C12" s="951"/>
      <c r="D12" s="951"/>
      <c r="E12" s="951"/>
      <c r="F12" s="952"/>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508</v>
      </c>
      <c r="Q13" s="658"/>
      <c r="R13" s="658"/>
      <c r="S13" s="658"/>
      <c r="T13" s="658"/>
      <c r="U13" s="658"/>
      <c r="V13" s="659"/>
      <c r="W13" s="657">
        <v>490</v>
      </c>
      <c r="X13" s="658"/>
      <c r="Y13" s="658"/>
      <c r="Z13" s="658"/>
      <c r="AA13" s="658"/>
      <c r="AB13" s="658"/>
      <c r="AC13" s="659"/>
      <c r="AD13" s="657">
        <v>480</v>
      </c>
      <c r="AE13" s="658"/>
      <c r="AF13" s="658"/>
      <c r="AG13" s="658"/>
      <c r="AH13" s="658"/>
      <c r="AI13" s="658"/>
      <c r="AJ13" s="659"/>
      <c r="AK13" s="657">
        <v>449</v>
      </c>
      <c r="AL13" s="658"/>
      <c r="AM13" s="658"/>
      <c r="AN13" s="658"/>
      <c r="AO13" s="658"/>
      <c r="AP13" s="658"/>
      <c r="AQ13" s="659"/>
      <c r="AR13" s="926">
        <v>414</v>
      </c>
      <c r="AS13" s="927"/>
      <c r="AT13" s="927"/>
      <c r="AU13" s="927"/>
      <c r="AV13" s="927"/>
      <c r="AW13" s="927"/>
      <c r="AX13" s="928"/>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t="s">
        <v>591</v>
      </c>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24"/>
      <c r="AS17" s="924"/>
      <c r="AT17" s="924"/>
      <c r="AU17" s="924"/>
      <c r="AV17" s="924"/>
      <c r="AW17" s="924"/>
      <c r="AX17" s="925"/>
    </row>
    <row r="18" spans="1:50" ht="24.75" customHeight="1" x14ac:dyDescent="0.15">
      <c r="A18" s="614"/>
      <c r="B18" s="615"/>
      <c r="C18" s="615"/>
      <c r="D18" s="615"/>
      <c r="E18" s="615"/>
      <c r="F18" s="616"/>
      <c r="G18" s="727"/>
      <c r="H18" s="728"/>
      <c r="I18" s="716" t="s">
        <v>20</v>
      </c>
      <c r="J18" s="717"/>
      <c r="K18" s="717"/>
      <c r="L18" s="717"/>
      <c r="M18" s="717"/>
      <c r="N18" s="717"/>
      <c r="O18" s="718"/>
      <c r="P18" s="885">
        <f>SUM(P13:V17)</f>
        <v>508</v>
      </c>
      <c r="Q18" s="886"/>
      <c r="R18" s="886"/>
      <c r="S18" s="886"/>
      <c r="T18" s="886"/>
      <c r="U18" s="886"/>
      <c r="V18" s="887"/>
      <c r="W18" s="885">
        <f>SUM(W13:AC17)</f>
        <v>490</v>
      </c>
      <c r="X18" s="886"/>
      <c r="Y18" s="886"/>
      <c r="Z18" s="886"/>
      <c r="AA18" s="886"/>
      <c r="AB18" s="886"/>
      <c r="AC18" s="887"/>
      <c r="AD18" s="885">
        <f>SUM(AD13:AJ17)</f>
        <v>480</v>
      </c>
      <c r="AE18" s="886"/>
      <c r="AF18" s="886"/>
      <c r="AG18" s="886"/>
      <c r="AH18" s="886"/>
      <c r="AI18" s="886"/>
      <c r="AJ18" s="887"/>
      <c r="AK18" s="885">
        <f>SUM(AK13:AQ17)</f>
        <v>449</v>
      </c>
      <c r="AL18" s="886"/>
      <c r="AM18" s="886"/>
      <c r="AN18" s="886"/>
      <c r="AO18" s="886"/>
      <c r="AP18" s="886"/>
      <c r="AQ18" s="887"/>
      <c r="AR18" s="885">
        <f>SUM(AR13:AX17)</f>
        <v>414</v>
      </c>
      <c r="AS18" s="886"/>
      <c r="AT18" s="886"/>
      <c r="AU18" s="886"/>
      <c r="AV18" s="886"/>
      <c r="AW18" s="886"/>
      <c r="AX18" s="888"/>
    </row>
    <row r="19" spans="1:50" ht="24.75" customHeight="1" x14ac:dyDescent="0.15">
      <c r="A19" s="614"/>
      <c r="B19" s="615"/>
      <c r="C19" s="615"/>
      <c r="D19" s="615"/>
      <c r="E19" s="615"/>
      <c r="F19" s="616"/>
      <c r="G19" s="883" t="s">
        <v>9</v>
      </c>
      <c r="H19" s="884"/>
      <c r="I19" s="884"/>
      <c r="J19" s="884"/>
      <c r="K19" s="884"/>
      <c r="L19" s="884"/>
      <c r="M19" s="884"/>
      <c r="N19" s="884"/>
      <c r="O19" s="884"/>
      <c r="P19" s="657">
        <v>223</v>
      </c>
      <c r="Q19" s="658"/>
      <c r="R19" s="658"/>
      <c r="S19" s="658"/>
      <c r="T19" s="658"/>
      <c r="U19" s="658"/>
      <c r="V19" s="659"/>
      <c r="W19" s="657">
        <v>216</v>
      </c>
      <c r="X19" s="658"/>
      <c r="Y19" s="658"/>
      <c r="Z19" s="658"/>
      <c r="AA19" s="658"/>
      <c r="AB19" s="658"/>
      <c r="AC19" s="659"/>
      <c r="AD19" s="657">
        <v>250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3" t="s">
        <v>10</v>
      </c>
      <c r="H20" s="884"/>
      <c r="I20" s="884"/>
      <c r="J20" s="884"/>
      <c r="K20" s="884"/>
      <c r="L20" s="884"/>
      <c r="M20" s="884"/>
      <c r="N20" s="884"/>
      <c r="O20" s="884"/>
      <c r="P20" s="318">
        <f>IF(P18=0, "-", SUM(P19)/P18)</f>
        <v>0.4389763779527559</v>
      </c>
      <c r="Q20" s="318"/>
      <c r="R20" s="318"/>
      <c r="S20" s="318"/>
      <c r="T20" s="318"/>
      <c r="U20" s="318"/>
      <c r="V20" s="318"/>
      <c r="W20" s="318">
        <f t="shared" ref="W20" si="0">IF(W18=0, "-", SUM(W19)/W18)</f>
        <v>0.44081632653061226</v>
      </c>
      <c r="X20" s="318"/>
      <c r="Y20" s="318"/>
      <c r="Z20" s="318"/>
      <c r="AA20" s="318"/>
      <c r="AB20" s="318"/>
      <c r="AC20" s="318"/>
      <c r="AD20" s="318">
        <f t="shared" ref="AD20" si="1">IF(AD18=0, "-", SUM(AD19)/AD18)</f>
        <v>0.52083333333333337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f>IF(P19=0, "-", SUM(P19)/SUM(P13,P14))</f>
        <v>0.4389763779527559</v>
      </c>
      <c r="Q21" s="318"/>
      <c r="R21" s="318"/>
      <c r="S21" s="318"/>
      <c r="T21" s="318"/>
      <c r="U21" s="318"/>
      <c r="V21" s="318"/>
      <c r="W21" s="318">
        <f t="shared" ref="W21" si="2">IF(W19=0, "-", SUM(W19)/SUM(W13,W14))</f>
        <v>0.44081632653061226</v>
      </c>
      <c r="X21" s="318"/>
      <c r="Y21" s="318"/>
      <c r="Z21" s="318"/>
      <c r="AA21" s="318"/>
      <c r="AB21" s="318"/>
      <c r="AC21" s="318"/>
      <c r="AD21" s="318">
        <f t="shared" ref="AD21" si="3">IF(AD19=0, "-", SUM(AD19)/SUM(AD13,AD14))</f>
        <v>0.52083333333333337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594</v>
      </c>
      <c r="H23" s="960"/>
      <c r="I23" s="960"/>
      <c r="J23" s="960"/>
      <c r="K23" s="960"/>
      <c r="L23" s="960"/>
      <c r="M23" s="960"/>
      <c r="N23" s="960"/>
      <c r="O23" s="961"/>
      <c r="P23" s="926">
        <v>449</v>
      </c>
      <c r="Q23" s="927"/>
      <c r="R23" s="927"/>
      <c r="S23" s="927"/>
      <c r="T23" s="927"/>
      <c r="U23" s="927"/>
      <c r="V23" s="944"/>
      <c r="W23" s="926">
        <v>414</v>
      </c>
      <c r="X23" s="927"/>
      <c r="Y23" s="927"/>
      <c r="Z23" s="927"/>
      <c r="AA23" s="927"/>
      <c r="AB23" s="927"/>
      <c r="AC23" s="944"/>
      <c r="AD23" s="981" t="s">
        <v>648</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57"/>
      <c r="Q24" s="658"/>
      <c r="R24" s="658"/>
      <c r="S24" s="658"/>
      <c r="T24" s="658"/>
      <c r="U24" s="658"/>
      <c r="V24" s="659"/>
      <c r="W24" s="657"/>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57"/>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57"/>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57"/>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57">
        <f>AK13</f>
        <v>449</v>
      </c>
      <c r="Q29" s="658"/>
      <c r="R29" s="658"/>
      <c r="S29" s="658"/>
      <c r="T29" s="658"/>
      <c r="U29" s="658"/>
      <c r="V29" s="659"/>
      <c r="W29" s="940">
        <f>AR13</f>
        <v>414</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73" t="s">
        <v>265</v>
      </c>
      <c r="H30" s="774"/>
      <c r="I30" s="774"/>
      <c r="J30" s="774"/>
      <c r="K30" s="774"/>
      <c r="L30" s="774"/>
      <c r="M30" s="774"/>
      <c r="N30" s="774"/>
      <c r="O30" s="775"/>
      <c r="P30" s="864" t="s">
        <v>59</v>
      </c>
      <c r="Q30" s="774"/>
      <c r="R30" s="774"/>
      <c r="S30" s="774"/>
      <c r="T30" s="774"/>
      <c r="U30" s="774"/>
      <c r="V30" s="774"/>
      <c r="W30" s="774"/>
      <c r="X30" s="775"/>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67" t="s">
        <v>354</v>
      </c>
      <c r="AR30" s="768"/>
      <c r="AS30" s="768"/>
      <c r="AT30" s="769"/>
      <c r="AU30" s="774" t="s">
        <v>253</v>
      </c>
      <c r="AV30" s="774"/>
      <c r="AW30" s="774"/>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597</v>
      </c>
      <c r="AR31" s="200"/>
      <c r="AS31" s="133" t="s">
        <v>355</v>
      </c>
      <c r="AT31" s="134"/>
      <c r="AU31" s="199" t="s">
        <v>591</v>
      </c>
      <c r="AV31" s="199"/>
      <c r="AW31" s="398" t="s">
        <v>300</v>
      </c>
      <c r="AX31" s="399"/>
    </row>
    <row r="32" spans="1:50" ht="23.25" customHeight="1" x14ac:dyDescent="0.15">
      <c r="A32" s="403"/>
      <c r="B32" s="401"/>
      <c r="C32" s="401"/>
      <c r="D32" s="401"/>
      <c r="E32" s="401"/>
      <c r="F32" s="402"/>
      <c r="G32" s="564" t="s">
        <v>595</v>
      </c>
      <c r="H32" s="565"/>
      <c r="I32" s="565"/>
      <c r="J32" s="565"/>
      <c r="K32" s="565"/>
      <c r="L32" s="565"/>
      <c r="M32" s="565"/>
      <c r="N32" s="565"/>
      <c r="O32" s="566"/>
      <c r="P32" s="105" t="s">
        <v>596</v>
      </c>
      <c r="Q32" s="105"/>
      <c r="R32" s="105"/>
      <c r="S32" s="105"/>
      <c r="T32" s="105"/>
      <c r="U32" s="105"/>
      <c r="V32" s="105"/>
      <c r="W32" s="105"/>
      <c r="X32" s="106"/>
      <c r="Y32" s="471" t="s">
        <v>12</v>
      </c>
      <c r="Z32" s="531"/>
      <c r="AA32" s="532"/>
      <c r="AB32" s="468" t="s">
        <v>591</v>
      </c>
      <c r="AC32" s="469"/>
      <c r="AD32" s="470"/>
      <c r="AE32" s="218" t="s">
        <v>591</v>
      </c>
      <c r="AF32" s="219"/>
      <c r="AG32" s="219"/>
      <c r="AH32" s="219"/>
      <c r="AI32" s="218" t="s">
        <v>574</v>
      </c>
      <c r="AJ32" s="219"/>
      <c r="AK32" s="219"/>
      <c r="AL32" s="219"/>
      <c r="AM32" s="218" t="s">
        <v>574</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2" t="s">
        <v>591</v>
      </c>
      <c r="AC33" s="463"/>
      <c r="AD33" s="464"/>
      <c r="AE33" s="218" t="s">
        <v>574</v>
      </c>
      <c r="AF33" s="219"/>
      <c r="AG33" s="219"/>
      <c r="AH33" s="219"/>
      <c r="AI33" s="218" t="s">
        <v>574</v>
      </c>
      <c r="AJ33" s="219"/>
      <c r="AK33" s="219"/>
      <c r="AL33" s="219"/>
      <c r="AM33" s="218" t="s">
        <v>574</v>
      </c>
      <c r="AN33" s="219"/>
      <c r="AO33" s="219"/>
      <c r="AP33" s="219"/>
      <c r="AQ33" s="340" t="s">
        <v>574</v>
      </c>
      <c r="AR33" s="207"/>
      <c r="AS33" s="207"/>
      <c r="AT33" s="341"/>
      <c r="AU33" s="219" t="s">
        <v>574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574</v>
      </c>
      <c r="AF34" s="219"/>
      <c r="AG34" s="219"/>
      <c r="AH34" s="219"/>
      <c r="AI34" s="218" t="s">
        <v>574</v>
      </c>
      <c r="AJ34" s="219"/>
      <c r="AK34" s="219"/>
      <c r="AL34" s="219"/>
      <c r="AM34" s="218" t="s">
        <v>574</v>
      </c>
      <c r="AN34" s="219"/>
      <c r="AO34" s="219"/>
      <c r="AP34" s="219"/>
      <c r="AQ34" s="340" t="s">
        <v>574</v>
      </c>
      <c r="AR34" s="207"/>
      <c r="AS34" s="207"/>
      <c r="AT34" s="341"/>
      <c r="AU34" s="219" t="s">
        <v>574</v>
      </c>
      <c r="AV34" s="219"/>
      <c r="AW34" s="219"/>
      <c r="AX34" s="221"/>
    </row>
    <row r="35" spans="1:50" ht="23.25" customHeight="1" x14ac:dyDescent="0.15">
      <c r="A35" s="226" t="s">
        <v>505</v>
      </c>
      <c r="B35" s="227"/>
      <c r="C35" s="227"/>
      <c r="D35" s="227"/>
      <c r="E35" s="227"/>
      <c r="F35" s="228"/>
      <c r="G35" s="232" t="s">
        <v>598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4"/>
    </row>
    <row r="80" spans="1:50" ht="18.75"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3.75" customHeight="1" x14ac:dyDescent="0.15">
      <c r="A82" s="872"/>
      <c r="B82" s="527"/>
      <c r="C82" s="428"/>
      <c r="D82" s="428"/>
      <c r="E82" s="428"/>
      <c r="F82" s="429"/>
      <c r="G82" s="676" t="s">
        <v>599</v>
      </c>
      <c r="H82" s="676"/>
      <c r="I82" s="676"/>
      <c r="J82" s="676"/>
      <c r="K82" s="676"/>
      <c r="L82" s="676"/>
      <c r="M82" s="676"/>
      <c r="N82" s="676"/>
      <c r="O82" s="676"/>
      <c r="P82" s="676"/>
      <c r="Q82" s="676"/>
      <c r="R82" s="676"/>
      <c r="S82" s="676"/>
      <c r="T82" s="676"/>
      <c r="U82" s="676"/>
      <c r="V82" s="676"/>
      <c r="W82" s="676"/>
      <c r="X82" s="676"/>
      <c r="Y82" s="676"/>
      <c r="Z82" s="676"/>
      <c r="AA82" s="677"/>
      <c r="AB82" s="891" t="s">
        <v>600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2"/>
    </row>
    <row r="83" spans="1:60" ht="33" customHeight="1" x14ac:dyDescent="0.15">
      <c r="A83" s="872"/>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4"/>
    </row>
    <row r="84" spans="1:60" ht="30" customHeight="1" x14ac:dyDescent="0.15">
      <c r="A84" s="87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6"/>
    </row>
    <row r="85" spans="1:60" ht="18.75"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604</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72"/>
      <c r="B87" s="428"/>
      <c r="C87" s="428"/>
      <c r="D87" s="428"/>
      <c r="E87" s="428"/>
      <c r="F87" s="429"/>
      <c r="G87" s="104" t="s">
        <v>601</v>
      </c>
      <c r="H87" s="105"/>
      <c r="I87" s="105"/>
      <c r="J87" s="105"/>
      <c r="K87" s="105"/>
      <c r="L87" s="105"/>
      <c r="M87" s="105"/>
      <c r="N87" s="105"/>
      <c r="O87" s="106"/>
      <c r="P87" s="105" t="s">
        <v>602</v>
      </c>
      <c r="Q87" s="514"/>
      <c r="R87" s="514"/>
      <c r="S87" s="514"/>
      <c r="T87" s="514"/>
      <c r="U87" s="514"/>
      <c r="V87" s="514"/>
      <c r="W87" s="514"/>
      <c r="X87" s="515"/>
      <c r="Y87" s="561" t="s">
        <v>62</v>
      </c>
      <c r="Z87" s="562"/>
      <c r="AA87" s="563"/>
      <c r="AB87" s="461" t="s">
        <v>603</v>
      </c>
      <c r="AC87" s="461"/>
      <c r="AD87" s="461"/>
      <c r="AE87" s="218">
        <v>223</v>
      </c>
      <c r="AF87" s="219"/>
      <c r="AG87" s="219"/>
      <c r="AH87" s="219"/>
      <c r="AI87" s="218">
        <v>216</v>
      </c>
      <c r="AJ87" s="219"/>
      <c r="AK87" s="219"/>
      <c r="AL87" s="219"/>
      <c r="AM87" s="218">
        <v>250</v>
      </c>
      <c r="AN87" s="219"/>
      <c r="AO87" s="219"/>
      <c r="AP87" s="219"/>
      <c r="AQ87" s="340" t="s">
        <v>632</v>
      </c>
      <c r="AR87" s="207"/>
      <c r="AS87" s="207"/>
      <c r="AT87" s="341"/>
      <c r="AU87" s="219" t="s">
        <v>632</v>
      </c>
      <c r="AV87" s="219"/>
      <c r="AW87" s="219"/>
      <c r="AX87" s="221"/>
    </row>
    <row r="88" spans="1:60" ht="23.25"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603</v>
      </c>
      <c r="AC88" s="523"/>
      <c r="AD88" s="523"/>
      <c r="AE88" s="218">
        <v>508</v>
      </c>
      <c r="AF88" s="219"/>
      <c r="AG88" s="219"/>
      <c r="AH88" s="219"/>
      <c r="AI88" s="218">
        <v>490</v>
      </c>
      <c r="AJ88" s="219"/>
      <c r="AK88" s="219"/>
      <c r="AL88" s="219"/>
      <c r="AM88" s="218">
        <v>480</v>
      </c>
      <c r="AN88" s="219"/>
      <c r="AO88" s="219"/>
      <c r="AP88" s="219"/>
      <c r="AQ88" s="340" t="s">
        <v>633</v>
      </c>
      <c r="AR88" s="207"/>
      <c r="AS88" s="207"/>
      <c r="AT88" s="341"/>
      <c r="AU88" s="219">
        <v>449</v>
      </c>
      <c r="AV88" s="219"/>
      <c r="AW88" s="219"/>
      <c r="AX88" s="221"/>
      <c r="AY88" s="10"/>
      <c r="AZ88" s="10"/>
      <c r="BA88" s="10"/>
      <c r="BB88" s="10"/>
      <c r="BC88" s="10"/>
    </row>
    <row r="89" spans="1:60" ht="23.25" customHeight="1" thickBot="1" x14ac:dyDescent="0.2">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43.9</v>
      </c>
      <c r="AF89" s="219"/>
      <c r="AG89" s="219"/>
      <c r="AH89" s="219"/>
      <c r="AI89" s="218">
        <v>44.1</v>
      </c>
      <c r="AJ89" s="219"/>
      <c r="AK89" s="219"/>
      <c r="AL89" s="219"/>
      <c r="AM89" s="218">
        <v>52.1</v>
      </c>
      <c r="AN89" s="219"/>
      <c r="AO89" s="219"/>
      <c r="AP89" s="219"/>
      <c r="AQ89" s="340" t="s">
        <v>632</v>
      </c>
      <c r="AR89" s="207"/>
      <c r="AS89" s="207"/>
      <c r="AT89" s="341"/>
      <c r="AU89" s="219" t="s">
        <v>632</v>
      </c>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634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575</v>
      </c>
      <c r="AC101" s="461"/>
      <c r="AD101" s="461"/>
      <c r="AE101" s="218">
        <v>999</v>
      </c>
      <c r="AF101" s="219"/>
      <c r="AG101" s="219"/>
      <c r="AH101" s="220"/>
      <c r="AI101" s="218">
        <v>1039</v>
      </c>
      <c r="AJ101" s="219"/>
      <c r="AK101" s="219"/>
      <c r="AL101" s="220"/>
      <c r="AM101" s="218">
        <v>1090</v>
      </c>
      <c r="AN101" s="219"/>
      <c r="AO101" s="219"/>
      <c r="AP101" s="220"/>
      <c r="AQ101" s="218" t="s">
        <v>574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575</v>
      </c>
      <c r="AC102" s="461"/>
      <c r="AD102" s="461"/>
      <c r="AE102" s="418">
        <v>2329</v>
      </c>
      <c r="AF102" s="418"/>
      <c r="AG102" s="418"/>
      <c r="AH102" s="418"/>
      <c r="AI102" s="418">
        <v>1967</v>
      </c>
      <c r="AJ102" s="418"/>
      <c r="AK102" s="418"/>
      <c r="AL102" s="418"/>
      <c r="AM102" s="418">
        <v>2269</v>
      </c>
      <c r="AN102" s="418"/>
      <c r="AO102" s="418"/>
      <c r="AP102" s="418"/>
      <c r="AQ102" s="273">
        <v>1947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635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576</v>
      </c>
      <c r="AC116" s="463"/>
      <c r="AD116" s="464"/>
      <c r="AE116" s="418">
        <v>223</v>
      </c>
      <c r="AF116" s="418"/>
      <c r="AG116" s="418"/>
      <c r="AH116" s="418"/>
      <c r="AI116" s="418">
        <v>208</v>
      </c>
      <c r="AJ116" s="418"/>
      <c r="AK116" s="418"/>
      <c r="AL116" s="418"/>
      <c r="AM116" s="418">
        <v>229</v>
      </c>
      <c r="AN116" s="418"/>
      <c r="AO116" s="418"/>
      <c r="AP116" s="418"/>
      <c r="AQ116" s="218">
        <v>223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577</v>
      </c>
      <c r="AC117" s="473"/>
      <c r="AD117" s="474"/>
      <c r="AE117" s="551" t="s">
        <v>628</v>
      </c>
      <c r="AF117" s="551"/>
      <c r="AG117" s="551"/>
      <c r="AH117" s="551"/>
      <c r="AI117" s="551" t="s">
        <v>631</v>
      </c>
      <c r="AJ117" s="551"/>
      <c r="AK117" s="551"/>
      <c r="AL117" s="551"/>
      <c r="AM117" s="551" t="s">
        <v>630</v>
      </c>
      <c r="AN117" s="551"/>
      <c r="AO117" s="551"/>
      <c r="AP117" s="551"/>
      <c r="AQ117" s="551" t="s">
        <v>629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566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579</v>
      </c>
      <c r="AF134" s="207"/>
      <c r="AG134" s="207"/>
      <c r="AH134" s="207"/>
      <c r="AI134" s="206" t="s">
        <v>574</v>
      </c>
      <c r="AJ134" s="207"/>
      <c r="AK134" s="207"/>
      <c r="AL134" s="207"/>
      <c r="AM134" s="206" t="s">
        <v>574</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t="s">
        <v>579</v>
      </c>
      <c r="AF135" s="207"/>
      <c r="AG135" s="207"/>
      <c r="AH135" s="207"/>
      <c r="AI135" s="206" t="s">
        <v>574</v>
      </c>
      <c r="AJ135" s="207"/>
      <c r="AK135" s="207"/>
      <c r="AL135" s="207"/>
      <c r="AM135" s="206" t="s">
        <v>574</v>
      </c>
      <c r="AN135" s="207"/>
      <c r="AO135" s="207"/>
      <c r="AP135" s="207"/>
      <c r="AQ135" s="206" t="s">
        <v>574</v>
      </c>
      <c r="AR135" s="207"/>
      <c r="AS135" s="207"/>
      <c r="AT135" s="207"/>
      <c r="AU135" s="206" t="s">
        <v>574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579</v>
      </c>
      <c r="H154" s="105"/>
      <c r="I154" s="105"/>
      <c r="J154" s="105"/>
      <c r="K154" s="105"/>
      <c r="L154" s="105"/>
      <c r="M154" s="105"/>
      <c r="N154" s="105"/>
      <c r="O154" s="105"/>
      <c r="P154" s="106"/>
      <c r="Q154" s="125" t="s">
        <v>579</v>
      </c>
      <c r="R154" s="105"/>
      <c r="S154" s="105"/>
      <c r="T154" s="105"/>
      <c r="U154" s="105"/>
      <c r="V154" s="105"/>
      <c r="W154" s="105"/>
      <c r="X154" s="105"/>
      <c r="Y154" s="105"/>
      <c r="Z154" s="105"/>
      <c r="AA154" s="293"/>
      <c r="AB154" s="141" t="s">
        <v>579</v>
      </c>
      <c r="AC154" s="142"/>
      <c r="AD154" s="142"/>
      <c r="AE154" s="147" t="s">
        <v>582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5"/>
      <c r="G430" s="906" t="s">
        <v>374</v>
      </c>
      <c r="H430" s="123"/>
      <c r="I430" s="123"/>
      <c r="J430" s="907" t="s">
        <v>574</v>
      </c>
      <c r="K430" s="908"/>
      <c r="L430" s="908"/>
      <c r="M430" s="908"/>
      <c r="N430" s="908"/>
      <c r="O430" s="908"/>
      <c r="P430" s="908"/>
      <c r="Q430" s="908"/>
      <c r="R430" s="908"/>
      <c r="S430" s="908"/>
      <c r="T430" s="909"/>
      <c r="U430" s="588" t="s">
        <v>579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585</v>
      </c>
      <c r="AF432" s="200"/>
      <c r="AG432" s="133" t="s">
        <v>355</v>
      </c>
      <c r="AH432" s="134"/>
      <c r="AI432" s="156"/>
      <c r="AJ432" s="156"/>
      <c r="AK432" s="156"/>
      <c r="AL432" s="154"/>
      <c r="AM432" s="156"/>
      <c r="AN432" s="156"/>
      <c r="AO432" s="156"/>
      <c r="AP432" s="154"/>
      <c r="AQ432" s="590" t="s">
        <v>584</v>
      </c>
      <c r="AR432" s="200"/>
      <c r="AS432" s="133" t="s">
        <v>355</v>
      </c>
      <c r="AT432" s="134"/>
      <c r="AU432" s="200" t="s">
        <v>586</v>
      </c>
      <c r="AV432" s="200"/>
      <c r="AW432" s="133" t="s">
        <v>300</v>
      </c>
      <c r="AX432" s="195"/>
    </row>
    <row r="433" spans="1:50" ht="23.25" customHeight="1" x14ac:dyDescent="0.15">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584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84" t="s">
        <v>574</v>
      </c>
      <c r="AC434" s="785"/>
      <c r="AD434" s="786"/>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645</v>
      </c>
      <c r="AF457" s="200"/>
      <c r="AG457" s="133" t="s">
        <v>355</v>
      </c>
      <c r="AH457" s="134"/>
      <c r="AI457" s="156"/>
      <c r="AJ457" s="156"/>
      <c r="AK457" s="156"/>
      <c r="AL457" s="154"/>
      <c r="AM457" s="156"/>
      <c r="AN457" s="156"/>
      <c r="AO457" s="156"/>
      <c r="AP457" s="154"/>
      <c r="AQ457" s="590" t="s">
        <v>646</v>
      </c>
      <c r="AR457" s="200"/>
      <c r="AS457" s="133" t="s">
        <v>355</v>
      </c>
      <c r="AT457" s="134"/>
      <c r="AU457" s="200" t="s">
        <v>647</v>
      </c>
      <c r="AV457" s="200"/>
      <c r="AW457" s="133" t="s">
        <v>300</v>
      </c>
      <c r="AX457" s="195"/>
    </row>
    <row r="458" spans="1:50" ht="23.25" customHeight="1" x14ac:dyDescent="0.15">
      <c r="A458" s="189"/>
      <c r="B458" s="186"/>
      <c r="C458" s="180"/>
      <c r="D458" s="186"/>
      <c r="E458" s="342"/>
      <c r="F458" s="343"/>
      <c r="G458" s="104" t="s">
        <v>638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639</v>
      </c>
      <c r="AC458" s="213"/>
      <c r="AD458" s="213"/>
      <c r="AE458" s="340" t="s">
        <v>641</v>
      </c>
      <c r="AF458" s="207"/>
      <c r="AG458" s="207"/>
      <c r="AH458" s="207"/>
      <c r="AI458" s="340" t="s">
        <v>639</v>
      </c>
      <c r="AJ458" s="207"/>
      <c r="AK458" s="207"/>
      <c r="AL458" s="207"/>
      <c r="AM458" s="340" t="s">
        <v>641</v>
      </c>
      <c r="AN458" s="207"/>
      <c r="AO458" s="207"/>
      <c r="AP458" s="341"/>
      <c r="AQ458" s="340" t="s">
        <v>639</v>
      </c>
      <c r="AR458" s="207"/>
      <c r="AS458" s="207"/>
      <c r="AT458" s="341"/>
      <c r="AU458" s="207" t="s">
        <v>642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640</v>
      </c>
      <c r="AC459" s="205"/>
      <c r="AD459" s="205"/>
      <c r="AE459" s="340" t="s">
        <v>641</v>
      </c>
      <c r="AF459" s="207"/>
      <c r="AG459" s="207"/>
      <c r="AH459" s="341"/>
      <c r="AI459" s="340" t="s">
        <v>642</v>
      </c>
      <c r="AJ459" s="207"/>
      <c r="AK459" s="207"/>
      <c r="AL459" s="207"/>
      <c r="AM459" s="340" t="s">
        <v>641</v>
      </c>
      <c r="AN459" s="207"/>
      <c r="AO459" s="207"/>
      <c r="AP459" s="341"/>
      <c r="AQ459" s="340" t="s">
        <v>642</v>
      </c>
      <c r="AR459" s="207"/>
      <c r="AS459" s="207"/>
      <c r="AT459" s="341"/>
      <c r="AU459" s="207" t="s">
        <v>641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641</v>
      </c>
      <c r="AF460" s="207"/>
      <c r="AG460" s="207"/>
      <c r="AH460" s="341"/>
      <c r="AI460" s="340" t="s">
        <v>639</v>
      </c>
      <c r="AJ460" s="207"/>
      <c r="AK460" s="207"/>
      <c r="AL460" s="207"/>
      <c r="AM460" s="340" t="s">
        <v>641</v>
      </c>
      <c r="AN460" s="207"/>
      <c r="AO460" s="207"/>
      <c r="AP460" s="341"/>
      <c r="AQ460" s="340" t="s">
        <v>643</v>
      </c>
      <c r="AR460" s="207"/>
      <c r="AS460" s="207"/>
      <c r="AT460" s="341"/>
      <c r="AU460" s="207" t="s">
        <v>644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46.5" customHeight="1" x14ac:dyDescent="0.15">
      <c r="A702" s="877" t="s">
        <v>259</v>
      </c>
      <c r="B702" s="87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572</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572</v>
      </c>
      <c r="AE704" s="783"/>
      <c r="AF704" s="783"/>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587</v>
      </c>
      <c r="AE705" s="715"/>
      <c r="AF705" s="715"/>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572</v>
      </c>
      <c r="AE708" s="605"/>
      <c r="AF708" s="605"/>
      <c r="AG708" s="742" t="s">
        <v>608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587</v>
      </c>
      <c r="AE710" s="329"/>
      <c r="AF710" s="329"/>
      <c r="AG710" s="101" t="s">
        <v>611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587</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3" t="s">
        <v>613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587</v>
      </c>
      <c r="AE713" s="329"/>
      <c r="AF713" s="663"/>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572</v>
      </c>
      <c r="AE714" s="811"/>
      <c r="AF714" s="812"/>
      <c r="AG714" s="736" t="s">
        <v>614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587</v>
      </c>
      <c r="AE715" s="605"/>
      <c r="AF715" s="656"/>
      <c r="AG715" s="742" t="s">
        <v>596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587</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587</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8" t="s">
        <v>53</v>
      </c>
      <c r="D726" s="844"/>
      <c r="E726" s="844"/>
      <c r="F726" s="845"/>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5.5" customHeight="1" thickBot="1" x14ac:dyDescent="0.2">
      <c r="A729" s="634" t="s">
        <v>649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2.5" customHeight="1" thickBot="1" x14ac:dyDescent="0.2">
      <c r="A731" s="802" t="s">
        <v>256</v>
      </c>
      <c r="B731" s="803"/>
      <c r="C731" s="803"/>
      <c r="D731" s="803"/>
      <c r="E731" s="804"/>
      <c r="F731" s="729" t="s">
        <v>652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4" customHeight="1" thickBot="1" x14ac:dyDescent="0.2">
      <c r="A733" s="673" t="s">
        <v>650</v>
      </c>
      <c r="B733" s="674"/>
      <c r="C733" s="674"/>
      <c r="D733" s="674"/>
      <c r="E733" s="675"/>
      <c r="F733" s="637" t="s">
        <v>651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8" t="s">
        <v>549</v>
      </c>
      <c r="B737" s="210"/>
      <c r="C737" s="210"/>
      <c r="D737" s="211"/>
      <c r="E737" s="997" t="s">
        <v>616</v>
      </c>
      <c r="F737" s="997"/>
      <c r="G737" s="997"/>
      <c r="H737" s="997"/>
      <c r="I737" s="997"/>
      <c r="J737" s="997"/>
      <c r="K737" s="997"/>
      <c r="L737" s="997"/>
      <c r="M737" s="997"/>
      <c r="N737" s="365" t="s">
        <v>542</v>
      </c>
      <c r="O737" s="365"/>
      <c r="P737" s="365"/>
      <c r="Q737" s="365"/>
      <c r="R737" s="997" t="s">
        <v>616</v>
      </c>
      <c r="S737" s="997"/>
      <c r="T737" s="997"/>
      <c r="U737" s="997"/>
      <c r="V737" s="997"/>
      <c r="W737" s="997"/>
      <c r="X737" s="997"/>
      <c r="Y737" s="997"/>
      <c r="Z737" s="997"/>
      <c r="AA737" s="365" t="s">
        <v>541</v>
      </c>
      <c r="AB737" s="365"/>
      <c r="AC737" s="365"/>
      <c r="AD737" s="365"/>
      <c r="AE737" s="997" t="s">
        <v>616</v>
      </c>
      <c r="AF737" s="997"/>
      <c r="AG737" s="997"/>
      <c r="AH737" s="997"/>
      <c r="AI737" s="997"/>
      <c r="AJ737" s="997"/>
      <c r="AK737" s="997"/>
      <c r="AL737" s="997"/>
      <c r="AM737" s="997"/>
      <c r="AN737" s="365" t="s">
        <v>540</v>
      </c>
      <c r="AO737" s="365"/>
      <c r="AP737" s="365"/>
      <c r="AQ737" s="365"/>
      <c r="AR737" s="989" t="s">
        <v>620</v>
      </c>
      <c r="AS737" s="990"/>
      <c r="AT737" s="990"/>
      <c r="AU737" s="990"/>
      <c r="AV737" s="990"/>
      <c r="AW737" s="990"/>
      <c r="AX737" s="991"/>
      <c r="AY737" s="89"/>
      <c r="AZ737" s="89"/>
    </row>
    <row r="738" spans="1:52" ht="24.75" customHeight="1" x14ac:dyDescent="0.15">
      <c r="A738" s="998" t="s">
        <v>539</v>
      </c>
      <c r="B738" s="210"/>
      <c r="C738" s="210"/>
      <c r="D738" s="211"/>
      <c r="E738" s="997" t="s">
        <v>617</v>
      </c>
      <c r="F738" s="997"/>
      <c r="G738" s="997"/>
      <c r="H738" s="997"/>
      <c r="I738" s="997"/>
      <c r="J738" s="997"/>
      <c r="K738" s="997"/>
      <c r="L738" s="997"/>
      <c r="M738" s="997"/>
      <c r="N738" s="365" t="s">
        <v>538</v>
      </c>
      <c r="O738" s="365"/>
      <c r="P738" s="365"/>
      <c r="Q738" s="365"/>
      <c r="R738" s="997" t="s">
        <v>618</v>
      </c>
      <c r="S738" s="997"/>
      <c r="T738" s="997"/>
      <c r="U738" s="997"/>
      <c r="V738" s="997"/>
      <c r="W738" s="997"/>
      <c r="X738" s="997"/>
      <c r="Y738" s="997"/>
      <c r="Z738" s="997"/>
      <c r="AA738" s="365" t="s">
        <v>537</v>
      </c>
      <c r="AB738" s="365"/>
      <c r="AC738" s="365"/>
      <c r="AD738" s="365"/>
      <c r="AE738" s="997" t="s">
        <v>619</v>
      </c>
      <c r="AF738" s="997"/>
      <c r="AG738" s="997"/>
      <c r="AH738" s="997"/>
      <c r="AI738" s="997"/>
      <c r="AJ738" s="997"/>
      <c r="AK738" s="997"/>
      <c r="AL738" s="997"/>
      <c r="AM738" s="997"/>
      <c r="AN738" s="365" t="s">
        <v>533</v>
      </c>
      <c r="AO738" s="365"/>
      <c r="AP738" s="365"/>
      <c r="AQ738" s="365"/>
      <c r="AR738" s="989" t="s">
        <v>621</v>
      </c>
      <c r="AS738" s="990"/>
      <c r="AT738" s="990"/>
      <c r="AU738" s="990"/>
      <c r="AV738" s="990"/>
      <c r="AW738" s="990"/>
      <c r="AX738" s="991"/>
    </row>
    <row r="739" spans="1:52" ht="24.75" customHeight="1" thickBot="1" x14ac:dyDescent="0.2">
      <c r="A739" s="999" t="s">
        <v>529</v>
      </c>
      <c r="B739" s="1000"/>
      <c r="C739" s="1000"/>
      <c r="D739" s="1001"/>
      <c r="E739" s="1002" t="s">
        <v>569</v>
      </c>
      <c r="F739" s="992"/>
      <c r="G739" s="992"/>
      <c r="H739" s="93" t="str">
        <f>IF(E739="", "", "(")</f>
        <v>(</v>
      </c>
      <c r="I739" s="992"/>
      <c r="J739" s="992"/>
      <c r="K739" s="93" t="str">
        <f>IF(OR(I739="　", I739=""), "", "-")</f>
        <v/>
      </c>
      <c r="L739" s="993">
        <v>911</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624</v>
      </c>
      <c r="H781" s="671"/>
      <c r="I781" s="671"/>
      <c r="J781" s="671"/>
      <c r="K781" s="672"/>
      <c r="L781" s="664" t="s">
        <v>625</v>
      </c>
      <c r="M781" s="665"/>
      <c r="N781" s="665"/>
      <c r="O781" s="665"/>
      <c r="P781" s="665"/>
      <c r="Q781" s="665"/>
      <c r="R781" s="665"/>
      <c r="S781" s="665"/>
      <c r="T781" s="665"/>
      <c r="U781" s="665"/>
      <c r="V781" s="665"/>
      <c r="W781" s="665"/>
      <c r="X781" s="666"/>
      <c r="Y781" s="388">
        <v>250</v>
      </c>
      <c r="Z781" s="389"/>
      <c r="AA781" s="389"/>
      <c r="AB781" s="808"/>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41.2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0"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250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840" t="s">
        <v>441</v>
      </c>
      <c r="H792" s="841"/>
      <c r="I792" s="841"/>
      <c r="J792" s="841"/>
      <c r="K792" s="841"/>
      <c r="L792" s="841"/>
      <c r="M792" s="841"/>
      <c r="N792" s="841"/>
      <c r="O792" s="841"/>
      <c r="P792" s="841"/>
      <c r="Q792" s="841"/>
      <c r="R792" s="841"/>
      <c r="S792" s="841"/>
      <c r="T792" s="841"/>
      <c r="U792" s="841"/>
      <c r="V792" s="841"/>
      <c r="W792" s="841"/>
      <c r="X792" s="841"/>
      <c r="Y792" s="841"/>
      <c r="Z792" s="841"/>
      <c r="AA792" s="841"/>
      <c r="AB792" s="842"/>
      <c r="AC792" s="840"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3"/>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840" t="s">
        <v>442</v>
      </c>
      <c r="H805" s="841"/>
      <c r="I805" s="841"/>
      <c r="J805" s="841"/>
      <c r="K805" s="841"/>
      <c r="L805" s="841"/>
      <c r="M805" s="841"/>
      <c r="N805" s="841"/>
      <c r="O805" s="841"/>
      <c r="P805" s="841"/>
      <c r="Q805" s="841"/>
      <c r="R805" s="841"/>
      <c r="S805" s="841"/>
      <c r="T805" s="841"/>
      <c r="U805" s="841"/>
      <c r="V805" s="841"/>
      <c r="W805" s="841"/>
      <c r="X805" s="841"/>
      <c r="Y805" s="841"/>
      <c r="Z805" s="841"/>
      <c r="AA805" s="841"/>
      <c r="AB805" s="842"/>
      <c r="AC805" s="840" t="s">
        <v>443</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3"/>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840"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842"/>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3"/>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626</v>
      </c>
      <c r="D837" s="347"/>
      <c r="E837" s="347"/>
      <c r="F837" s="347"/>
      <c r="G837" s="347"/>
      <c r="H837" s="347"/>
      <c r="I837" s="347"/>
      <c r="J837" s="348" t="s">
        <v>611</v>
      </c>
      <c r="K837" s="349"/>
      <c r="L837" s="349"/>
      <c r="M837" s="349"/>
      <c r="N837" s="349"/>
      <c r="O837" s="349"/>
      <c r="P837" s="362" t="s">
        <v>626</v>
      </c>
      <c r="Q837" s="350"/>
      <c r="R837" s="350"/>
      <c r="S837" s="350"/>
      <c r="T837" s="350"/>
      <c r="U837" s="350"/>
      <c r="V837" s="350"/>
      <c r="W837" s="350"/>
      <c r="X837" s="350"/>
      <c r="Y837" s="351" t="s">
        <v>627</v>
      </c>
      <c r="Z837" s="352"/>
      <c r="AA837" s="352"/>
      <c r="AB837" s="353"/>
      <c r="AC837" s="363"/>
      <c r="AD837" s="371"/>
      <c r="AE837" s="371"/>
      <c r="AF837" s="371"/>
      <c r="AG837" s="371"/>
      <c r="AH837" s="372" t="s">
        <v>612</v>
      </c>
      <c r="AI837" s="373"/>
      <c r="AJ837" s="373"/>
      <c r="AK837" s="373"/>
      <c r="AL837" s="357" t="s">
        <v>585</v>
      </c>
      <c r="AM837" s="358"/>
      <c r="AN837" s="358"/>
      <c r="AO837" s="359"/>
      <c r="AP837" s="360" t="s">
        <v>579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4.25" hidden="1" customHeight="1" x14ac:dyDescent="0.15">
      <c r="A870" s="376">
        <v>1</v>
      </c>
      <c r="B870" s="376">
        <v>1</v>
      </c>
      <c r="C870" s="361"/>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63"/>
      <c r="AD874" s="371"/>
      <c r="AE874" s="371"/>
      <c r="AF874" s="371"/>
      <c r="AG874" s="371"/>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61"/>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63"/>
      <c r="AD875" s="371"/>
      <c r="AE875" s="371"/>
      <c r="AF875" s="371"/>
      <c r="AG875" s="371"/>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61"/>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63"/>
      <c r="AD876" s="371"/>
      <c r="AE876" s="371"/>
      <c r="AF876" s="371"/>
      <c r="AG876" s="371"/>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61"/>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63"/>
      <c r="AD877" s="371"/>
      <c r="AE877" s="371"/>
      <c r="AF877" s="371"/>
      <c r="AG877" s="371"/>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61"/>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63"/>
      <c r="AD878" s="371"/>
      <c r="AE878" s="371"/>
      <c r="AF878" s="371"/>
      <c r="AG878" s="371"/>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63"/>
      <c r="AD879" s="371"/>
      <c r="AE879" s="371"/>
      <c r="AF879" s="371"/>
      <c r="AG879" s="371"/>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582</v>
      </c>
      <c r="F1102" s="375"/>
      <c r="G1102" s="375"/>
      <c r="H1102" s="375"/>
      <c r="I1102" s="375"/>
      <c r="J1102" s="348" t="s">
        <v>579</v>
      </c>
      <c r="K1102" s="349"/>
      <c r="L1102" s="349"/>
      <c r="M1102" s="349"/>
      <c r="N1102" s="349"/>
      <c r="O1102" s="349"/>
      <c r="P1102" s="362" t="s">
        <v>585</v>
      </c>
      <c r="Q1102" s="350"/>
      <c r="R1102" s="350"/>
      <c r="S1102" s="350"/>
      <c r="T1102" s="350"/>
      <c r="U1102" s="350"/>
      <c r="V1102" s="350"/>
      <c r="W1102" s="350"/>
      <c r="X1102" s="350"/>
      <c r="Y1102" s="351" t="s">
        <v>579</v>
      </c>
      <c r="Z1102" s="352"/>
      <c r="AA1102" s="352"/>
      <c r="AB1102" s="353"/>
      <c r="AC1102" s="354"/>
      <c r="AD1102" s="354"/>
      <c r="AE1102" s="354"/>
      <c r="AF1102" s="354"/>
      <c r="AG1102" s="354"/>
      <c r="AH1102" s="355" t="s">
        <v>579</v>
      </c>
      <c r="AI1102" s="356"/>
      <c r="AJ1102" s="356"/>
      <c r="AK1102" s="356"/>
      <c r="AL1102" s="357" t="s">
        <v>579</v>
      </c>
      <c r="AM1102" s="358"/>
      <c r="AN1102" s="358"/>
      <c r="AO1102" s="359"/>
      <c r="AP1102" s="360" t="s">
        <v>579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I34">
    <cfRule type="expression" dxfId="713" priority="9">
      <formula>IF(RIGHT(TEXT(AI34,"0.#"),1)=".",FALSE,TRUE)</formula>
    </cfRule>
    <cfRule type="expression" dxfId="712" priority="10">
      <formula>IF(RIGHT(TEXT(AI34,"0.#"),1)=".",TRUE,FALSE)</formula>
    </cfRule>
  </conditionalFormatting>
  <conditionalFormatting sqref="AI32">
    <cfRule type="expression" dxfId="711" priority="13">
      <formula>IF(RIGHT(TEXT(AI32,"0.#"),1)=".",FALSE,TRUE)</formula>
    </cfRule>
    <cfRule type="expression" dxfId="710" priority="14">
      <formula>IF(RIGHT(TEXT(AI32,"0.#"),1)=".",TRUE,FALSE)</formula>
    </cfRule>
  </conditionalFormatting>
  <conditionalFormatting sqref="AI33">
    <cfRule type="expression" dxfId="709" priority="11">
      <formula>IF(RIGHT(TEXT(AI33,"0.#"),1)=".",FALSE,TRUE)</formula>
    </cfRule>
    <cfRule type="expression" dxfId="708" priority="12">
      <formula>IF(RIGHT(TEXT(AI33,"0.#"),1)=".",TRUE,FALSE)</formula>
    </cfRule>
  </conditionalFormatting>
  <conditionalFormatting sqref="AE34">
    <cfRule type="expression" dxfId="707" priority="3">
      <formula>IF(RIGHT(TEXT(AE34,"0.#"),1)=".",FALSE,TRUE)</formula>
    </cfRule>
    <cfRule type="expression" dxfId="706" priority="4">
      <formula>IF(RIGHT(TEXT(AE34,"0.#"),1)=".",TRUE,FALSE)</formula>
    </cfRule>
  </conditionalFormatting>
  <conditionalFormatting sqref="AE32">
    <cfRule type="expression" dxfId="705" priority="7">
      <formula>IF(RIGHT(TEXT(AE32,"0.#"),1)=".",FALSE,TRUE)</formula>
    </cfRule>
    <cfRule type="expression" dxfId="704" priority="8">
      <formula>IF(RIGHT(TEXT(AE32,"0.#"),1)=".",TRUE,FALSE)</formula>
    </cfRule>
  </conditionalFormatting>
  <conditionalFormatting sqref="AE33">
    <cfRule type="expression" dxfId="703" priority="5">
      <formula>IF(RIGHT(TEXT(AE33,"0.#"),1)=".",FALSE,TRUE)</formula>
    </cfRule>
    <cfRule type="expression" dxfId="702" priority="6">
      <formula>IF(RIGHT(TEXT(AE33,"0.#"),1)=".",TRUE,FALSE)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5" max="49" man="1"/>
  </rowBreaks>
  <colBreaks count="2" manualBreakCount="2">
    <brk id="1" max="1130" man="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2"/>
      <c r="AA2" s="833"/>
      <c r="AB2" s="1033" t="s">
        <v>11</v>
      </c>
      <c r="AC2" s="1034"/>
      <c r="AD2" s="1035"/>
      <c r="AE2" s="1039" t="s">
        <v>556</v>
      </c>
      <c r="AF2" s="1039"/>
      <c r="AG2" s="1039"/>
      <c r="AH2" s="1039"/>
      <c r="AI2" s="1039" t="s">
        <v>553</v>
      </c>
      <c r="AJ2" s="1039"/>
      <c r="AK2" s="1039"/>
      <c r="AL2" s="1039"/>
      <c r="AM2" s="1039" t="s">
        <v>527</v>
      </c>
      <c r="AN2" s="1039"/>
      <c r="AO2" s="103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2"/>
      <c r="AA9" s="833"/>
      <c r="AB9" s="1033" t="s">
        <v>11</v>
      </c>
      <c r="AC9" s="1034"/>
      <c r="AD9" s="1035"/>
      <c r="AE9" s="1039" t="s">
        <v>557</v>
      </c>
      <c r="AF9" s="1039"/>
      <c r="AG9" s="1039"/>
      <c r="AH9" s="1039"/>
      <c r="AI9" s="1039" t="s">
        <v>553</v>
      </c>
      <c r="AJ9" s="1039"/>
      <c r="AK9" s="1039"/>
      <c r="AL9" s="1039"/>
      <c r="AM9" s="1039" t="s">
        <v>527</v>
      </c>
      <c r="AN9" s="1039"/>
      <c r="AO9" s="103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2"/>
      <c r="AA16" s="833"/>
      <c r="AB16" s="1033" t="s">
        <v>11</v>
      </c>
      <c r="AC16" s="1034"/>
      <c r="AD16" s="1035"/>
      <c r="AE16" s="1039" t="s">
        <v>556</v>
      </c>
      <c r="AF16" s="1039"/>
      <c r="AG16" s="1039"/>
      <c r="AH16" s="1039"/>
      <c r="AI16" s="1039" t="s">
        <v>554</v>
      </c>
      <c r="AJ16" s="1039"/>
      <c r="AK16" s="1039"/>
      <c r="AL16" s="1039"/>
      <c r="AM16" s="1039" t="s">
        <v>527</v>
      </c>
      <c r="AN16" s="1039"/>
      <c r="AO16" s="103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2"/>
      <c r="AA23" s="833"/>
      <c r="AB23" s="1033" t="s">
        <v>11</v>
      </c>
      <c r="AC23" s="1034"/>
      <c r="AD23" s="1035"/>
      <c r="AE23" s="1039" t="s">
        <v>558</v>
      </c>
      <c r="AF23" s="1039"/>
      <c r="AG23" s="1039"/>
      <c r="AH23" s="1039"/>
      <c r="AI23" s="1039" t="s">
        <v>553</v>
      </c>
      <c r="AJ23" s="1039"/>
      <c r="AK23" s="1039"/>
      <c r="AL23" s="1039"/>
      <c r="AM23" s="1039" t="s">
        <v>527</v>
      </c>
      <c r="AN23" s="1039"/>
      <c r="AO23" s="103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2"/>
      <c r="AA30" s="833"/>
      <c r="AB30" s="1033" t="s">
        <v>11</v>
      </c>
      <c r="AC30" s="1034"/>
      <c r="AD30" s="1035"/>
      <c r="AE30" s="1039" t="s">
        <v>556</v>
      </c>
      <c r="AF30" s="1039"/>
      <c r="AG30" s="1039"/>
      <c r="AH30" s="1039"/>
      <c r="AI30" s="1039" t="s">
        <v>553</v>
      </c>
      <c r="AJ30" s="1039"/>
      <c r="AK30" s="1039"/>
      <c r="AL30" s="1039"/>
      <c r="AM30" s="1039" t="s">
        <v>551</v>
      </c>
      <c r="AN30" s="1039"/>
      <c r="AO30" s="103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2"/>
      <c r="AA37" s="833"/>
      <c r="AB37" s="1033" t="s">
        <v>11</v>
      </c>
      <c r="AC37" s="1034"/>
      <c r="AD37" s="1035"/>
      <c r="AE37" s="1039" t="s">
        <v>558</v>
      </c>
      <c r="AF37" s="1039"/>
      <c r="AG37" s="1039"/>
      <c r="AH37" s="1039"/>
      <c r="AI37" s="1039" t="s">
        <v>555</v>
      </c>
      <c r="AJ37" s="1039"/>
      <c r="AK37" s="1039"/>
      <c r="AL37" s="1039"/>
      <c r="AM37" s="1039" t="s">
        <v>552</v>
      </c>
      <c r="AN37" s="1039"/>
      <c r="AO37" s="103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2"/>
      <c r="AA44" s="833"/>
      <c r="AB44" s="1033" t="s">
        <v>11</v>
      </c>
      <c r="AC44" s="1034"/>
      <c r="AD44" s="1035"/>
      <c r="AE44" s="1039" t="s">
        <v>556</v>
      </c>
      <c r="AF44" s="1039"/>
      <c r="AG44" s="1039"/>
      <c r="AH44" s="1039"/>
      <c r="AI44" s="1039" t="s">
        <v>553</v>
      </c>
      <c r="AJ44" s="1039"/>
      <c r="AK44" s="1039"/>
      <c r="AL44" s="1039"/>
      <c r="AM44" s="1039" t="s">
        <v>527</v>
      </c>
      <c r="AN44" s="1039"/>
      <c r="AO44" s="103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2"/>
      <c r="AA51" s="833"/>
      <c r="AB51" s="557" t="s">
        <v>11</v>
      </c>
      <c r="AC51" s="1034"/>
      <c r="AD51" s="1035"/>
      <c r="AE51" s="1039" t="s">
        <v>556</v>
      </c>
      <c r="AF51" s="1039"/>
      <c r="AG51" s="1039"/>
      <c r="AH51" s="1039"/>
      <c r="AI51" s="1039" t="s">
        <v>553</v>
      </c>
      <c r="AJ51" s="1039"/>
      <c r="AK51" s="1039"/>
      <c r="AL51" s="1039"/>
      <c r="AM51" s="1039" t="s">
        <v>527</v>
      </c>
      <c r="AN51" s="1039"/>
      <c r="AO51" s="103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2"/>
      <c r="AA58" s="833"/>
      <c r="AB58" s="1033" t="s">
        <v>11</v>
      </c>
      <c r="AC58" s="1034"/>
      <c r="AD58" s="1035"/>
      <c r="AE58" s="1039" t="s">
        <v>556</v>
      </c>
      <c r="AF58" s="1039"/>
      <c r="AG58" s="1039"/>
      <c r="AH58" s="1039"/>
      <c r="AI58" s="1039" t="s">
        <v>553</v>
      </c>
      <c r="AJ58" s="1039"/>
      <c r="AK58" s="1039"/>
      <c r="AL58" s="1039"/>
      <c r="AM58" s="1039" t="s">
        <v>527</v>
      </c>
      <c r="AN58" s="1039"/>
      <c r="AO58" s="103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2"/>
      <c r="AA65" s="833"/>
      <c r="AB65" s="1033" t="s">
        <v>11</v>
      </c>
      <c r="AC65" s="1034"/>
      <c r="AD65" s="1035"/>
      <c r="AE65" s="1039" t="s">
        <v>556</v>
      </c>
      <c r="AF65" s="1039"/>
      <c r="AG65" s="1039"/>
      <c r="AH65" s="1039"/>
      <c r="AI65" s="1039" t="s">
        <v>553</v>
      </c>
      <c r="AJ65" s="1039"/>
      <c r="AK65" s="1039"/>
      <c r="AL65" s="1039"/>
      <c r="AM65" s="1039" t="s">
        <v>527</v>
      </c>
      <c r="AN65" s="1039"/>
      <c r="AO65" s="103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840" t="s">
        <v>491</v>
      </c>
      <c r="H2" s="841"/>
      <c r="I2" s="841"/>
      <c r="J2" s="841"/>
      <c r="K2" s="841"/>
      <c r="L2" s="841"/>
      <c r="M2" s="841"/>
      <c r="N2" s="841"/>
      <c r="O2" s="841"/>
      <c r="P2" s="841"/>
      <c r="Q2" s="841"/>
      <c r="R2" s="841"/>
      <c r="S2" s="841"/>
      <c r="T2" s="841"/>
      <c r="U2" s="841"/>
      <c r="V2" s="841"/>
      <c r="W2" s="841"/>
      <c r="X2" s="841"/>
      <c r="Y2" s="841"/>
      <c r="Z2" s="841"/>
      <c r="AA2" s="841"/>
      <c r="AB2" s="842"/>
      <c r="AC2" s="840"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840" t="s">
        <v>390</v>
      </c>
      <c r="H15" s="841"/>
      <c r="I15" s="841"/>
      <c r="J15" s="841"/>
      <c r="K15" s="841"/>
      <c r="L15" s="841"/>
      <c r="M15" s="841"/>
      <c r="N15" s="841"/>
      <c r="O15" s="841"/>
      <c r="P15" s="841"/>
      <c r="Q15" s="841"/>
      <c r="R15" s="841"/>
      <c r="S15" s="841"/>
      <c r="T15" s="841"/>
      <c r="U15" s="841"/>
      <c r="V15" s="841"/>
      <c r="W15" s="841"/>
      <c r="X15" s="841"/>
      <c r="Y15" s="841"/>
      <c r="Z15" s="841"/>
      <c r="AA15" s="841"/>
      <c r="AB15" s="842"/>
      <c r="AC15" s="840"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3"/>
    </row>
    <row r="16" spans="1:50" ht="25.5" customHeight="1" x14ac:dyDescent="0.15">
      <c r="A16" s="1052"/>
      <c r="B16" s="1053"/>
      <c r="C16" s="1053"/>
      <c r="D16" s="1053"/>
      <c r="E16" s="1053"/>
      <c r="F16" s="1054"/>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840" t="s">
        <v>389</v>
      </c>
      <c r="H28" s="841"/>
      <c r="I28" s="841"/>
      <c r="J28" s="841"/>
      <c r="K28" s="841"/>
      <c r="L28" s="841"/>
      <c r="M28" s="841"/>
      <c r="N28" s="841"/>
      <c r="O28" s="841"/>
      <c r="P28" s="841"/>
      <c r="Q28" s="841"/>
      <c r="R28" s="841"/>
      <c r="S28" s="841"/>
      <c r="T28" s="841"/>
      <c r="U28" s="841"/>
      <c r="V28" s="841"/>
      <c r="W28" s="841"/>
      <c r="X28" s="841"/>
      <c r="Y28" s="841"/>
      <c r="Z28" s="841"/>
      <c r="AA28" s="841"/>
      <c r="AB28" s="842"/>
      <c r="AC28" s="840"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3"/>
    </row>
    <row r="29" spans="1:50" ht="24.75" customHeight="1" x14ac:dyDescent="0.15">
      <c r="A29" s="1052"/>
      <c r="B29" s="1053"/>
      <c r="C29" s="1053"/>
      <c r="D29" s="1053"/>
      <c r="E29" s="1053"/>
      <c r="F29" s="1054"/>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840" t="s">
        <v>437</v>
      </c>
      <c r="H41" s="841"/>
      <c r="I41" s="841"/>
      <c r="J41" s="841"/>
      <c r="K41" s="841"/>
      <c r="L41" s="841"/>
      <c r="M41" s="841"/>
      <c r="N41" s="841"/>
      <c r="O41" s="841"/>
      <c r="P41" s="841"/>
      <c r="Q41" s="841"/>
      <c r="R41" s="841"/>
      <c r="S41" s="841"/>
      <c r="T41" s="841"/>
      <c r="U41" s="841"/>
      <c r="V41" s="841"/>
      <c r="W41" s="841"/>
      <c r="X41" s="841"/>
      <c r="Y41" s="841"/>
      <c r="Z41" s="841"/>
      <c r="AA41" s="841"/>
      <c r="AB41" s="842"/>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3"/>
    </row>
    <row r="42" spans="1:50" ht="24.75" customHeight="1" x14ac:dyDescent="0.15">
      <c r="A42" s="1052"/>
      <c r="B42" s="1053"/>
      <c r="C42" s="1053"/>
      <c r="D42" s="1053"/>
      <c r="E42" s="1053"/>
      <c r="F42" s="1054"/>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840" t="s">
        <v>304</v>
      </c>
      <c r="H55" s="841"/>
      <c r="I55" s="841"/>
      <c r="J55" s="841"/>
      <c r="K55" s="841"/>
      <c r="L55" s="841"/>
      <c r="M55" s="841"/>
      <c r="N55" s="841"/>
      <c r="O55" s="841"/>
      <c r="P55" s="841"/>
      <c r="Q55" s="841"/>
      <c r="R55" s="841"/>
      <c r="S55" s="841"/>
      <c r="T55" s="841"/>
      <c r="U55" s="841"/>
      <c r="V55" s="841"/>
      <c r="W55" s="841"/>
      <c r="X55" s="841"/>
      <c r="Y55" s="841"/>
      <c r="Z55" s="841"/>
      <c r="AA55" s="841"/>
      <c r="AB55" s="842"/>
      <c r="AC55" s="840"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3"/>
    </row>
    <row r="56" spans="1:50" ht="24.75" customHeight="1" x14ac:dyDescent="0.15">
      <c r="A56" s="1052"/>
      <c r="B56" s="1053"/>
      <c r="C56" s="1053"/>
      <c r="D56" s="1053"/>
      <c r="E56" s="1053"/>
      <c r="F56" s="1054"/>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840" t="s">
        <v>394</v>
      </c>
      <c r="H68" s="841"/>
      <c r="I68" s="841"/>
      <c r="J68" s="841"/>
      <c r="K68" s="841"/>
      <c r="L68" s="841"/>
      <c r="M68" s="841"/>
      <c r="N68" s="841"/>
      <c r="O68" s="841"/>
      <c r="P68" s="841"/>
      <c r="Q68" s="841"/>
      <c r="R68" s="841"/>
      <c r="S68" s="841"/>
      <c r="T68" s="841"/>
      <c r="U68" s="841"/>
      <c r="V68" s="841"/>
      <c r="W68" s="841"/>
      <c r="X68" s="841"/>
      <c r="Y68" s="841"/>
      <c r="Z68" s="841"/>
      <c r="AA68" s="841"/>
      <c r="AB68" s="842"/>
      <c r="AC68" s="840"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3"/>
    </row>
    <row r="69" spans="1:50" ht="25.5" customHeight="1" x14ac:dyDescent="0.15">
      <c r="A69" s="1052"/>
      <c r="B69" s="1053"/>
      <c r="C69" s="1053"/>
      <c r="D69" s="1053"/>
      <c r="E69" s="1053"/>
      <c r="F69" s="1054"/>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840" t="s">
        <v>396</v>
      </c>
      <c r="H81" s="841"/>
      <c r="I81" s="841"/>
      <c r="J81" s="841"/>
      <c r="K81" s="841"/>
      <c r="L81" s="841"/>
      <c r="M81" s="841"/>
      <c r="N81" s="841"/>
      <c r="O81" s="841"/>
      <c r="P81" s="841"/>
      <c r="Q81" s="841"/>
      <c r="R81" s="841"/>
      <c r="S81" s="841"/>
      <c r="T81" s="841"/>
      <c r="U81" s="841"/>
      <c r="V81" s="841"/>
      <c r="W81" s="841"/>
      <c r="X81" s="841"/>
      <c r="Y81" s="841"/>
      <c r="Z81" s="841"/>
      <c r="AA81" s="841"/>
      <c r="AB81" s="842"/>
      <c r="AC81" s="840"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3"/>
    </row>
    <row r="82" spans="1:50" ht="24.75" customHeight="1" x14ac:dyDescent="0.15">
      <c r="A82" s="1052"/>
      <c r="B82" s="1053"/>
      <c r="C82" s="1053"/>
      <c r="D82" s="1053"/>
      <c r="E82" s="1053"/>
      <c r="F82" s="1054"/>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840" t="s">
        <v>398</v>
      </c>
      <c r="H94" s="841"/>
      <c r="I94" s="841"/>
      <c r="J94" s="841"/>
      <c r="K94" s="841"/>
      <c r="L94" s="841"/>
      <c r="M94" s="841"/>
      <c r="N94" s="841"/>
      <c r="O94" s="841"/>
      <c r="P94" s="841"/>
      <c r="Q94" s="841"/>
      <c r="R94" s="841"/>
      <c r="S94" s="841"/>
      <c r="T94" s="841"/>
      <c r="U94" s="841"/>
      <c r="V94" s="841"/>
      <c r="W94" s="841"/>
      <c r="X94" s="841"/>
      <c r="Y94" s="841"/>
      <c r="Z94" s="841"/>
      <c r="AA94" s="841"/>
      <c r="AB94" s="842"/>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3"/>
    </row>
    <row r="95" spans="1:50" ht="24.75" customHeight="1" x14ac:dyDescent="0.15">
      <c r="A95" s="1052"/>
      <c r="B95" s="1053"/>
      <c r="C95" s="1053"/>
      <c r="D95" s="1053"/>
      <c r="E95" s="1053"/>
      <c r="F95" s="1054"/>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row>
    <row r="109" spans="1:50" ht="24.75" customHeight="1" x14ac:dyDescent="0.15">
      <c r="A109" s="1052"/>
      <c r="B109" s="1053"/>
      <c r="C109" s="1053"/>
      <c r="D109" s="1053"/>
      <c r="E109" s="1053"/>
      <c r="F109" s="1054"/>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840"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row>
    <row r="122" spans="1:50" ht="25.5" customHeight="1" x14ac:dyDescent="0.15">
      <c r="A122" s="1052"/>
      <c r="B122" s="1053"/>
      <c r="C122" s="1053"/>
      <c r="D122" s="1053"/>
      <c r="E122" s="1053"/>
      <c r="F122" s="1054"/>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840"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row>
    <row r="135" spans="1:50" ht="24.75" customHeight="1" x14ac:dyDescent="0.15">
      <c r="A135" s="1052"/>
      <c r="B135" s="1053"/>
      <c r="C135" s="1053"/>
      <c r="D135" s="1053"/>
      <c r="E135" s="1053"/>
      <c r="F135" s="1054"/>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840"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row>
    <row r="148" spans="1:50" ht="24.75" customHeight="1" x14ac:dyDescent="0.15">
      <c r="A148" s="1052"/>
      <c r="B148" s="1053"/>
      <c r="C148" s="1053"/>
      <c r="D148" s="1053"/>
      <c r="E148" s="1053"/>
      <c r="F148" s="1054"/>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row>
    <row r="162" spans="1:50" ht="24.75" customHeight="1" x14ac:dyDescent="0.15">
      <c r="A162" s="1052"/>
      <c r="B162" s="1053"/>
      <c r="C162" s="1053"/>
      <c r="D162" s="1053"/>
      <c r="E162" s="1053"/>
      <c r="F162" s="1054"/>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840"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row>
    <row r="175" spans="1:50" ht="25.5" customHeight="1" x14ac:dyDescent="0.15">
      <c r="A175" s="1052"/>
      <c r="B175" s="1053"/>
      <c r="C175" s="1053"/>
      <c r="D175" s="1053"/>
      <c r="E175" s="1053"/>
      <c r="F175" s="1054"/>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840"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row>
    <row r="188" spans="1:50" ht="24.75" customHeight="1" x14ac:dyDescent="0.15">
      <c r="A188" s="1052"/>
      <c r="B188" s="1053"/>
      <c r="C188" s="1053"/>
      <c r="D188" s="1053"/>
      <c r="E188" s="1053"/>
      <c r="F188" s="1054"/>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840"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row>
    <row r="201" spans="1:50" ht="24.75" customHeight="1" x14ac:dyDescent="0.15">
      <c r="A201" s="1052"/>
      <c r="B201" s="1053"/>
      <c r="C201" s="1053"/>
      <c r="D201" s="1053"/>
      <c r="E201" s="1053"/>
      <c r="F201" s="1054"/>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row>
    <row r="215" spans="1:50" ht="24.75" customHeight="1" x14ac:dyDescent="0.15">
      <c r="A215" s="1052"/>
      <c r="B215" s="1053"/>
      <c r="C215" s="1053"/>
      <c r="D215" s="1053"/>
      <c r="E215" s="1053"/>
      <c r="F215" s="1054"/>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840"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row>
    <row r="228" spans="1:50" ht="25.5" customHeight="1" x14ac:dyDescent="0.15">
      <c r="A228" s="1052"/>
      <c r="B228" s="1053"/>
      <c r="C228" s="1053"/>
      <c r="D228" s="1053"/>
      <c r="E228" s="1053"/>
      <c r="F228" s="1054"/>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840"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row>
    <row r="241" spans="1:50" ht="24.75" customHeight="1" x14ac:dyDescent="0.15">
      <c r="A241" s="1052"/>
      <c r="B241" s="1053"/>
      <c r="C241" s="1053"/>
      <c r="D241" s="1053"/>
      <c r="E241" s="1053"/>
      <c r="F241" s="1054"/>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840"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row>
    <row r="254" spans="1:50" ht="24.75" customHeight="1" x14ac:dyDescent="0.15">
      <c r="A254" s="1052"/>
      <c r="B254" s="1053"/>
      <c r="C254" s="1053"/>
      <c r="D254" s="1053"/>
      <c r="E254" s="1053"/>
      <c r="F254" s="1054"/>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2019-08-13T09:32:19Z</cp:lastPrinted>
  <dcterms:created xsi:type="dcterms:W3CDTF">2012-03-13T00:50:25Z</dcterms:created>
  <dcterms:modified xsi:type="dcterms:W3CDTF">2019-08-22T13:17:01Z</dcterms:modified>
</cp:coreProperties>
</file>