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PXX\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3" sheetId="7" r:id="rId4"/>
    <sheet name="別紙2" sheetId="6" r:id="rId5"/>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<sst xmlns="http://schemas.openxmlformats.org/spreadsheetml/2006/main" count="3107" uniqueCount="740">
  <si>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</si>
  <si>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</si>
  <si>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</si>
  <si>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</si>
  <si>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</si>
  <si>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</si>
  <si>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</si>
  <si>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</si>
  <si>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</si>
  <si>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</si>
  <si>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</si>
  <si>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</si>
  <si>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</si>
  <si>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</si>
  <si>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</si>
  <si>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</si>
  <si>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</si>
  <si>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</si>
  <si>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</si>
  <si>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</si>
  <si>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</si>
  <si>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</si>
  <si>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</si>
  <si>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</si>
  <si>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</si>
  <si>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</si>
  <si>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</si>
  <si>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</si>
  <si>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</si>
  <si>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</si>
  <si>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</si>
  <si>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</si>
  <si>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</si>
  <si>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</si>
  <si>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</si>
  <si>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</si>
  <si>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</si>
  <si>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</si>
  <si>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</si>
  <si>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</si>
  <si>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</si>
  <si>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</si>
  <si>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</si>
  <si>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</si>
  <si>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</si>
  <si>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</si>
  <si>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</si>
  <si>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</si>
  <si>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</si>
  <si>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</si>
  <si>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</si>
  <si>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</si>
  <si>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</si>
  <si>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</si>
  <si>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</si>
  <si>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</si>
  <si>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</si>
  <si>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</si>
  <si>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</si>
  <si>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</si>
  <si>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</si>
  <si>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</si>
  <si>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</si>
  <si>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</si>
  <si>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</si>
  <si>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</si>
  <si>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</si>
  <si>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</si>
  <si>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</si>
  <si>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</si>
  <si>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</si>
  <si>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</si>
  <si>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</si>
  <si>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</si>
  <si>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</si>
  <si>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</si>
  <si>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</si>
  <si>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</si>
  <si>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</si>
  <si>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</si>
  <si>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</si>
  <si>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</si>
  <si>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</si>
  <si>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</si>
  <si>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</si>
  <si>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</si>
  <si>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</si>
  <si>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</si>
  <si>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</si>
  <si>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</si>
  <si>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</si>
  <si>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</si>
  <si>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</si>
  <si>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</si>
  <si>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</si>
  <si>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</si>
  <si>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</si>
  <si>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</si>
  <si>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</si>
  <si>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</si>
  <si>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</si>
  <si>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</si>
  <si>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</si>
  <si>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</si>
  <si>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</si>
  <si>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</si>
  <si>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</si>
  <si>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</si>
  <si>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</si>
  <si>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</si>
  <si>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</si>
  <si>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</si>
  <si>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</si>
  <si>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</si>
  <si>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</si>
  <si>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</si>
  <si>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</si>
  <si>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</si>
  <si>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</si>
  <si>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</si>
  <si>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</si>
  <si>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</si>
  <si>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</si>
  <si>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</si>
  <si>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</si>
  <si>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</si>
  <si>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</si>
  <si>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</si>
  <si>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</si>
  <si>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</si>
  <si>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</si>
  <si>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</si>
  <si>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</si>
  <si>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</si>
  <si>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</si>
  <si>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</si>
  <si>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</si>
  <si>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</si>
  <si>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</si>
  <si>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</si>
  <si>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</si>
  <si>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</si>
  <si>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</si>
  <si>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</si>
  <si>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</si>
  <si>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</si>
  <si>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</si>
  <si>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</si>
  <si>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</si>
  <si>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</si>
  <si>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</si>
  <si>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</si>
  <si>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</si>
  <si>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</si>
  <si>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</si>
  <si>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</si>
  <si>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</si>
  <si>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</si>
  <si>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</si>
  <si>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</si>
  <si>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</si>
  <si>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</si>
  <si>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</si>
  <si>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</si>
  <si>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</si>
  <si>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</si>
  <si>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</si>
  <si>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</si>
  <si>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</si>
  <si>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</si>
  <si>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</si>
  <si>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</si>
  <si>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</si>
  <si>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</si>
  <si>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</si>
  <si>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</si>
  <si>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</si>
  <si>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</si>
  <si>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</si>
  <si>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</si>
  <si>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</si>
  <si>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</si>
  <si>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</si>
  <si>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</si>
  <si>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</si>
  <si>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</si>
  <si>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</si>
  <si>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</si>
  <si>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</si>
  <si>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</si>
  <si>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</si>
  <si>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</si>
  <si>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</si>
  <si>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</si>
  <si>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</si>
  <si>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</si>
  <si>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</si>
  <si>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</si>
  <si>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</si>
  <si>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</si>
  <si>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</si>
  <si>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</si>
  <si>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</si>
  <si>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</si>
  <si>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</si>
  <si>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</si>
  <si>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</si>
  <si>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</si>
  <si>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</si>
  <si>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</si>
  <si>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</si>
  <si>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</si>
  <si>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</si>
  <si>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</si>
  <si>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</si>
  <si>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</si>
  <si>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</si>
  <si>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</si>
  <si>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</si>
  <si>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</si>
  <si>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</si>
  <si>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</si>
  <si>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</si>
  <si>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</si>
  <si>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</si>
  <si>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</si>
  <si>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</si>
  <si>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</si>
  <si>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</si>
  <si>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</si>
  <si>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</si>
  <si>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</si>
  <si>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</si>
  <si>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</si>
  <si>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</si>
  <si>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</si>
  <si>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</si>
  <si>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</si>
  <si>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</si>
  <si>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</si>
  <si>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</si>
  <si>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</si>
  <si>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</si>
  <si>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</si>
  <si>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</si>
  <si>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</si>
  <si>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</si>
  <si>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</si>
  <si>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</si>
  <si>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</si>
  <si>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</si>
  <si>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</si>
  <si>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</si>
  <si>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</si>
  <si>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</si>
  <si>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</si>
  <si>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</si>
  <si>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</si>
  <si>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</si>
  <si>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</si>
  <si>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</si>
  <si>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</si>
  <si>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</si>
  <si>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</si>
  <si>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</si>
  <si>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</si>
  <si>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</si>
  <si>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</si>
  <si>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</si>
  <si>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</si>
  <si>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</si>
  <si>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</si>
  <si>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</si>
  <si>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</si>
  <si>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</si>
  <si>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</si>
  <si>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</si>
  <si>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</si>
  <si>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</si>
  <si>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</si>
  <si>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</si>
  <si>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</si>
  <si>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</si>
  <si>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</si>
  <si>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</si>
  <si>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</si>
  <si>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</si>
  <si>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</si>
  <si>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</si>
  <si>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</si>
  <si>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</si>
  <si>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</si>
  <si>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</si>
  <si>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</si>
  <si>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</si>
  <si>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</si>
  <si>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</si>
  <si>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</si>
  <si>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</si>
  <si>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</si>
  <si>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</si>
  <si>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</si>
  <si>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</si>
  <si>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</si>
  <si>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</si>
  <si>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</si>
  <si>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</si>
  <si>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</si>
  <si>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</si>
  <si>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</si>
  <si>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</si>
  <si>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</si>
  <si>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</si>
  <si>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</si>
  <si>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</si>
  <si>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</si>
  <si>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</si>
  <si>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</si>
  <si>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</si>
  <si>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</si>
  <si>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</si>
  <si>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</si>
  <si>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</si>
  <si>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</si>
  <si>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</si>
  <si>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</si>
  <si>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</si>
  <si>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</si>
  <si>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</si>
  <si>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</si>
  <si>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</si>
  <si>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</si>
  <si>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</si>
  <si>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</si>
  <si>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</si>
  <si>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</si>
  <si>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</si>
  <si>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</si>
  <si>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</si>
  <si>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</si>
  <si>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</si>
  <si>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</si>
  <si>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</si>
  <si>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</si>
  <si>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</si>
  <si>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</si>
  <si>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</si>
  <si>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</si>
  <si>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</si>
  <si>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</si>
  <si>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</si>
  <si>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</si>
  <si>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</si>
  <si>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</si>
  <si>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</si>
  <si>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</si>
  <si>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</si>
  <si>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</si>
  <si>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</si>
  <si>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</si>
  <si>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</si>
  <si>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</si>
  <si>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</si>
  <si>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</si>
  <si>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</si>
  <si>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</si>
  <si>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</si>
  <si>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</si>
  <si>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</si>
  <si>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</si>
  <si>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</si>
  <si>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</si>
  <si>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</si>
  <si>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</si>
  <si>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</si>
  <si>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</si>
  <si>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</si>
  <si>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</si>
  <si>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</si>
  <si>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</si>
  <si>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</si>
  <si>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</si>
  <si>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</si>
  <si>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</si>
  <si>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</si>
  <si>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</si>
  <si>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</si>
  <si>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</si>
  <si>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</si>
  <si>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</si>
  <si>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</si>
  <si>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</si>
  <si>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</si>
  <si>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</si>
  <si>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</si>
  <si>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</si>
  <si>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</si>
  <si>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</si>
  <si>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</si>
  <si>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</si>
  <si>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</si>
  <si>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</si>
  <si>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</si>
  <si>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</si>
  <si>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</si>
  <si>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</si>
  <si>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</si>
  <si>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</si>
  <si>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</si>
  <si>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</si>
  <si>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</si>
  <si>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</si>
  <si>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</si>
  <si>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</si>
  <si>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</si>
  <si>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</si>
  <si>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</si>
  <si>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</si>
  <si>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</si>
  <si>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</si>
  <si>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</si>
  <si>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</si>
  <si>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</si>
  <si>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</si>
  <si>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</si>
  <si>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</si>
  <si>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</si>
  <si>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</si>
  <si>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</si>
  <si>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</si>
  <si>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</si>
  <si>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</si>
  <si>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</si>
  <si>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</si>
  <si>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</si>
  <si>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</si>
  <si>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</si>
  <si>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</si>
  <si>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</si>
  <si>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</si>
  <si>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</si>
  <si>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</si>
  <si>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</si>
  <si>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</si>
  <si>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</si>
  <si>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</si>
  <si>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</si>
  <si>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</si>
  <si>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</si>
  <si>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</si>
  <si>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</si>
  <si>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</si>
  <si>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</si>
  <si>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</si>
  <si>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</si>
  <si>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</si>
  <si>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</si>
  <si>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</si>
  <si>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</si>
  <si>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</si>
  <si>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</si>
  <si>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</si>
  <si>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</si>
  <si>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</si>
  <si>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</si>
  <si>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</si>
  <si>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</si>
  <si>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</si>
  <si>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</si>
  <si>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</si>
  <si>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</si>
  <si>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</si>
  <si>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</si>
  <si>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</si>
  <si>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</si>
  <si>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</si>
  <si>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</si>
  <si>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</si>
  <si>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</si>
  <si>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</si>
  <si>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</si>
  <si>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</si>
  <si>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</si>
  <si>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</si>
  <si>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</si>
  <si>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</si>
  <si>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</si>
  <si>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</si>
  <si>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</si>
  <si>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</si>
  <si>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</si>
  <si>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</si>
  <si>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</si>
  <si>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</si>
  <si>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</si>
  <si>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</si>
  <si>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</si>
  <si>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</si>
  <si>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</si>
  <si>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</si>
  <si>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</si>
  <si>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</si>
  <si>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</si>
  <si>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</si>
  <si>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</si>
  <si>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</si>
  <si>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</si>
  <si>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</si>
  <si>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</si>
  <si>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</si>
  <si>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</si>
  <si>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</si>
  <si>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</si>
  <si>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</si>
  <si>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</si>
  <si>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</si>
  <si>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</si>
  <si>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</si>
  <si>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</si>
  <si>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</si>
  <si>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</si>
  <si>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</si>
  <si>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</si>
  <si>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</si>
  <si>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</si>
  <si>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</si>
  <si>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</si>
  <si>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</si>
  <si>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</si>
  <si>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</si>
  <si>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</si>
  <si>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</si>
  <si>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</si>
  <si>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</si>
  <si>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</si>
  <si>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</si>
  <si>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</si>
  <si>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</si>
  <si>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</si>
  <si>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</si>
  <si>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</si>
  <si>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</si>
  <si>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</si>
  <si>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</si>
  <si>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</si>
  <si>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</si>
  <si>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</si>
  <si>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</si>
  <si>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</si>
  <si>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</si>
  <si>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</si>
  <si>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</si>
  <si>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</si>
  <si>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</si>
  <si>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</si>
  <si>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</si>
  <si>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</si>
  <si>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</si>
  <si>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</si>
  <si>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</si>
  <si>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</si>
  <si>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</si>
  <si>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毎月勤労統計調査費</t>
  </si>
  <si>
    <t>政策統括官（統計・情報政策、政策評価担当）</t>
    <rPh sb="14" eb="16">
      <t>セイサク</t>
    </rPh>
    <rPh sb="16" eb="18">
      <t>ヒョウカ</t>
    </rPh>
    <phoneticPr fontId="6"/>
  </si>
  <si>
    <t>雇用・賃金福祉統計室</t>
  </si>
  <si>
    <t>統計管理官　瀧原　章夫</t>
    <rPh sb="0" eb="2">
      <t>トウケイ</t>
    </rPh>
    <rPh sb="2" eb="5">
      <t>カンリカン</t>
    </rPh>
    <rPh sb="6" eb="8">
      <t>タキハラ</t>
    </rPh>
    <rPh sb="9" eb="11">
      <t>アキオ</t>
    </rPh>
    <phoneticPr fontId="6"/>
  </si>
  <si>
    <t>○</t>
  </si>
  <si>
    <t>・統計法（平成１９年５月２３日法律第５３号）第９条
・毎月勤労統計調査規則（昭和３２年７月１日労働省令第１５号）</t>
  </si>
  <si>
    <t>-</t>
  </si>
  <si>
    <t>-</t>
    <phoneticPr fontId="6"/>
  </si>
  <si>
    <t>　基幹統計である毎月勤労統計を作成するための調査（毎月勤労統計調査）を実施し、給与、労働時間及び雇用についての変動を毎月明らかにし、厚生労働行政をはじめ各種施策の基礎資料を得ることを目的とする。</t>
  </si>
  <si>
    <t>　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</si>
  <si>
    <t>毎月勤労統計調査委託費</t>
  </si>
  <si>
    <t>保険給付業務委託費</t>
  </si>
  <si>
    <t>職員旅費</t>
  </si>
  <si>
    <t>情報処理業務庁費</t>
    <rPh sb="0" eb="2">
      <t>ジョウホウ</t>
    </rPh>
    <rPh sb="2" eb="4">
      <t>ショリ</t>
    </rPh>
    <rPh sb="4" eb="6">
      <t>ギョウム</t>
    </rPh>
    <rPh sb="6" eb="8">
      <t>チョウヒ</t>
    </rPh>
    <phoneticPr fontId="6"/>
  </si>
  <si>
    <t>厚生労働統計調査費</t>
    <rPh sb="0" eb="2">
      <t>コウセイ</t>
    </rPh>
    <rPh sb="2" eb="4">
      <t>ロウドウ</t>
    </rPh>
    <rPh sb="4" eb="6">
      <t>トウケイ</t>
    </rPh>
    <rPh sb="6" eb="8">
      <t>チョウサ</t>
    </rPh>
    <rPh sb="8" eb="9">
      <t>ヒ</t>
    </rPh>
    <phoneticPr fontId="6"/>
  </si>
  <si>
    <t>統計調査の実施状況（統計データを遅滞なく公表しているか。）</t>
  </si>
  <si>
    <t>取りまとめ、公表できた調査数</t>
  </si>
  <si>
    <t>調査</t>
    <rPh sb="0" eb="2">
      <t>チョウサ</t>
    </rPh>
    <phoneticPr fontId="6"/>
  </si>
  <si>
    <t>-</t>
    <phoneticPr fontId="6"/>
  </si>
  <si>
    <t>全国調査（月別結果）、 全国調査（年結果・年度結果）、 地方調査（月別結果）、 地方調査（年結果・年度結果）</t>
  </si>
  <si>
    <t>客対数（事業所数）</t>
    <rPh sb="0" eb="1">
      <t>キャク</t>
    </rPh>
    <rPh sb="1" eb="3">
      <t>タイスウ</t>
    </rPh>
    <rPh sb="4" eb="7">
      <t>ジギョウショ</t>
    </rPh>
    <rPh sb="7" eb="8">
      <t>スウ</t>
    </rPh>
    <phoneticPr fontId="6"/>
  </si>
  <si>
    <t>事業所</t>
    <rPh sb="0" eb="3">
      <t>ジギョウショ</t>
    </rPh>
    <phoneticPr fontId="6"/>
  </si>
  <si>
    <t>執行額（千円）／調査対象数（事業所）　　　　　　　　　　　　　　　</t>
    <rPh sb="14" eb="17">
      <t>ジギョウショ</t>
    </rPh>
    <phoneticPr fontId="6"/>
  </si>
  <si>
    <t>円</t>
    <rPh sb="0" eb="1">
      <t>エン</t>
    </rPh>
    <phoneticPr fontId="6"/>
  </si>
  <si>
    <t>千円
/事業所</t>
    <rPh sb="0" eb="2">
      <t>センエン</t>
    </rPh>
    <rPh sb="4" eb="7">
      <t>ジギョウショ</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</si>
  <si>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</si>
  <si>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</si>
  <si>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</si>
  <si>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</si>
  <si>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</si>
  <si>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</si>
  <si>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</si>
  <si>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</si>
  <si>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</si>
  <si>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</si>
  <si>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</si>
  <si>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</si>
  <si>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</si>
  <si>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</si>
  <si>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</si>
  <si>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</si>
  <si>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</si>
  <si>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有</t>
  </si>
  <si>
    <t>点検対象外</t>
    <rPh sb="0" eb="2">
      <t>テンケン</t>
    </rPh>
    <rPh sb="2" eb="5">
      <t>タイショウガイ</t>
    </rPh>
    <phoneticPr fontId="6"/>
  </si>
  <si>
    <t>18</t>
    <phoneticPr fontId="6"/>
  </si>
  <si>
    <t>18</t>
    <phoneticPr fontId="6"/>
  </si>
  <si>
    <t>929</t>
    <phoneticPr fontId="6"/>
  </si>
  <si>
    <t>928</t>
    <phoneticPr fontId="6"/>
  </si>
  <si>
    <t>934</t>
    <phoneticPr fontId="6"/>
  </si>
  <si>
    <t>902</t>
    <phoneticPr fontId="6"/>
  </si>
  <si>
    <t>0907</t>
    <phoneticPr fontId="6"/>
  </si>
  <si>
    <t>雑役務費</t>
    <rPh sb="0" eb="1">
      <t>ザツ</t>
    </rPh>
    <rPh sb="1" eb="3">
      <t>エキム</t>
    </rPh>
    <rPh sb="3" eb="4">
      <t>ヒ</t>
    </rPh>
    <phoneticPr fontId="6"/>
  </si>
  <si>
    <t>オンラインシステム改修費</t>
    <rPh sb="9" eb="12">
      <t>カイシュウヒ</t>
    </rPh>
    <phoneticPr fontId="6"/>
  </si>
  <si>
    <t>A.クボタシステムズ株式会社</t>
    <rPh sb="10" eb="14">
      <t>カブシキガイシャ</t>
    </rPh>
    <phoneticPr fontId="6"/>
  </si>
  <si>
    <t>B.有限会社正陽印刷</t>
    <rPh sb="2" eb="4">
      <t>ユウゲン</t>
    </rPh>
    <rPh sb="4" eb="6">
      <t>カイシャ</t>
    </rPh>
    <rPh sb="6" eb="8">
      <t>セイヨウ</t>
    </rPh>
    <rPh sb="8" eb="10">
      <t>インサツ</t>
    </rPh>
    <phoneticPr fontId="6"/>
  </si>
  <si>
    <t>印刷製本費</t>
    <rPh sb="0" eb="5">
      <t>インサツセイホンヒ</t>
    </rPh>
    <phoneticPr fontId="6"/>
  </si>
  <si>
    <t>結果報告書（全国調査月報、地方調査季報、全国調査年報、地方調査年報、特別調査）</t>
  </si>
  <si>
    <t>C.東京都</t>
    <rPh sb="2" eb="5">
      <t>トウキョウト</t>
    </rPh>
    <phoneticPr fontId="6"/>
  </si>
  <si>
    <t>統計調査員手当</t>
    <rPh sb="0" eb="2">
      <t>トウケイ</t>
    </rPh>
    <rPh sb="2" eb="5">
      <t>チョウサイン</t>
    </rPh>
    <rPh sb="5" eb="7">
      <t>テアテ</t>
    </rPh>
    <phoneticPr fontId="6"/>
  </si>
  <si>
    <t>統計調査員の手当</t>
  </si>
  <si>
    <t>旅費</t>
    <rPh sb="0" eb="2">
      <t>リョヒ</t>
    </rPh>
    <phoneticPr fontId="6"/>
  </si>
  <si>
    <t>統計調査に関する旅費</t>
  </si>
  <si>
    <t>庁費</t>
  </si>
  <si>
    <t>諸謝金</t>
  </si>
  <si>
    <t>印刷製本、穿孔委託、通信運搬費等</t>
  </si>
  <si>
    <t>記入担当者の手当</t>
  </si>
  <si>
    <t>賃金</t>
  </si>
  <si>
    <t>システム補助作業(賃金)</t>
  </si>
  <si>
    <t>通信運搬費</t>
    <rPh sb="0" eb="5">
      <t>ツウシンウンパンヒ</t>
    </rPh>
    <phoneticPr fontId="6"/>
  </si>
  <si>
    <t>郵送費</t>
    <rPh sb="0" eb="3">
      <t>ユウソウヒ</t>
    </rPh>
    <phoneticPr fontId="6"/>
  </si>
  <si>
    <t>クボタシステムズ株式会社</t>
    <rPh sb="8" eb="12">
      <t>カブシキガイシャ</t>
    </rPh>
    <phoneticPr fontId="6"/>
  </si>
  <si>
    <t>浦商印刷株式会社</t>
    <rPh sb="0" eb="1">
      <t>ウラ</t>
    </rPh>
    <rPh sb="1" eb="2">
      <t>ショウ</t>
    </rPh>
    <rPh sb="2" eb="4">
      <t>インサツ</t>
    </rPh>
    <rPh sb="4" eb="8">
      <t>カブシキガイシャ</t>
    </rPh>
    <phoneticPr fontId="6"/>
  </si>
  <si>
    <t>毎月勤労統計調査用品（年間分）</t>
    <rPh sb="0" eb="8">
      <t>マイツキキンロウトウケイチョウサ</t>
    </rPh>
    <rPh sb="8" eb="10">
      <t>ヨウヒン</t>
    </rPh>
    <rPh sb="11" eb="13">
      <t>ネンカン</t>
    </rPh>
    <rPh sb="13" eb="14">
      <t>ブン</t>
    </rPh>
    <phoneticPr fontId="6"/>
  </si>
  <si>
    <t>株式会社日比谷情報サービス</t>
    <rPh sb="0" eb="4">
      <t>カブシキガイシャ</t>
    </rPh>
    <rPh sb="4" eb="7">
      <t>ヒビヤ</t>
    </rPh>
    <rPh sb="7" eb="9">
      <t>ジョウホウ</t>
    </rPh>
    <phoneticPr fontId="6"/>
  </si>
  <si>
    <t>穿孔委託</t>
    <rPh sb="0" eb="4">
      <t>センコウイタク</t>
    </rPh>
    <phoneticPr fontId="6"/>
  </si>
  <si>
    <t>株式会社AIサポート</t>
    <rPh sb="0" eb="4">
      <t>カブシキガイシャ</t>
    </rPh>
    <phoneticPr fontId="6"/>
  </si>
  <si>
    <t>コールセンター業務</t>
    <rPh sb="7" eb="9">
      <t>ギョウム</t>
    </rPh>
    <phoneticPr fontId="6"/>
  </si>
  <si>
    <t>有限会社正陽印刷</t>
    <rPh sb="0" eb="8">
      <t>ユウゲンカイシャセイヨウインサツ</t>
    </rPh>
    <phoneticPr fontId="6"/>
  </si>
  <si>
    <t>結果報告書（全国調査月報、地方調査季報、全国調査年報、地方調査年報、特別調査）等　印刷</t>
  </si>
  <si>
    <t>-</t>
    <phoneticPr fontId="6"/>
  </si>
  <si>
    <t>-</t>
    <phoneticPr fontId="6"/>
  </si>
  <si>
    <t>-</t>
    <phoneticPr fontId="6"/>
  </si>
  <si>
    <t>-</t>
    <phoneticPr fontId="6"/>
  </si>
  <si>
    <t>-</t>
    <phoneticPr fontId="6"/>
  </si>
  <si>
    <t>株式会社内山回漕店</t>
    <rPh sb="0" eb="4">
      <t>カブシキガイシャ</t>
    </rPh>
    <rPh sb="4" eb="6">
      <t>ウチヤマ</t>
    </rPh>
    <rPh sb="6" eb="8">
      <t>カイソウ</t>
    </rPh>
    <rPh sb="8" eb="9">
      <t>テン</t>
    </rPh>
    <phoneticPr fontId="6"/>
  </si>
  <si>
    <t>委託発送</t>
    <rPh sb="0" eb="4">
      <t>イタクハッソウ</t>
    </rPh>
    <phoneticPr fontId="6"/>
  </si>
  <si>
    <t>株式会社大和プリント</t>
    <rPh sb="0" eb="4">
      <t>カブシキガイシャ</t>
    </rPh>
    <rPh sb="4" eb="6">
      <t>ダイワ</t>
    </rPh>
    <phoneticPr fontId="6"/>
  </si>
  <si>
    <t>毎勤オンライン利用手引き及び利用案内の印刷</t>
    <rPh sb="0" eb="1">
      <t>マイ</t>
    </rPh>
    <rPh sb="1" eb="2">
      <t>キン</t>
    </rPh>
    <rPh sb="7" eb="9">
      <t>リヨウ</t>
    </rPh>
    <rPh sb="9" eb="11">
      <t>テビ</t>
    </rPh>
    <rPh sb="12" eb="13">
      <t>オヨ</t>
    </rPh>
    <rPh sb="14" eb="16">
      <t>リヨウ</t>
    </rPh>
    <rPh sb="16" eb="18">
      <t>アンナイ</t>
    </rPh>
    <rPh sb="19" eb="21">
      <t>インサツ</t>
    </rPh>
    <phoneticPr fontId="6"/>
  </si>
  <si>
    <t>富士通株式会社</t>
    <rPh sb="0" eb="3">
      <t>フジツウ</t>
    </rPh>
    <rPh sb="3" eb="7">
      <t>カブシキガイシャ</t>
    </rPh>
    <phoneticPr fontId="6"/>
  </si>
  <si>
    <t>地方集計データ更新</t>
    <rPh sb="0" eb="2">
      <t>チホウ</t>
    </rPh>
    <rPh sb="2" eb="4">
      <t>シュウケイ</t>
    </rPh>
    <rPh sb="7" eb="9">
      <t>コウシン</t>
    </rPh>
    <phoneticPr fontId="6"/>
  </si>
  <si>
    <t>永和印刷株式会社</t>
    <rPh sb="0" eb="2">
      <t>エイワ</t>
    </rPh>
    <rPh sb="2" eb="4">
      <t>インサツ</t>
    </rPh>
    <rPh sb="4" eb="8">
      <t>カブシキガイシャ</t>
    </rPh>
    <phoneticPr fontId="6"/>
  </si>
  <si>
    <t>毎月勤労統計調査手引の印刷</t>
    <rPh sb="0" eb="8">
      <t>マイツキキンロウトウケイチョウサ</t>
    </rPh>
    <rPh sb="8" eb="10">
      <t>テビキ</t>
    </rPh>
    <rPh sb="11" eb="13">
      <t>インサツ</t>
    </rPh>
    <phoneticPr fontId="6"/>
  </si>
  <si>
    <t>株式会社富士通ラーニングメディア研修口</t>
    <rPh sb="0" eb="4">
      <t>カブシキガイシャ</t>
    </rPh>
    <rPh sb="4" eb="7">
      <t>フジツウ</t>
    </rPh>
    <rPh sb="16" eb="18">
      <t>ケンシュウ</t>
    </rPh>
    <rPh sb="18" eb="19">
      <t>クチ</t>
    </rPh>
    <phoneticPr fontId="6"/>
  </si>
  <si>
    <t>COBOLプログラム研修</t>
    <rPh sb="10" eb="12">
      <t>ケンシュウ</t>
    </rPh>
    <phoneticPr fontId="6"/>
  </si>
  <si>
    <t>東京都</t>
    <rPh sb="0" eb="3">
      <t>トウキョウト</t>
    </rPh>
    <phoneticPr fontId="6"/>
  </si>
  <si>
    <t>大阪府</t>
    <rPh sb="0" eb="3">
      <t>オオサカフ</t>
    </rPh>
    <phoneticPr fontId="6"/>
  </si>
  <si>
    <t>北海道</t>
    <rPh sb="0" eb="3">
      <t>ホッカイドウ</t>
    </rPh>
    <phoneticPr fontId="6"/>
  </si>
  <si>
    <t>埼玉県</t>
    <rPh sb="0" eb="3">
      <t>サイタマケン</t>
    </rPh>
    <phoneticPr fontId="6"/>
  </si>
  <si>
    <t>愛知県</t>
    <rPh sb="0" eb="3">
      <t>アイチケン</t>
    </rPh>
    <phoneticPr fontId="6"/>
  </si>
  <si>
    <t>神奈川県</t>
    <rPh sb="0" eb="4">
      <t>カナガワケン</t>
    </rPh>
    <phoneticPr fontId="6"/>
  </si>
  <si>
    <t>兵庫県</t>
    <rPh sb="0" eb="3">
      <t>ヒョウゴケン</t>
    </rPh>
    <phoneticPr fontId="6"/>
  </si>
  <si>
    <t>福岡県</t>
    <rPh sb="0" eb="3">
      <t>フクオカケン</t>
    </rPh>
    <phoneticPr fontId="6"/>
  </si>
  <si>
    <t>静岡県</t>
    <rPh sb="0" eb="3">
      <t>シズオカケン</t>
    </rPh>
    <phoneticPr fontId="6"/>
  </si>
  <si>
    <t>千葉県</t>
    <rPh sb="0" eb="3">
      <t>チバケン</t>
    </rPh>
    <phoneticPr fontId="6"/>
  </si>
  <si>
    <t>毎月勤労統計調査の実施業務</t>
  </si>
  <si>
    <t>補助金等交付</t>
  </si>
  <si>
    <t>-</t>
    <phoneticPr fontId="6"/>
  </si>
  <si>
    <t>臨時集計員A</t>
  </si>
  <si>
    <t>臨時集計員B</t>
  </si>
  <si>
    <t>臨時集計員C</t>
  </si>
  <si>
    <t>臨時集計員D</t>
  </si>
  <si>
    <t>-</t>
    <phoneticPr fontId="6"/>
  </si>
  <si>
    <t>-</t>
    <phoneticPr fontId="6"/>
  </si>
  <si>
    <t>-</t>
    <phoneticPr fontId="6"/>
  </si>
  <si>
    <t>調査票内検（特別調査）等(賃金)</t>
    <rPh sb="11" eb="12">
      <t>トウ</t>
    </rPh>
    <phoneticPr fontId="6"/>
  </si>
  <si>
    <t>-</t>
    <phoneticPr fontId="6"/>
  </si>
  <si>
    <t>-</t>
    <phoneticPr fontId="6"/>
  </si>
  <si>
    <t>-</t>
    <phoneticPr fontId="6"/>
  </si>
  <si>
    <t>日本郵便(株)</t>
  </si>
  <si>
    <t>郵便料</t>
  </si>
  <si>
    <t>-</t>
    <phoneticPr fontId="6"/>
  </si>
  <si>
    <t>D.個人A</t>
    <rPh sb="2" eb="4">
      <t>コジン</t>
    </rPh>
    <phoneticPr fontId="6"/>
  </si>
  <si>
    <t>E.日本郵便株式会社</t>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</si>
  <si>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</si>
  <si>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</si>
  <si>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</si>
  <si>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</si>
  <si>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</si>
  <si>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</si>
  <si>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</si>
  <si>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</si>
  <si>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</si>
  <si>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t>
    <phoneticPr fontId="6"/>
  </si>
  <si>
    <r>
      <t>平成3</t>
    </r>
    <r>
      <rPr>
        <sz val="11"/>
        <rFont val="ＭＳ Ｐゴシック"/>
        <family val="3"/>
        <charset val="128"/>
      </rPr>
      <t>0</t>
    </r>
    <r>
      <rPr>
        <sz val="11"/>
        <rFont val="ＭＳ Ｐゴシック"/>
        <family val="3"/>
        <charset val="128"/>
      </rPr>
      <t>年度毎月勤労統計調査ブロック別打ち合せ会議旅費</t>
    </r>
    <phoneticPr fontId="6"/>
  </si>
  <si>
    <t>平成30年度毎月勤労統計調査ブロック別打ち合せ会議旅費</t>
  </si>
  <si>
    <t>平成30年度中国ブロック統計主管課長会議</t>
    <rPh sb="0" eb="2">
      <t>ヘイセイ</t>
    </rPh>
    <rPh sb="4" eb="6">
      <t>ネンド</t>
    </rPh>
    <rPh sb="6" eb="8">
      <t>チュウゴク</t>
    </rPh>
    <rPh sb="12" eb="14">
      <t>トウケイ</t>
    </rPh>
    <rPh sb="14" eb="16">
      <t>シュカン</t>
    </rPh>
    <rPh sb="16" eb="18">
      <t>カチョウ</t>
    </rPh>
    <rPh sb="18" eb="20">
      <t>カイギ</t>
    </rPh>
    <phoneticPr fontId="6"/>
  </si>
  <si>
    <t>-</t>
    <phoneticPr fontId="6"/>
  </si>
  <si>
    <t>-</t>
    <phoneticPr fontId="6"/>
  </si>
  <si>
    <t>-</t>
    <phoneticPr fontId="6"/>
  </si>
  <si>
    <t>-</t>
    <phoneticPr fontId="6"/>
  </si>
  <si>
    <t>‐</t>
  </si>
  <si>
    <t>基幹統計であり、厚生労働行政をはじめ各種施策の重要な基礎資料を得ることを目的とするため、国が実施すべき事業である。</t>
    <phoneticPr fontId="6"/>
  </si>
  <si>
    <t>毎月勤労統計調査費は、「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6"/>
  </si>
  <si>
    <t>-</t>
    <phoneticPr fontId="6"/>
  </si>
  <si>
    <t>厚生労働統計の実施に必要な最小限の費途・使途に限定されている。</t>
    <phoneticPr fontId="6"/>
  </si>
  <si>
    <t>-</t>
    <phoneticPr fontId="6"/>
  </si>
  <si>
    <t>消耗品・印刷物の作成にあたっては、必要最小限になるよう配布先、余部部数等を精査、調達は極力競争性を確保した方法による等コスト削減、効率化を図っている。</t>
    <phoneticPr fontId="6"/>
  </si>
  <si>
    <t>厚生労働行政の施策決定に係る基礎資料である統計データを作成することを目的とした事業であり、遅滞なく統計データを公表しており、成果実績は成果目標に見合ったものとなっている。</t>
    <phoneticPr fontId="6"/>
  </si>
  <si>
    <t>厚生労働行政の施策決定に係る基礎資料である統計データを遅滞なく公表しており、見込みに見合ったものである。</t>
    <phoneticPr fontId="6"/>
  </si>
  <si>
    <t>成果物は厚生労働行政をはじめ各種施策決定に係る重要な基礎資料として活用されている。</t>
    <phoneticPr fontId="6"/>
  </si>
  <si>
    <t>-</t>
    <phoneticPr fontId="6"/>
  </si>
  <si>
    <t>調査方法の見直しに伴い、平成29年度より回収率向上のための新たな事業を行ったことによりコストは増加しているが、概ね平成29年度と同じであり、単位当たりコストの水準は妥当である。</t>
    <rPh sb="0" eb="2">
      <t>チョウサ</t>
    </rPh>
    <rPh sb="2" eb="4">
      <t>ホウホウ</t>
    </rPh>
    <rPh sb="5" eb="7">
      <t>ミナオ</t>
    </rPh>
    <rPh sb="9" eb="10">
      <t>トモナ</t>
    </rPh>
    <rPh sb="12" eb="14">
      <t>ヘイセイ</t>
    </rPh>
    <rPh sb="16" eb="18">
      <t>ネンド</t>
    </rPh>
    <rPh sb="20" eb="23">
      <t>カイシュウリツ</t>
    </rPh>
    <rPh sb="23" eb="25">
      <t>コウジョウ</t>
    </rPh>
    <rPh sb="29" eb="30">
      <t>アラ</t>
    </rPh>
    <rPh sb="32" eb="34">
      <t>ジギョウ</t>
    </rPh>
    <rPh sb="35" eb="36">
      <t>オコナ</t>
    </rPh>
    <rPh sb="47" eb="49">
      <t>ゾウカ</t>
    </rPh>
    <rPh sb="55" eb="56">
      <t>オオム</t>
    </rPh>
    <rPh sb="57" eb="59">
      <t>ヘイセイ</t>
    </rPh>
    <rPh sb="61" eb="63">
      <t>ネンド</t>
    </rPh>
    <rPh sb="64" eb="65">
      <t>オナ</t>
    </rPh>
    <rPh sb="70" eb="72">
      <t>タンイ</t>
    </rPh>
    <phoneticPr fontId="6"/>
  </si>
  <si>
    <t>997,138千円
/535,000</t>
    <phoneticPr fontId="6"/>
  </si>
  <si>
    <t>-</t>
    <phoneticPr fontId="6"/>
  </si>
  <si>
    <t>-</t>
    <phoneticPr fontId="6"/>
  </si>
  <si>
    <t>-</t>
    <phoneticPr fontId="6"/>
  </si>
  <si>
    <t>-</t>
    <phoneticPr fontId="6"/>
  </si>
  <si>
    <t>-</t>
    <phoneticPr fontId="6"/>
  </si>
  <si>
    <t>-</t>
    <phoneticPr fontId="6"/>
  </si>
  <si>
    <t>-</t>
    <phoneticPr fontId="6"/>
  </si>
  <si>
    <t>-</t>
    <phoneticPr fontId="6"/>
  </si>
  <si>
    <t>A.一般競争契約（最低価格）</t>
    <phoneticPr fontId="6"/>
  </si>
  <si>
    <t>B.随意契約（少額等）</t>
    <phoneticPr fontId="6"/>
  </si>
  <si>
    <t>C.委託費</t>
    <phoneticPr fontId="6"/>
  </si>
  <si>
    <t>D.賃金</t>
    <phoneticPr fontId="6"/>
  </si>
  <si>
    <t>E.事務費</t>
    <rPh sb="2" eb="5">
      <t>ジムヒ</t>
    </rPh>
    <phoneticPr fontId="6"/>
  </si>
  <si>
    <t>-</t>
    <phoneticPr fontId="6"/>
  </si>
  <si>
    <t>-</t>
    <phoneticPr fontId="6"/>
  </si>
  <si>
    <t>960,369千
円
/547,000</t>
    <rPh sb="7" eb="8">
      <t>チ</t>
    </rPh>
    <rPh sb="9" eb="10">
      <t>エン</t>
    </rPh>
    <phoneticPr fontId="6"/>
  </si>
  <si>
    <t>969,993千円
/521,000</t>
    <phoneticPr fontId="6"/>
  </si>
  <si>
    <t>一者応札となった一般競争入札については、入札時の仕様
を考察することで、より競争性を図っていくこととしたい。
また、競争性のない随意契約は日本郵便（株）に対する郵送費であり、妥当である。</t>
    <rPh sb="8" eb="10">
      <t>イッパン</t>
    </rPh>
    <rPh sb="10" eb="12">
      <t>キョウソウ</t>
    </rPh>
    <rPh sb="12" eb="14">
      <t>ニュウサツ</t>
    </rPh>
    <rPh sb="58" eb="61">
      <t>キョウソウセイ</t>
    </rPh>
    <rPh sb="64" eb="66">
      <t>ズイイ</t>
    </rPh>
    <rPh sb="66" eb="68">
      <t>ケイヤク</t>
    </rPh>
    <rPh sb="69" eb="71">
      <t>ニホン</t>
    </rPh>
    <rPh sb="71" eb="73">
      <t>ユウビン</t>
    </rPh>
    <rPh sb="74" eb="75">
      <t>カブ</t>
    </rPh>
    <rPh sb="77" eb="78">
      <t>タイ</t>
    </rPh>
    <rPh sb="80" eb="83">
      <t>ユウソウヒ</t>
    </rPh>
    <rPh sb="87" eb="89">
      <t>ダトウ</t>
    </rPh>
    <phoneticPr fontId="6"/>
  </si>
  <si>
    <t>　毎月勤労統計調査費では、平成３０年度を通じて、調査結果については、例年に引き続き、分かりやすいポイントを示すなど国民に分かりやすいように公表資料を作成し遅延なく公表した。
　また、全国調査、地方調査、特別調査の実施を通じ、厚生労働行政の基礎資料を得ること、という目的を達成した。
　ただし、全国調査の一部の事業所において、全数調査とすべきところを抽出調査としてしまっていた。</t>
    <rPh sb="146" eb="148">
      <t>ゼンコク</t>
    </rPh>
    <rPh sb="148" eb="150">
      <t>チョウサ</t>
    </rPh>
    <rPh sb="151" eb="153">
      <t>イチブ</t>
    </rPh>
    <rPh sb="154" eb="157">
      <t>ジギョウショ</t>
    </rPh>
    <rPh sb="162" eb="164">
      <t>ゼンスウ</t>
    </rPh>
    <rPh sb="164" eb="166">
      <t>チョウサ</t>
    </rPh>
    <rPh sb="174" eb="176">
      <t>チュウシュツ</t>
    </rPh>
    <rPh sb="176" eb="178">
      <t>チョウサ</t>
    </rPh>
    <phoneticPr fontId="6"/>
  </si>
  <si>
    <t>　今後も、調査結果については、例年に引き続き、分かりやすくポイントを示すなど国民に分かりやすいように公表資料を作成し遅延なく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
　なお、調達にあたっては、可能な部分については、平成３０年度に引きつづき、一般競争入札を実施するなど、予算の効率的な執行に努めることとする。
　全国調査の一部の事業所で抽出調査となっていたことについては、全数調査とすべく足りない調査対象事業所への調査を今年度から開始する。</t>
    <rPh sb="253" eb="255">
      <t>ゼンコク</t>
    </rPh>
    <rPh sb="255" eb="257">
      <t>チョウサ</t>
    </rPh>
    <rPh sb="258" eb="260">
      <t>イチブ</t>
    </rPh>
    <rPh sb="261" eb="264">
      <t>ジギョウショ</t>
    </rPh>
    <rPh sb="265" eb="267">
      <t>チュウシュツ</t>
    </rPh>
    <rPh sb="267" eb="269">
      <t>チョウサ</t>
    </rPh>
    <rPh sb="283" eb="285">
      <t>ゼンスウ</t>
    </rPh>
    <rPh sb="285" eb="287">
      <t>チョウサ</t>
    </rPh>
    <rPh sb="291" eb="292">
      <t>タ</t>
    </rPh>
    <rPh sb="295" eb="297">
      <t>チョウサ</t>
    </rPh>
    <rPh sb="297" eb="299">
      <t>タイショウ</t>
    </rPh>
    <rPh sb="299" eb="302">
      <t>ジギョウショ</t>
    </rPh>
    <rPh sb="304" eb="306">
      <t>チョウサ</t>
    </rPh>
    <rPh sb="307" eb="310">
      <t>コンネンド</t>
    </rPh>
    <rPh sb="312" eb="314">
      <t>カイシ</t>
    </rPh>
    <phoneticPr fontId="6"/>
  </si>
  <si>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6"/>
  </si>
  <si>
    <t>厚生労働行政のほか、月例経済報告、景気動向指数等、政府の各種施策の決定に必要となる基礎資料に活用されている重要な統計調査であるが、定められた調査手法と異なる形で調査が行われ、雇用保険等給付の支払不足を発生させる事態となった。再発防止を徹底するとともに、調査計画と整合した予算を確保し、適正な執行に努めること。</t>
    <rPh sb="56" eb="58">
      <t>トウケイ</t>
    </rPh>
    <rPh sb="58" eb="60">
      <t>チョウサ</t>
    </rPh>
    <rPh sb="65" eb="66">
      <t>サダ</t>
    </rPh>
    <rPh sb="70" eb="72">
      <t>チョウサ</t>
    </rPh>
    <rPh sb="72" eb="74">
      <t>シュホウ</t>
    </rPh>
    <rPh sb="75" eb="76">
      <t>コト</t>
    </rPh>
    <rPh sb="78" eb="79">
      <t>カタチ</t>
    </rPh>
    <rPh sb="80" eb="82">
      <t>チョウサ</t>
    </rPh>
    <rPh sb="83" eb="84">
      <t>オコナ</t>
    </rPh>
    <rPh sb="87" eb="89">
      <t>コヨウ</t>
    </rPh>
    <rPh sb="89" eb="91">
      <t>ホケン</t>
    </rPh>
    <rPh sb="91" eb="92">
      <t>トウ</t>
    </rPh>
    <rPh sb="92" eb="94">
      <t>キュウフ</t>
    </rPh>
    <rPh sb="95" eb="97">
      <t>シハラ</t>
    </rPh>
    <rPh sb="97" eb="99">
      <t>フソク</t>
    </rPh>
    <rPh sb="100" eb="102">
      <t>ハッセイ</t>
    </rPh>
    <rPh sb="105" eb="107">
      <t>ジタイ</t>
    </rPh>
    <rPh sb="112" eb="114">
      <t>サイハツ</t>
    </rPh>
    <rPh sb="114" eb="116">
      <t>ボウシ</t>
    </rPh>
    <rPh sb="117" eb="119">
      <t>テッテイ</t>
    </rPh>
    <rPh sb="126" eb="128">
      <t>チョウサ</t>
    </rPh>
    <rPh sb="128" eb="130">
      <t>ケイカク</t>
    </rPh>
    <rPh sb="131" eb="133">
      <t>セイゴウ</t>
    </rPh>
    <rPh sb="135" eb="137">
      <t>ヨサン</t>
    </rPh>
    <rPh sb="138" eb="140">
      <t>カクホ</t>
    </rPh>
    <rPh sb="142" eb="144">
      <t>テキセイ</t>
    </rPh>
    <rPh sb="145" eb="147">
      <t>シッコウ</t>
    </rPh>
    <rPh sb="148" eb="149">
      <t>ツト</t>
    </rPh>
    <phoneticPr fontId="6"/>
  </si>
  <si>
    <t>執行等改善</t>
  </si>
  <si>
    <t>定められた調査手法での調査を行うべく今年度から順次改善を図っており、来年度は定められた調査手法での調査を執行出来るよう概算要求に反映させ、適正な執行に努めていく。</t>
    <rPh sb="0" eb="1">
      <t>サダ</t>
    </rPh>
    <rPh sb="14" eb="15">
      <t>オコナ</t>
    </rPh>
    <rPh sb="18" eb="21">
      <t>コンネンド</t>
    </rPh>
    <rPh sb="23" eb="25">
      <t>ジュンジ</t>
    </rPh>
    <rPh sb="25" eb="27">
      <t>カイゼン</t>
    </rPh>
    <rPh sb="28" eb="29">
      <t>ハカ</t>
    </rPh>
    <rPh sb="34" eb="37">
      <t>ライネンド</t>
    </rPh>
    <rPh sb="38" eb="39">
      <t>サダ</t>
    </rPh>
    <rPh sb="43" eb="45">
      <t>チョウサ</t>
    </rPh>
    <rPh sb="45" eb="47">
      <t>シュホウ</t>
    </rPh>
    <rPh sb="49" eb="51">
      <t>チョウサ</t>
    </rPh>
    <rPh sb="52" eb="54">
      <t>シッコウ</t>
    </rPh>
    <rPh sb="54" eb="56">
      <t>デキ</t>
    </rPh>
    <rPh sb="59" eb="61">
      <t>ガイサン</t>
    </rPh>
    <rPh sb="61" eb="63">
      <t>ヨウキュウ</t>
    </rPh>
    <rPh sb="64" eb="66">
      <t>ハンエイ</t>
    </rPh>
    <rPh sb="69" eb="71">
      <t>テキセイ</t>
    </rPh>
    <rPh sb="72" eb="74">
      <t>シッコウ</t>
    </rPh>
    <rPh sb="75" eb="76">
      <t>ツト</t>
    </rPh>
    <phoneticPr fontId="6"/>
  </si>
  <si>
    <t>907,100千円
/547,000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</si>
</sst>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11" xfId="0" applyFont="1" applyFill="1" applyBorder="1" applyAlignment="1">
      <alignment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xdr:colOff>
      <xdr:row>740</xdr:row>
      <xdr:rowOff>102974</xdr:rowOff>
    </xdr:from>
    <xdr:to>
      <xdr:col>38</xdr:col>
      <xdr:colOff>5909</xdr:colOff>
      <xdr:row>742</xdr:row>
      <xdr:rowOff>62999</xdr:rowOff>
    </xdr:to>
    <xdr:sp macro="" textlink="">
      <xdr:nvSpPr>
        <xdr:cNvPr id="3" name="テキスト ボックス 2"/>
        <xdr:cNvSpPr txBox="1"/>
      </xdr:nvSpPr>
      <xdr:spPr>
        <a:xfrm>
          <a:off x="4118920" y="40506994"/>
          <a:ext cx="3712935" cy="6550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baseline="0">
              <a:solidFill>
                <a:schemeClr val="tx1"/>
              </a:solidFill>
            </a:rPr>
            <a:t>９７０</a:t>
          </a:r>
          <a:r>
            <a:rPr kumimoji="1" lang="ja-JP" altLang="en-US" sz="1400">
              <a:solidFill>
                <a:schemeClr val="tx1"/>
              </a:solidFill>
            </a:rPr>
            <a:t>百万円</a:t>
          </a:r>
          <a:endParaRPr kumimoji="1" lang="en-US" altLang="ja-JP" sz="1400">
            <a:solidFill>
              <a:schemeClr val="tx1"/>
            </a:solidFill>
          </a:endParaRPr>
        </a:p>
        <a:p>
          <a:endParaRPr kumimoji="1" lang="en-US" altLang="ja-JP" sz="1100"/>
        </a:p>
      </xdr:txBody>
    </xdr:sp>
    <xdr:clientData/>
  </xdr:twoCellAnchor>
  <xdr:twoCellAnchor>
    <xdr:from>
      <xdr:col>21</xdr:col>
      <xdr:colOff>90101</xdr:colOff>
      <xdr:row>742</xdr:row>
      <xdr:rowOff>154460</xdr:rowOff>
    </xdr:from>
    <xdr:to>
      <xdr:col>37</xdr:col>
      <xdr:colOff>141588</xdr:colOff>
      <xdr:row>744</xdr:row>
      <xdr:rowOff>193075</xdr:rowOff>
    </xdr:to>
    <xdr:sp macro="" textlink="">
      <xdr:nvSpPr>
        <xdr:cNvPr id="4" name="大かっこ 3"/>
        <xdr:cNvSpPr/>
      </xdr:nvSpPr>
      <xdr:spPr>
        <a:xfrm>
          <a:off x="4414966" y="41253548"/>
          <a:ext cx="3346622" cy="733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29</xdr:col>
      <xdr:colOff>0</xdr:colOff>
      <xdr:row>745</xdr:row>
      <xdr:rowOff>0</xdr:rowOff>
    </xdr:from>
    <xdr:to>
      <xdr:col>29</xdr:col>
      <xdr:colOff>4621</xdr:colOff>
      <xdr:row>754</xdr:row>
      <xdr:rowOff>296048</xdr:rowOff>
    </xdr:to>
    <xdr:cxnSp macro="">
      <xdr:nvCxnSpPr>
        <xdr:cNvPr id="5" name="直線矢印コネクタ 4"/>
        <xdr:cNvCxnSpPr/>
      </xdr:nvCxnSpPr>
      <xdr:spPr>
        <a:xfrm flipH="1">
          <a:off x="5972432" y="42141689"/>
          <a:ext cx="4621" cy="3423852"/>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0</xdr:rowOff>
    </xdr:from>
    <xdr:to>
      <xdr:col>42</xdr:col>
      <xdr:colOff>89672</xdr:colOff>
      <xdr:row>746</xdr:row>
      <xdr:rowOff>0</xdr:rowOff>
    </xdr:to>
    <xdr:cxnSp macro="">
      <xdr:nvCxnSpPr>
        <xdr:cNvPr id="6" name="直線コネクタ 5"/>
        <xdr:cNvCxnSpPr/>
      </xdr:nvCxnSpPr>
      <xdr:spPr>
        <a:xfrm>
          <a:off x="2883243" y="42489223"/>
          <a:ext cx="585615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746</xdr:row>
      <xdr:rowOff>0</xdr:rowOff>
    </xdr:from>
    <xdr:to>
      <xdr:col>14</xdr:col>
      <xdr:colOff>0</xdr:colOff>
      <xdr:row>746</xdr:row>
      <xdr:rowOff>337708</xdr:rowOff>
    </xdr:to>
    <xdr:cxnSp macro="">
      <xdr:nvCxnSpPr>
        <xdr:cNvPr id="7" name="直線矢印コネクタ 6"/>
        <xdr:cNvCxnSpPr/>
      </xdr:nvCxnSpPr>
      <xdr:spPr>
        <a:xfrm>
          <a:off x="2883243" y="4248922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77232</xdr:colOff>
      <xdr:row>746</xdr:row>
      <xdr:rowOff>0</xdr:rowOff>
    </xdr:from>
    <xdr:to>
      <xdr:col>42</xdr:col>
      <xdr:colOff>77232</xdr:colOff>
      <xdr:row>746</xdr:row>
      <xdr:rowOff>337708</xdr:rowOff>
    </xdr:to>
    <xdr:cxnSp macro="">
      <xdr:nvCxnSpPr>
        <xdr:cNvPr id="8" name="直線矢印コネクタ 7"/>
        <xdr:cNvCxnSpPr/>
      </xdr:nvCxnSpPr>
      <xdr:spPr>
        <a:xfrm>
          <a:off x="8726962" y="4248922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141587</xdr:colOff>
      <xdr:row>747</xdr:row>
      <xdr:rowOff>64359</xdr:rowOff>
    </xdr:from>
    <xdr:to>
      <xdr:col>20</xdr:col>
      <xdr:colOff>77229</xdr:colOff>
      <xdr:row>747</xdr:row>
      <xdr:rowOff>334663</xdr:rowOff>
    </xdr:to>
    <xdr:sp macro="" textlink="">
      <xdr:nvSpPr>
        <xdr:cNvPr id="11" name="テキスト ボックス 10"/>
        <xdr:cNvSpPr txBox="1"/>
      </xdr:nvSpPr>
      <xdr:spPr>
        <a:xfrm>
          <a:off x="1583209" y="42901116"/>
          <a:ext cx="2612939"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8</xdr:col>
      <xdr:colOff>154460</xdr:colOff>
      <xdr:row>748</xdr:row>
      <xdr:rowOff>64357</xdr:rowOff>
    </xdr:from>
    <xdr:to>
      <xdr:col>19</xdr:col>
      <xdr:colOff>12873</xdr:colOff>
      <xdr:row>750</xdr:row>
      <xdr:rowOff>25743</xdr:rowOff>
    </xdr:to>
    <xdr:sp macro="" textlink="">
      <xdr:nvSpPr>
        <xdr:cNvPr id="12" name="テキスト ボックス 11"/>
        <xdr:cNvSpPr txBox="1"/>
      </xdr:nvSpPr>
      <xdr:spPr>
        <a:xfrm>
          <a:off x="1802028" y="43248648"/>
          <a:ext cx="2123818" cy="6564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民間会社（４社）</a:t>
          </a:r>
          <a:endParaRPr kumimoji="1" lang="en-US" altLang="ja-JP" sz="1400" baseline="0">
            <a:solidFill>
              <a:sysClr val="windowText" lastClr="000000"/>
            </a:solidFill>
          </a:endParaRPr>
        </a:p>
        <a:p>
          <a:r>
            <a:rPr kumimoji="1" lang="ja-JP" altLang="en-US" sz="1400"/>
            <a:t>　 　　　　２３百万円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64358</xdr:colOff>
      <xdr:row>747</xdr:row>
      <xdr:rowOff>77229</xdr:rowOff>
    </xdr:from>
    <xdr:to>
      <xdr:col>47</xdr:col>
      <xdr:colOff>167332</xdr:colOff>
      <xdr:row>748</xdr:row>
      <xdr:rowOff>47685</xdr:rowOff>
    </xdr:to>
    <xdr:sp macro="" textlink="">
      <xdr:nvSpPr>
        <xdr:cNvPr id="13" name="テキスト ボックス 12"/>
        <xdr:cNvSpPr txBox="1"/>
      </xdr:nvSpPr>
      <xdr:spPr>
        <a:xfrm>
          <a:off x="7684358" y="42913986"/>
          <a:ext cx="2162433" cy="31799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90101</xdr:colOff>
      <xdr:row>748</xdr:row>
      <xdr:rowOff>90101</xdr:rowOff>
    </xdr:from>
    <xdr:to>
      <xdr:col>48</xdr:col>
      <xdr:colOff>25744</xdr:colOff>
      <xdr:row>750</xdr:row>
      <xdr:rowOff>51487</xdr:rowOff>
    </xdr:to>
    <xdr:sp macro="" textlink="">
      <xdr:nvSpPr>
        <xdr:cNvPr id="14" name="テキスト ボックス 13"/>
        <xdr:cNvSpPr txBox="1"/>
      </xdr:nvSpPr>
      <xdr:spPr>
        <a:xfrm>
          <a:off x="7710101" y="43274392"/>
          <a:ext cx="2201048" cy="6564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民間会社（６社）</a:t>
          </a:r>
          <a:endParaRPr kumimoji="1" lang="en-US" altLang="ja-JP" sz="1400" baseline="0">
            <a:solidFill>
              <a:sysClr val="windowText" lastClr="000000"/>
            </a:solidFill>
          </a:endParaRPr>
        </a:p>
        <a:p>
          <a:r>
            <a:rPr kumimoji="1" lang="ja-JP" altLang="en-US" sz="1400"/>
            <a:t>　 　　　　　５．３百万円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36</xdr:col>
      <xdr:colOff>51488</xdr:colOff>
      <xdr:row>750</xdr:row>
      <xdr:rowOff>193075</xdr:rowOff>
    </xdr:from>
    <xdr:to>
      <xdr:col>49</xdr:col>
      <xdr:colOff>77231</xdr:colOff>
      <xdr:row>752</xdr:row>
      <xdr:rowOff>53499</xdr:rowOff>
    </xdr:to>
    <xdr:sp macro="" textlink="">
      <xdr:nvSpPr>
        <xdr:cNvPr id="15" name="大かっこ 14"/>
        <xdr:cNvSpPr/>
      </xdr:nvSpPr>
      <xdr:spPr>
        <a:xfrm>
          <a:off x="7465542" y="44072433"/>
          <a:ext cx="2703040" cy="555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委託発送、報告書印刷　等</a:t>
          </a:r>
          <a:endParaRPr lang="ja-JP" altLang="ja-JP">
            <a:effectLst/>
          </a:endParaRPr>
        </a:p>
      </xdr:txBody>
    </xdr:sp>
    <xdr:clientData/>
  </xdr:twoCellAnchor>
  <xdr:twoCellAnchor>
    <xdr:from>
      <xdr:col>8</xdr:col>
      <xdr:colOff>12872</xdr:colOff>
      <xdr:row>750</xdr:row>
      <xdr:rowOff>141588</xdr:rowOff>
    </xdr:from>
    <xdr:to>
      <xdr:col>20</xdr:col>
      <xdr:colOff>80454</xdr:colOff>
      <xdr:row>752</xdr:row>
      <xdr:rowOff>205946</xdr:rowOff>
    </xdr:to>
    <xdr:sp macro="" textlink="">
      <xdr:nvSpPr>
        <xdr:cNvPr id="16" name="大かっこ 15"/>
        <xdr:cNvSpPr/>
      </xdr:nvSpPr>
      <xdr:spPr>
        <a:xfrm>
          <a:off x="1660440" y="44020946"/>
          <a:ext cx="2538933" cy="759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オンラインシステム改修費、毎月勤労統計調査用品、穿孔委託、コールセンター業務　</a:t>
          </a:r>
          <a:endParaRPr kumimoji="1" lang="en-US" altLang="ja-JP" sz="1100">
            <a:solidFill>
              <a:sysClr val="windowText" lastClr="000000"/>
            </a:solidFill>
            <a:latin typeface="+mn-lt"/>
            <a:ea typeface="+mn-ea"/>
            <a:cs typeface="+mn-cs"/>
          </a:endParaRPr>
        </a:p>
      </xdr:txBody>
    </xdr:sp>
    <xdr:clientData/>
  </xdr:twoCellAnchor>
  <xdr:twoCellAnchor>
    <xdr:from>
      <xdr:col>14</xdr:col>
      <xdr:colOff>0</xdr:colOff>
      <xdr:row>753</xdr:row>
      <xdr:rowOff>257432</xdr:rowOff>
    </xdr:from>
    <xdr:to>
      <xdr:col>42</xdr:col>
      <xdr:colOff>89672</xdr:colOff>
      <xdr:row>753</xdr:row>
      <xdr:rowOff>257432</xdr:rowOff>
    </xdr:to>
    <xdr:cxnSp macro="">
      <xdr:nvCxnSpPr>
        <xdr:cNvPr id="17" name="直線コネクタ 16"/>
        <xdr:cNvCxnSpPr/>
      </xdr:nvCxnSpPr>
      <xdr:spPr>
        <a:xfrm>
          <a:off x="2883243" y="45179391"/>
          <a:ext cx="585615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3346</xdr:colOff>
      <xdr:row>753</xdr:row>
      <xdr:rowOff>270304</xdr:rowOff>
    </xdr:from>
    <xdr:to>
      <xdr:col>14</xdr:col>
      <xdr:colOff>3346</xdr:colOff>
      <xdr:row>754</xdr:row>
      <xdr:rowOff>260478</xdr:rowOff>
    </xdr:to>
    <xdr:cxnSp macro="">
      <xdr:nvCxnSpPr>
        <xdr:cNvPr id="18" name="直線矢印コネクタ 17"/>
        <xdr:cNvCxnSpPr/>
      </xdr:nvCxnSpPr>
      <xdr:spPr>
        <a:xfrm>
          <a:off x="2886589" y="45192263"/>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77232</xdr:colOff>
      <xdr:row>753</xdr:row>
      <xdr:rowOff>270302</xdr:rowOff>
    </xdr:from>
    <xdr:to>
      <xdr:col>42</xdr:col>
      <xdr:colOff>77232</xdr:colOff>
      <xdr:row>754</xdr:row>
      <xdr:rowOff>260476</xdr:rowOff>
    </xdr:to>
    <xdr:cxnSp macro="">
      <xdr:nvCxnSpPr>
        <xdr:cNvPr id="19" name="直線矢印コネクタ 18"/>
        <xdr:cNvCxnSpPr/>
      </xdr:nvCxnSpPr>
      <xdr:spPr>
        <a:xfrm>
          <a:off x="8726962" y="45192261"/>
          <a:ext cx="0" cy="3377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xdr:colOff>
      <xdr:row>754</xdr:row>
      <xdr:rowOff>321791</xdr:rowOff>
    </xdr:from>
    <xdr:to>
      <xdr:col>18</xdr:col>
      <xdr:colOff>180203</xdr:colOff>
      <xdr:row>755</xdr:row>
      <xdr:rowOff>330287</xdr:rowOff>
    </xdr:to>
    <xdr:sp macro="" textlink="">
      <xdr:nvSpPr>
        <xdr:cNvPr id="20" name="テキスト ボックス 19"/>
        <xdr:cNvSpPr txBox="1"/>
      </xdr:nvSpPr>
      <xdr:spPr>
        <a:xfrm>
          <a:off x="1866385" y="45591284"/>
          <a:ext cx="2020845" cy="35603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24</xdr:col>
      <xdr:colOff>193076</xdr:colOff>
      <xdr:row>755</xdr:row>
      <xdr:rowOff>12868</xdr:rowOff>
    </xdr:from>
    <xdr:to>
      <xdr:col>32</xdr:col>
      <xdr:colOff>198842</xdr:colOff>
      <xdr:row>756</xdr:row>
      <xdr:rowOff>11679</xdr:rowOff>
    </xdr:to>
    <xdr:sp macro="" textlink="">
      <xdr:nvSpPr>
        <xdr:cNvPr id="21" name="テキスト ボックス 20"/>
        <xdr:cNvSpPr txBox="1"/>
      </xdr:nvSpPr>
      <xdr:spPr>
        <a:xfrm>
          <a:off x="5135779" y="45629895"/>
          <a:ext cx="1653333" cy="3463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8</xdr:col>
      <xdr:colOff>154465</xdr:colOff>
      <xdr:row>755</xdr:row>
      <xdr:rowOff>308919</xdr:rowOff>
    </xdr:from>
    <xdr:to>
      <xdr:col>18</xdr:col>
      <xdr:colOff>154465</xdr:colOff>
      <xdr:row>757</xdr:row>
      <xdr:rowOff>121773</xdr:rowOff>
    </xdr:to>
    <xdr:sp macro="" textlink="">
      <xdr:nvSpPr>
        <xdr:cNvPr id="23" name="テキスト ボックス 22"/>
        <xdr:cNvSpPr txBox="1"/>
      </xdr:nvSpPr>
      <xdr:spPr>
        <a:xfrm>
          <a:off x="1802033" y="45925946"/>
          <a:ext cx="2059459" cy="8297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都道府県（４７）</a:t>
          </a:r>
          <a:endParaRPr kumimoji="1" lang="en-US" altLang="ja-JP" sz="1400"/>
        </a:p>
        <a:p>
          <a:pPr algn="ctr"/>
          <a:r>
            <a:rPr kumimoji="1" lang="ja-JP" altLang="en-US" sz="1400" baseline="0">
              <a:solidFill>
                <a:schemeClr val="tx1"/>
              </a:solidFill>
            </a:rPr>
            <a:t>９３７</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100"/>
        </a:p>
        <a:p>
          <a:pPr algn="ctr"/>
          <a:endParaRPr kumimoji="1" lang="en-US" altLang="ja-JP" sz="1100"/>
        </a:p>
      </xdr:txBody>
    </xdr:sp>
    <xdr:clientData/>
  </xdr:twoCellAnchor>
  <xdr:oneCellAnchor>
    <xdr:from>
      <xdr:col>23</xdr:col>
      <xdr:colOff>180202</xdr:colOff>
      <xdr:row>755</xdr:row>
      <xdr:rowOff>321791</xdr:rowOff>
    </xdr:from>
    <xdr:ext cx="2093897" cy="772297"/>
    <xdr:sp macro="" textlink="">
      <xdr:nvSpPr>
        <xdr:cNvPr id="24" name="テキスト ボックス 23"/>
        <xdr:cNvSpPr txBox="1"/>
      </xdr:nvSpPr>
      <xdr:spPr>
        <a:xfrm>
          <a:off x="4916959" y="45938818"/>
          <a:ext cx="2093897" cy="7722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臨時集計員（４名）</a:t>
          </a:r>
          <a:endParaRPr kumimoji="1" lang="en-US" altLang="ja-JP" sz="1400"/>
        </a:p>
        <a:p>
          <a:pPr algn="ctr">
            <a:lnSpc>
              <a:spcPts val="1700"/>
            </a:lnSpc>
          </a:pPr>
          <a:r>
            <a:rPr kumimoji="1" lang="ja-JP" altLang="en-US" sz="1400" baseline="0">
              <a:solidFill>
                <a:schemeClr val="tx1"/>
              </a:solidFill>
            </a:rPr>
            <a:t>２</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38</xdr:col>
      <xdr:colOff>64358</xdr:colOff>
      <xdr:row>755</xdr:row>
      <xdr:rowOff>12872</xdr:rowOff>
    </xdr:from>
    <xdr:to>
      <xdr:col>46</xdr:col>
      <xdr:colOff>115844</xdr:colOff>
      <xdr:row>756</xdr:row>
      <xdr:rowOff>12872</xdr:rowOff>
    </xdr:to>
    <xdr:sp macro="" textlink="">
      <xdr:nvSpPr>
        <xdr:cNvPr id="25" name="テキスト ボックス 24"/>
        <xdr:cNvSpPr txBox="1"/>
      </xdr:nvSpPr>
      <xdr:spPr>
        <a:xfrm>
          <a:off x="7890304" y="45629899"/>
          <a:ext cx="1699054" cy="347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38</xdr:col>
      <xdr:colOff>64359</xdr:colOff>
      <xdr:row>756</xdr:row>
      <xdr:rowOff>0</xdr:rowOff>
    </xdr:from>
    <xdr:ext cx="1840642" cy="746554"/>
    <xdr:sp macro="" textlink="">
      <xdr:nvSpPr>
        <xdr:cNvPr id="26" name="テキスト ボックス 25"/>
        <xdr:cNvSpPr txBox="1"/>
      </xdr:nvSpPr>
      <xdr:spPr>
        <a:xfrm>
          <a:off x="7890305" y="45964561"/>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baseline="0">
              <a:solidFill>
                <a:schemeClr val="tx1"/>
              </a:solidFill>
            </a:rPr>
            <a:t>２．７</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7</xdr:col>
      <xdr:colOff>193073</xdr:colOff>
      <xdr:row>757</xdr:row>
      <xdr:rowOff>244557</xdr:rowOff>
    </xdr:from>
    <xdr:to>
      <xdr:col>20</xdr:col>
      <xdr:colOff>115845</xdr:colOff>
      <xdr:row>759</xdr:row>
      <xdr:rowOff>261936</xdr:rowOff>
    </xdr:to>
    <xdr:sp macro="" textlink="">
      <xdr:nvSpPr>
        <xdr:cNvPr id="27" name="大かっこ 26"/>
        <xdr:cNvSpPr/>
      </xdr:nvSpPr>
      <xdr:spPr>
        <a:xfrm>
          <a:off x="1609917" y="47964807"/>
          <a:ext cx="2554053" cy="135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23</xdr:col>
      <xdr:colOff>77230</xdr:colOff>
      <xdr:row>757</xdr:row>
      <xdr:rowOff>308919</xdr:rowOff>
    </xdr:from>
    <xdr:to>
      <xdr:col>34</xdr:col>
      <xdr:colOff>115845</xdr:colOff>
      <xdr:row>758</xdr:row>
      <xdr:rowOff>51487</xdr:rowOff>
    </xdr:to>
    <xdr:sp macro="" textlink="">
      <xdr:nvSpPr>
        <xdr:cNvPr id="28" name="大かっこ 27"/>
        <xdr:cNvSpPr/>
      </xdr:nvSpPr>
      <xdr:spPr>
        <a:xfrm>
          <a:off x="4813987" y="46942804"/>
          <a:ext cx="2304020" cy="41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38</xdr:col>
      <xdr:colOff>38615</xdr:colOff>
      <xdr:row>757</xdr:row>
      <xdr:rowOff>257432</xdr:rowOff>
    </xdr:from>
    <xdr:to>
      <xdr:col>47</xdr:col>
      <xdr:colOff>170147</xdr:colOff>
      <xdr:row>758</xdr:row>
      <xdr:rowOff>99577</xdr:rowOff>
    </xdr:to>
    <xdr:sp macro="" textlink="">
      <xdr:nvSpPr>
        <xdr:cNvPr id="29" name="大かっこ 28"/>
        <xdr:cNvSpPr/>
      </xdr:nvSpPr>
      <xdr:spPr>
        <a:xfrm>
          <a:off x="7864561" y="46891317"/>
          <a:ext cx="1985045" cy="511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80" zoomScaleNormal="75" zoomScaleSheetLayoutView="80"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922</v>
      </c>
      <c r="AT2" s="220"/>
      <c r="AU2" s="220"/>
      <c r="AV2" s="52" t="str">
        <f>IF(AW2="", "", "-")</f>
        <v/>
      </c>
      <c r="AW2" s="397"/>
      <c r="AX2" s="397"/>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562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114</v>
      </c>
      <c r="H5" s="560"/>
      <c r="I5" s="560"/>
      <c r="J5" s="560"/>
      <c r="K5" s="560"/>
      <c r="L5" s="560"/>
      <c r="M5" s="561" t="s">
        <v>66</v>
      </c>
      <c r="N5" s="562"/>
      <c r="O5" s="562"/>
      <c r="P5" s="562"/>
      <c r="Q5" s="562"/>
      <c r="R5" s="563"/>
      <c r="S5" s="564" t="s">
        <v>131</v>
      </c>
      <c r="T5" s="560"/>
      <c r="U5" s="560"/>
      <c r="V5" s="560"/>
      <c r="W5" s="560"/>
      <c r="X5" s="565"/>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x14ac:dyDescent="0.15">
      <c r="A6" s="731" t="s">
        <v>4</v>
      </c>
      <c r="B6" s="732"/>
      <c r="C6" s="732"/>
      <c r="D6" s="732"/>
      <c r="E6" s="732"/>
      <c r="F6" s="732"/>
      <c r="G6" s="889" t="str">
        <f>入力規則等!F39</f>
        <v>一般会計、労働保険特別会計労災勘定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23" t="s">
        <v>22</v>
      </c>
      <c r="B7" s="824"/>
      <c r="C7" s="824"/>
      <c r="D7" s="824"/>
      <c r="E7" s="824"/>
      <c r="F7" s="825"/>
      <c r="G7" s="826" t="s">
        <v>567</v>
      </c>
      <c r="H7" s="827"/>
      <c r="I7" s="827"/>
      <c r="J7" s="827"/>
      <c r="K7" s="827"/>
      <c r="L7" s="827"/>
      <c r="M7" s="827"/>
      <c r="N7" s="827"/>
      <c r="O7" s="827"/>
      <c r="P7" s="827"/>
      <c r="Q7" s="827"/>
      <c r="R7" s="827"/>
      <c r="S7" s="827"/>
      <c r="T7" s="827"/>
      <c r="U7" s="827"/>
      <c r="V7" s="827"/>
      <c r="W7" s="827"/>
      <c r="X7" s="828"/>
      <c r="Y7" s="395" t="s">
        <v>507</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375</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70" t="s">
        <v>376</v>
      </c>
      <c r="Z8" s="571"/>
      <c r="AA8" s="571"/>
      <c r="AB8" s="571"/>
      <c r="AC8" s="571"/>
      <c r="AD8" s="572"/>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0"/>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2"/>
      <c r="H12" s="683"/>
      <c r="I12" s="683"/>
      <c r="J12" s="683"/>
      <c r="K12" s="683"/>
      <c r="L12" s="683"/>
      <c r="M12" s="683"/>
      <c r="N12" s="683"/>
      <c r="O12" s="683"/>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8"/>
    </row>
    <row r="13" spans="1:50" ht="21" customHeight="1" x14ac:dyDescent="0.15">
      <c r="A13" s="142"/>
      <c r="B13" s="143"/>
      <c r="C13" s="143"/>
      <c r="D13" s="143"/>
      <c r="E13" s="143"/>
      <c r="F13" s="144"/>
      <c r="G13" s="684" t="s">
        <v>6</v>
      </c>
      <c r="H13" s="685"/>
      <c r="I13" s="638" t="s">
        <v>7</v>
      </c>
      <c r="J13" s="639"/>
      <c r="K13" s="639"/>
      <c r="L13" s="639"/>
      <c r="M13" s="639"/>
      <c r="N13" s="639"/>
      <c r="O13" s="640"/>
      <c r="P13" s="108">
        <v>916</v>
      </c>
      <c r="Q13" s="109"/>
      <c r="R13" s="109"/>
      <c r="S13" s="109"/>
      <c r="T13" s="109"/>
      <c r="U13" s="109"/>
      <c r="V13" s="110"/>
      <c r="W13" s="108">
        <v>1012</v>
      </c>
      <c r="X13" s="109"/>
      <c r="Y13" s="109"/>
      <c r="Z13" s="109"/>
      <c r="AA13" s="109"/>
      <c r="AB13" s="109"/>
      <c r="AC13" s="110"/>
      <c r="AD13" s="108">
        <v>1032</v>
      </c>
      <c r="AE13" s="109"/>
      <c r="AF13" s="109"/>
      <c r="AG13" s="109"/>
      <c r="AH13" s="109"/>
      <c r="AI13" s="109"/>
      <c r="AJ13" s="110"/>
      <c r="AK13" s="108">
        <v>997</v>
      </c>
      <c r="AL13" s="109"/>
      <c r="AM13" s="109"/>
      <c r="AN13" s="109"/>
      <c r="AO13" s="109"/>
      <c r="AP13" s="109"/>
      <c r="AQ13" s="110"/>
      <c r="AR13" s="105">
        <v>1091</v>
      </c>
      <c r="AS13" s="106"/>
      <c r="AT13" s="106"/>
      <c r="AU13" s="106"/>
      <c r="AV13" s="106"/>
      <c r="AW13" s="106"/>
      <c r="AX13" s="394"/>
    </row>
    <row r="14" spans="1:50" ht="21" customHeight="1" x14ac:dyDescent="0.15">
      <c r="A14" s="142"/>
      <c r="B14" s="143"/>
      <c r="C14" s="143"/>
      <c r="D14" s="143"/>
      <c r="E14" s="143"/>
      <c r="F14" s="144"/>
      <c r="G14" s="686"/>
      <c r="H14" s="687"/>
      <c r="I14" s="576" t="s">
        <v>8</v>
      </c>
      <c r="J14" s="632"/>
      <c r="K14" s="632"/>
      <c r="L14" s="632"/>
      <c r="M14" s="632"/>
      <c r="N14" s="632"/>
      <c r="O14" s="633"/>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568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686"/>
      <c r="H15" s="687"/>
      <c r="I15" s="576" t="s">
        <v>51</v>
      </c>
      <c r="J15" s="577"/>
      <c r="K15" s="577"/>
      <c r="L15" s="577"/>
      <c r="M15" s="577"/>
      <c r="N15" s="577"/>
      <c r="O15" s="578"/>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568</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686"/>
      <c r="H16" s="687"/>
      <c r="I16" s="576" t="s">
        <v>52</v>
      </c>
      <c r="J16" s="577"/>
      <c r="K16" s="577"/>
      <c r="L16" s="577"/>
      <c r="M16" s="577"/>
      <c r="N16" s="577"/>
      <c r="O16" s="578"/>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568</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686"/>
      <c r="H17" s="687"/>
      <c r="I17" s="576" t="s">
        <v>50</v>
      </c>
      <c r="J17" s="632"/>
      <c r="K17" s="632"/>
      <c r="L17" s="632"/>
      <c r="M17" s="632"/>
      <c r="N17" s="632"/>
      <c r="O17" s="633"/>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688"/>
      <c r="H18" s="689"/>
      <c r="I18" s="741" t="s">
        <v>20</v>
      </c>
      <c r="J18" s="742"/>
      <c r="K18" s="742"/>
      <c r="L18" s="742"/>
      <c r="M18" s="742"/>
      <c r="N18" s="742"/>
      <c r="O18" s="743"/>
      <c r="P18" s="114">
        <f>SUM(P13:V17)</f>
        <v>916</v>
      </c>
      <c r="Q18" s="115"/>
      <c r="R18" s="115"/>
      <c r="S18" s="115"/>
      <c r="T18" s="115"/>
      <c r="U18" s="115"/>
      <c r="V18" s="116"/>
      <c r="W18" s="114">
        <f>SUM(W13:AC17)</f>
        <v>1012</v>
      </c>
      <c r="X18" s="115"/>
      <c r="Y18" s="115"/>
      <c r="Z18" s="115"/>
      <c r="AA18" s="115"/>
      <c r="AB18" s="115"/>
      <c r="AC18" s="116"/>
      <c r="AD18" s="114">
        <f>SUM(AD13:AJ17)</f>
        <v>1032</v>
      </c>
      <c r="AE18" s="115"/>
      <c r="AF18" s="115"/>
      <c r="AG18" s="115"/>
      <c r="AH18" s="115"/>
      <c r="AI18" s="115"/>
      <c r="AJ18" s="116"/>
      <c r="AK18" s="114">
        <f>SUM(AK13:AQ17)</f>
        <v>997</v>
      </c>
      <c r="AL18" s="115"/>
      <c r="AM18" s="115"/>
      <c r="AN18" s="115"/>
      <c r="AO18" s="115"/>
      <c r="AP18" s="115"/>
      <c r="AQ18" s="116"/>
      <c r="AR18" s="114">
        <f>SUM(AR13:AX17)</f>
        <v>1091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918</v>
      </c>
      <c r="Q19" s="109"/>
      <c r="R19" s="109"/>
      <c r="S19" s="109"/>
      <c r="T19" s="109"/>
      <c r="U19" s="109"/>
      <c r="V19" s="110"/>
      <c r="W19" s="108">
        <v>960</v>
      </c>
      <c r="X19" s="109"/>
      <c r="Y19" s="109"/>
      <c r="Z19" s="109"/>
      <c r="AA19" s="109"/>
      <c r="AB19" s="109"/>
      <c r="AC19" s="110"/>
      <c r="AD19" s="108">
        <v>970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1.0021834061135371</v>
      </c>
      <c r="Q20" s="540"/>
      <c r="R20" s="540"/>
      <c r="S20" s="540"/>
      <c r="T20" s="540"/>
      <c r="U20" s="540"/>
      <c r="V20" s="540"/>
      <c r="W20" s="540">
        <f t="shared" ref="W20" si="0">IF(W18=0, "-", SUM(W19)/W18)</f>
        <v>0.9486166007905138</v>
      </c>
      <c r="X20" s="540"/>
      <c r="Y20" s="540"/>
      <c r="Z20" s="540"/>
      <c r="AA20" s="540"/>
      <c r="AB20" s="540"/>
      <c r="AC20" s="540"/>
      <c r="AD20" s="540">
        <f t="shared" ref="AD20" si="1">IF(AD18=0, "-", SUM(AD19)/AD18)</f>
        <v>0.93992248062015504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8" t="s">
        <v>471</v>
      </c>
      <c r="H21" s="939"/>
      <c r="I21" s="939"/>
      <c r="J21" s="939"/>
      <c r="K21" s="939"/>
      <c r="L21" s="939"/>
      <c r="M21" s="939"/>
      <c r="N21" s="939"/>
      <c r="O21" s="939"/>
      <c r="P21" s="540">
        <f>IF(P19=0, "-", SUM(P19)/SUM(P13,P14))</f>
        <v>1.0021834061135371</v>
      </c>
      <c r="Q21" s="540"/>
      <c r="R21" s="540"/>
      <c r="S21" s="540"/>
      <c r="T21" s="540"/>
      <c r="U21" s="540"/>
      <c r="V21" s="540"/>
      <c r="W21" s="540">
        <f t="shared" ref="W21" si="2">IF(W19=0, "-", SUM(W19)/SUM(W13,W14))</f>
        <v>0.9486166007905138</v>
      </c>
      <c r="X21" s="540"/>
      <c r="Y21" s="540"/>
      <c r="Z21" s="540"/>
      <c r="AA21" s="540"/>
      <c r="AB21" s="540"/>
      <c r="AC21" s="540"/>
      <c r="AD21" s="540">
        <f t="shared" ref="AD21" si="3">IF(AD19=0, "-", SUM(AD19)/SUM(AD13,AD14))</f>
        <v>0.93992248062015504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551</v>
      </c>
      <c r="B22" s="199"/>
      <c r="C22" s="199"/>
      <c r="D22" s="199"/>
      <c r="E22" s="199"/>
      <c r="F22" s="200"/>
      <c r="G22" s="183" t="s">
        <v>450</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888</v>
      </c>
      <c r="Q23" s="106"/>
      <c r="R23" s="106"/>
      <c r="S23" s="106"/>
      <c r="T23" s="106"/>
      <c r="U23" s="106"/>
      <c r="V23" s="107"/>
      <c r="W23" s="105">
        <v>1042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71</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19</v>
      </c>
      <c r="Q25" s="109"/>
      <c r="R25" s="109"/>
      <c r="S25" s="109"/>
      <c r="T25" s="109"/>
      <c r="U25" s="109"/>
      <c r="V25" s="110"/>
      <c r="W25" s="108">
        <v>29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18</v>
      </c>
      <c r="Q26" s="109"/>
      <c r="R26" s="109"/>
      <c r="S26" s="109"/>
      <c r="T26" s="109"/>
      <c r="U26" s="109"/>
      <c r="V26" s="110"/>
      <c r="W26" s="108">
        <v>18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574</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997</v>
      </c>
      <c r="Q29" s="109"/>
      <c r="R29" s="109"/>
      <c r="S29" s="109"/>
      <c r="T29" s="109"/>
      <c r="U29" s="109"/>
      <c r="V29" s="110"/>
      <c r="W29" s="227">
        <f>AR13</f>
        <v>1091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466</v>
      </c>
      <c r="B30" s="511"/>
      <c r="C30" s="511"/>
      <c r="D30" s="511"/>
      <c r="E30" s="511"/>
      <c r="F30" s="512"/>
      <c r="G30" s="650"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527</v>
      </c>
      <c r="AF30" s="387"/>
      <c r="AG30" s="387"/>
      <c r="AH30" s="388"/>
      <c r="AI30" s="386" t="s">
        <v>524</v>
      </c>
      <c r="AJ30" s="387"/>
      <c r="AK30" s="387"/>
      <c r="AL30" s="388"/>
      <c r="AM30" s="389" t="s">
        <v>519</v>
      </c>
      <c r="AN30" s="389"/>
      <c r="AO30" s="389"/>
      <c r="AP30" s="386"/>
      <c r="AQ30" s="641" t="s">
        <v>351</v>
      </c>
      <c r="AR30" s="642"/>
      <c r="AS30" s="642"/>
      <c r="AT30" s="643"/>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580</v>
      </c>
      <c r="AR31" s="136"/>
      <c r="AS31" s="137" t="s">
        <v>352</v>
      </c>
      <c r="AT31" s="172"/>
      <c r="AU31" s="271">
        <v>31</v>
      </c>
      <c r="AV31" s="271"/>
      <c r="AW31" s="379" t="s">
        <v>300</v>
      </c>
      <c r="AX31" s="380"/>
    </row>
    <row r="32" spans="1:50" ht="23.25" customHeight="1" x14ac:dyDescent="0.15">
      <c r="A32" s="516"/>
      <c r="B32" s="514"/>
      <c r="C32" s="514"/>
      <c r="D32" s="514"/>
      <c r="E32" s="514"/>
      <c r="F32" s="515"/>
      <c r="G32" s="541" t="s">
        <v>577</v>
      </c>
      <c r="H32" s="542"/>
      <c r="I32" s="542"/>
      <c r="J32" s="542"/>
      <c r="K32" s="542"/>
      <c r="L32" s="542"/>
      <c r="M32" s="542"/>
      <c r="N32" s="542"/>
      <c r="O32" s="543"/>
      <c r="P32" s="161" t="s">
        <v>578</v>
      </c>
      <c r="Q32" s="161"/>
      <c r="R32" s="161"/>
      <c r="S32" s="161"/>
      <c r="T32" s="161"/>
      <c r="U32" s="161"/>
      <c r="V32" s="161"/>
      <c r="W32" s="161"/>
      <c r="X32" s="231"/>
      <c r="Y32" s="338" t="s">
        <v>12</v>
      </c>
      <c r="Z32" s="550"/>
      <c r="AA32" s="551"/>
      <c r="AB32" s="552" t="s">
        <v>579</v>
      </c>
      <c r="AC32" s="552"/>
      <c r="AD32" s="552"/>
      <c r="AE32" s="364">
        <v>3</v>
      </c>
      <c r="AF32" s="365"/>
      <c r="AG32" s="365"/>
      <c r="AH32" s="365"/>
      <c r="AI32" s="364">
        <v>3</v>
      </c>
      <c r="AJ32" s="365"/>
      <c r="AK32" s="365"/>
      <c r="AL32" s="365"/>
      <c r="AM32" s="364">
        <v>3</v>
      </c>
      <c r="AN32" s="365"/>
      <c r="AO32" s="365"/>
      <c r="AP32" s="365"/>
      <c r="AQ32" s="111" t="s">
        <v>580</v>
      </c>
      <c r="AR32" s="112"/>
      <c r="AS32" s="112"/>
      <c r="AT32" s="113"/>
      <c r="AU32" s="365" t="s">
        <v>717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579</v>
      </c>
      <c r="AC33" s="523"/>
      <c r="AD33" s="523"/>
      <c r="AE33" s="364">
        <v>3</v>
      </c>
      <c r="AF33" s="365"/>
      <c r="AG33" s="365"/>
      <c r="AH33" s="365"/>
      <c r="AI33" s="364">
        <v>3</v>
      </c>
      <c r="AJ33" s="365"/>
      <c r="AK33" s="365"/>
      <c r="AL33" s="365"/>
      <c r="AM33" s="364">
        <v>3</v>
      </c>
      <c r="AN33" s="365"/>
      <c r="AO33" s="365"/>
      <c r="AP33" s="365"/>
      <c r="AQ33" s="111" t="s">
        <v>569</v>
      </c>
      <c r="AR33" s="112"/>
      <c r="AS33" s="112"/>
      <c r="AT33" s="113"/>
      <c r="AU33" s="365">
        <v>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580</v>
      </c>
      <c r="AR34" s="112"/>
      <c r="AS34" s="112"/>
      <c r="AT34" s="113"/>
      <c r="AU34" s="365" t="s">
        <v>718</v>
      </c>
      <c r="AV34" s="365"/>
      <c r="AW34" s="365"/>
      <c r="AX34" s="367"/>
    </row>
    <row r="35" spans="1:50" ht="23.25" customHeight="1" x14ac:dyDescent="0.15">
      <c r="A35" s="909" t="s">
        <v>497</v>
      </c>
      <c r="B35" s="910"/>
      <c r="C35" s="910"/>
      <c r="D35" s="910"/>
      <c r="E35" s="910"/>
      <c r="F35" s="911"/>
      <c r="G35" s="915" t="s">
        <v>581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4" t="s">
        <v>466</v>
      </c>
      <c r="B37" s="645"/>
      <c r="C37" s="645"/>
      <c r="D37" s="645"/>
      <c r="E37" s="645"/>
      <c r="F37" s="646"/>
      <c r="G37" s="566" t="s">
        <v>265</v>
      </c>
      <c r="H37" s="381"/>
      <c r="I37" s="381"/>
      <c r="J37" s="381"/>
      <c r="K37" s="381"/>
      <c r="L37" s="381"/>
      <c r="M37" s="381"/>
      <c r="N37" s="381"/>
      <c r="O37" s="567"/>
      <c r="P37" s="634" t="s">
        <v>59</v>
      </c>
      <c r="Q37" s="381"/>
      <c r="R37" s="381"/>
      <c r="S37" s="381"/>
      <c r="T37" s="381"/>
      <c r="U37" s="381"/>
      <c r="V37" s="381"/>
      <c r="W37" s="381"/>
      <c r="X37" s="567"/>
      <c r="Y37" s="635"/>
      <c r="Z37" s="636"/>
      <c r="AA37" s="637"/>
      <c r="AB37" s="368" t="s">
        <v>11</v>
      </c>
      <c r="AC37" s="369"/>
      <c r="AD37" s="370"/>
      <c r="AE37" s="368" t="s">
        <v>527</v>
      </c>
      <c r="AF37" s="369"/>
      <c r="AG37" s="369"/>
      <c r="AH37" s="370"/>
      <c r="AI37" s="368" t="s">
        <v>524</v>
      </c>
      <c r="AJ37" s="369"/>
      <c r="AK37" s="369"/>
      <c r="AL37" s="370"/>
      <c r="AM37" s="375" t="s">
        <v>519</v>
      </c>
      <c r="AN37" s="375"/>
      <c r="AO37" s="375"/>
      <c r="AP37" s="368"/>
      <c r="AQ37" s="267" t="s">
        <v>351</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352</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4" t="s">
        <v>466</v>
      </c>
      <c r="B44" s="645"/>
      <c r="C44" s="645"/>
      <c r="D44" s="645"/>
      <c r="E44" s="645"/>
      <c r="F44" s="646"/>
      <c r="G44" s="566" t="s">
        <v>265</v>
      </c>
      <c r="H44" s="381"/>
      <c r="I44" s="381"/>
      <c r="J44" s="381"/>
      <c r="K44" s="381"/>
      <c r="L44" s="381"/>
      <c r="M44" s="381"/>
      <c r="N44" s="381"/>
      <c r="O44" s="567"/>
      <c r="P44" s="634" t="s">
        <v>59</v>
      </c>
      <c r="Q44" s="381"/>
      <c r="R44" s="381"/>
      <c r="S44" s="381"/>
      <c r="T44" s="381"/>
      <c r="U44" s="381"/>
      <c r="V44" s="381"/>
      <c r="W44" s="381"/>
      <c r="X44" s="567"/>
      <c r="Y44" s="635"/>
      <c r="Z44" s="636"/>
      <c r="AA44" s="637"/>
      <c r="AB44" s="368" t="s">
        <v>11</v>
      </c>
      <c r="AC44" s="369"/>
      <c r="AD44" s="370"/>
      <c r="AE44" s="368" t="s">
        <v>527</v>
      </c>
      <c r="AF44" s="369"/>
      <c r="AG44" s="369"/>
      <c r="AH44" s="370"/>
      <c r="AI44" s="368" t="s">
        <v>524</v>
      </c>
      <c r="AJ44" s="369"/>
      <c r="AK44" s="369"/>
      <c r="AL44" s="370"/>
      <c r="AM44" s="375" t="s">
        <v>519</v>
      </c>
      <c r="AN44" s="375"/>
      <c r="AO44" s="375"/>
      <c r="AP44" s="368"/>
      <c r="AQ44" s="267" t="s">
        <v>351</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352</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3" t="s">
        <v>466</v>
      </c>
      <c r="B51" s="514"/>
      <c r="C51" s="514"/>
      <c r="D51" s="514"/>
      <c r="E51" s="514"/>
      <c r="F51" s="515"/>
      <c r="G51" s="566" t="s">
        <v>265</v>
      </c>
      <c r="H51" s="381"/>
      <c r="I51" s="381"/>
      <c r="J51" s="381"/>
      <c r="K51" s="381"/>
      <c r="L51" s="381"/>
      <c r="M51" s="381"/>
      <c r="N51" s="381"/>
      <c r="O51" s="567"/>
      <c r="P51" s="634" t="s">
        <v>59</v>
      </c>
      <c r="Q51" s="381"/>
      <c r="R51" s="381"/>
      <c r="S51" s="381"/>
      <c r="T51" s="381"/>
      <c r="U51" s="381"/>
      <c r="V51" s="381"/>
      <c r="W51" s="381"/>
      <c r="X51" s="567"/>
      <c r="Y51" s="635"/>
      <c r="Z51" s="636"/>
      <c r="AA51" s="637"/>
      <c r="AB51" s="368" t="s">
        <v>11</v>
      </c>
      <c r="AC51" s="369"/>
      <c r="AD51" s="370"/>
      <c r="AE51" s="368" t="s">
        <v>527</v>
      </c>
      <c r="AF51" s="369"/>
      <c r="AG51" s="369"/>
      <c r="AH51" s="370"/>
      <c r="AI51" s="368" t="s">
        <v>524</v>
      </c>
      <c r="AJ51" s="369"/>
      <c r="AK51" s="369"/>
      <c r="AL51" s="370"/>
      <c r="AM51" s="375" t="s">
        <v>520</v>
      </c>
      <c r="AN51" s="375"/>
      <c r="AO51" s="375"/>
      <c r="AP51" s="368"/>
      <c r="AQ51" s="267" t="s">
        <v>351</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352</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3" t="s">
        <v>466</v>
      </c>
      <c r="B58" s="514"/>
      <c r="C58" s="514"/>
      <c r="D58" s="514"/>
      <c r="E58" s="514"/>
      <c r="F58" s="515"/>
      <c r="G58" s="566" t="s">
        <v>265</v>
      </c>
      <c r="H58" s="381"/>
      <c r="I58" s="381"/>
      <c r="J58" s="381"/>
      <c r="K58" s="381"/>
      <c r="L58" s="381"/>
      <c r="M58" s="381"/>
      <c r="N58" s="381"/>
      <c r="O58" s="567"/>
      <c r="P58" s="634" t="s">
        <v>59</v>
      </c>
      <c r="Q58" s="381"/>
      <c r="R58" s="381"/>
      <c r="S58" s="381"/>
      <c r="T58" s="381"/>
      <c r="U58" s="381"/>
      <c r="V58" s="381"/>
      <c r="W58" s="381"/>
      <c r="X58" s="567"/>
      <c r="Y58" s="635"/>
      <c r="Z58" s="636"/>
      <c r="AA58" s="637"/>
      <c r="AB58" s="368" t="s">
        <v>11</v>
      </c>
      <c r="AC58" s="369"/>
      <c r="AD58" s="370"/>
      <c r="AE58" s="368" t="s">
        <v>528</v>
      </c>
      <c r="AF58" s="369"/>
      <c r="AG58" s="369"/>
      <c r="AH58" s="370"/>
      <c r="AI58" s="368" t="s">
        <v>524</v>
      </c>
      <c r="AJ58" s="369"/>
      <c r="AK58" s="369"/>
      <c r="AL58" s="370"/>
      <c r="AM58" s="375" t="s">
        <v>519</v>
      </c>
      <c r="AN58" s="375"/>
      <c r="AO58" s="375"/>
      <c r="AP58" s="368"/>
      <c r="AQ58" s="267" t="s">
        <v>351</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352</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55" t="s">
        <v>467</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462</v>
      </c>
      <c r="X65" s="867"/>
      <c r="Y65" s="870"/>
      <c r="Z65" s="870"/>
      <c r="AA65" s="871"/>
      <c r="AB65" s="864" t="s">
        <v>11</v>
      </c>
      <c r="AC65" s="860"/>
      <c r="AD65" s="861"/>
      <c r="AE65" s="368" t="s">
        <v>527</v>
      </c>
      <c r="AF65" s="369"/>
      <c r="AG65" s="369"/>
      <c r="AH65" s="370"/>
      <c r="AI65" s="368" t="s">
        <v>524</v>
      </c>
      <c r="AJ65" s="369"/>
      <c r="AK65" s="369"/>
      <c r="AL65" s="370"/>
      <c r="AM65" s="375" t="s">
        <v>519</v>
      </c>
      <c r="AN65" s="375"/>
      <c r="AO65" s="375"/>
      <c r="AP65" s="368"/>
      <c r="AQ65" s="864" t="s">
        <v>351</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352</v>
      </c>
      <c r="AT66" s="863"/>
      <c r="AU66" s="271"/>
      <c r="AV66" s="271"/>
      <c r="AW66" s="862" t="s">
        <v>465</v>
      </c>
      <c r="AX66" s="975"/>
    </row>
    <row r="67" spans="1:50" ht="23.25" hidden="1" customHeight="1" x14ac:dyDescent="0.15">
      <c r="A67" s="848"/>
      <c r="B67" s="849"/>
      <c r="C67" s="849"/>
      <c r="D67" s="849"/>
      <c r="E67" s="849"/>
      <c r="F67" s="850"/>
      <c r="G67" s="976" t="s">
        <v>353</v>
      </c>
      <c r="H67" s="874"/>
      <c r="I67" s="875"/>
      <c r="J67" s="875"/>
      <c r="K67" s="875"/>
      <c r="L67" s="875"/>
      <c r="M67" s="875"/>
      <c r="N67" s="875"/>
      <c r="O67" s="876"/>
      <c r="P67" s="874"/>
      <c r="Q67" s="875"/>
      <c r="R67" s="875"/>
      <c r="S67" s="875"/>
      <c r="T67" s="875"/>
      <c r="U67" s="875"/>
      <c r="V67" s="876"/>
      <c r="W67" s="880"/>
      <c r="X67" s="881"/>
      <c r="Y67" s="886" t="s">
        <v>12</v>
      </c>
      <c r="Z67" s="886"/>
      <c r="AA67" s="887"/>
      <c r="AB67" s="888" t="s">
        <v>487</v>
      </c>
      <c r="AC67" s="888"/>
      <c r="AD67" s="88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51"/>
      <c r="H68" s="877"/>
      <c r="I68" s="878"/>
      <c r="J68" s="878"/>
      <c r="K68" s="878"/>
      <c r="L68" s="878"/>
      <c r="M68" s="878"/>
      <c r="N68" s="878"/>
      <c r="O68" s="879"/>
      <c r="P68" s="877"/>
      <c r="Q68" s="878"/>
      <c r="R68" s="878"/>
      <c r="S68" s="878"/>
      <c r="T68" s="878"/>
      <c r="U68" s="878"/>
      <c r="V68" s="879"/>
      <c r="W68" s="882"/>
      <c r="X68" s="883"/>
      <c r="Y68" s="184" t="s">
        <v>54</v>
      </c>
      <c r="Z68" s="184"/>
      <c r="AA68" s="185"/>
      <c r="AB68" s="971" t="s">
        <v>487</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877"/>
      <c r="I69" s="878"/>
      <c r="J69" s="878"/>
      <c r="K69" s="878"/>
      <c r="L69" s="878"/>
      <c r="M69" s="878"/>
      <c r="N69" s="878"/>
      <c r="O69" s="879"/>
      <c r="P69" s="877"/>
      <c r="Q69" s="878"/>
      <c r="R69" s="878"/>
      <c r="S69" s="878"/>
      <c r="T69" s="878"/>
      <c r="U69" s="878"/>
      <c r="V69" s="879"/>
      <c r="W69" s="884"/>
      <c r="X69" s="885"/>
      <c r="Y69" s="184" t="s">
        <v>13</v>
      </c>
      <c r="Z69" s="184"/>
      <c r="AA69" s="185"/>
      <c r="AB69" s="972" t="s">
        <v>488</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472</v>
      </c>
      <c r="B70" s="849"/>
      <c r="C70" s="849"/>
      <c r="D70" s="849"/>
      <c r="E70" s="849"/>
      <c r="F70" s="850"/>
      <c r="G70" s="951" t="s">
        <v>354</v>
      </c>
      <c r="H70" s="952"/>
      <c r="I70" s="952"/>
      <c r="J70" s="952"/>
      <c r="K70" s="952"/>
      <c r="L70" s="952"/>
      <c r="M70" s="952"/>
      <c r="N70" s="952"/>
      <c r="O70" s="952"/>
      <c r="P70" s="952"/>
      <c r="Q70" s="952"/>
      <c r="R70" s="952"/>
      <c r="S70" s="952"/>
      <c r="T70" s="952"/>
      <c r="U70" s="952"/>
      <c r="V70" s="952"/>
      <c r="W70" s="955" t="s">
        <v>486</v>
      </c>
      <c r="X70" s="956"/>
      <c r="Y70" s="886" t="s">
        <v>12</v>
      </c>
      <c r="Z70" s="886"/>
      <c r="AA70" s="887"/>
      <c r="AB70" s="888" t="s">
        <v>487</v>
      </c>
      <c r="AC70" s="888"/>
      <c r="AD70" s="88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51"/>
      <c r="H71" s="953"/>
      <c r="I71" s="953"/>
      <c r="J71" s="953"/>
      <c r="K71" s="953"/>
      <c r="L71" s="953"/>
      <c r="M71" s="953"/>
      <c r="N71" s="953"/>
      <c r="O71" s="953"/>
      <c r="P71" s="953"/>
      <c r="Q71" s="953"/>
      <c r="R71" s="953"/>
      <c r="S71" s="953"/>
      <c r="T71" s="953"/>
      <c r="U71" s="953"/>
      <c r="V71" s="953"/>
      <c r="W71" s="957"/>
      <c r="X71" s="958"/>
      <c r="Y71" s="184" t="s">
        <v>54</v>
      </c>
      <c r="Z71" s="184"/>
      <c r="AA71" s="185"/>
      <c r="AB71" s="971" t="s">
        <v>487</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51"/>
      <c r="H72" s="954"/>
      <c r="I72" s="954"/>
      <c r="J72" s="954"/>
      <c r="K72" s="954"/>
      <c r="L72" s="954"/>
      <c r="M72" s="954"/>
      <c r="N72" s="954"/>
      <c r="O72" s="954"/>
      <c r="P72" s="954"/>
      <c r="Q72" s="954"/>
      <c r="R72" s="954"/>
      <c r="S72" s="954"/>
      <c r="T72" s="954"/>
      <c r="U72" s="954"/>
      <c r="V72" s="954"/>
      <c r="W72" s="959"/>
      <c r="X72" s="960"/>
      <c r="Y72" s="184" t="s">
        <v>13</v>
      </c>
      <c r="Z72" s="184"/>
      <c r="AA72" s="185"/>
      <c r="AB72" s="972" t="s">
        <v>488</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467</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527</v>
      </c>
      <c r="AF73" s="369"/>
      <c r="AG73" s="369"/>
      <c r="AH73" s="370"/>
      <c r="AI73" s="368" t="s">
        <v>524</v>
      </c>
      <c r="AJ73" s="369"/>
      <c r="AK73" s="369"/>
      <c r="AL73" s="370"/>
      <c r="AM73" s="375" t="s">
        <v>519</v>
      </c>
      <c r="AN73" s="375"/>
      <c r="AO73" s="375"/>
      <c r="AP73" s="368"/>
      <c r="AQ73" s="176" t="s">
        <v>351</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37"/>
      <c r="B75" s="838"/>
      <c r="C75" s="838"/>
      <c r="D75" s="838"/>
      <c r="E75" s="838"/>
      <c r="F75" s="839"/>
      <c r="G75" s="782"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500</v>
      </c>
      <c r="B78" s="924"/>
      <c r="C78" s="924"/>
      <c r="D78" s="924"/>
      <c r="E78" s="921" t="s">
        <v>444</v>
      </c>
      <c r="F78" s="922"/>
      <c r="G78" s="57" t="s">
        <v>354</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461</v>
      </c>
      <c r="AP79" s="149"/>
      <c r="AQ79" s="149"/>
      <c r="AR79" s="81" t="s">
        <v>459</v>
      </c>
      <c r="AS79" s="148"/>
      <c r="AT79" s="149"/>
      <c r="AU79" s="149"/>
      <c r="AV79" s="149"/>
      <c r="AW79" s="149"/>
      <c r="AX79" s="150"/>
    </row>
    <row r="80" spans="1:50" ht="18.75" hidden="1" customHeight="1" x14ac:dyDescent="0.15">
      <c r="A80" s="520" t="s">
        <v>266</v>
      </c>
      <c r="B80" s="843" t="s">
        <v>458</v>
      </c>
      <c r="C80" s="844"/>
      <c r="D80" s="844"/>
      <c r="E80" s="844"/>
      <c r="F80" s="845"/>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4"/>
    </row>
    <row r="81" spans="1:60" ht="22.5" hidden="1" customHeight="1" x14ac:dyDescent="0.15">
      <c r="A81" s="521"/>
      <c r="B81" s="846"/>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4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527</v>
      </c>
      <c r="AF85" s="369"/>
      <c r="AG85" s="369"/>
      <c r="AH85" s="370"/>
      <c r="AI85" s="368" t="s">
        <v>524</v>
      </c>
      <c r="AJ85" s="369"/>
      <c r="AK85" s="369"/>
      <c r="AL85" s="370"/>
      <c r="AM85" s="375" t="s">
        <v>519</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796"/>
      <c r="R87" s="796"/>
      <c r="S87" s="796"/>
      <c r="T87" s="796"/>
      <c r="U87" s="796"/>
      <c r="V87" s="796"/>
      <c r="W87" s="796"/>
      <c r="X87" s="797"/>
      <c r="Y87" s="757" t="s">
        <v>62</v>
      </c>
      <c r="Z87" s="758"/>
      <c r="AA87" s="759"/>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798"/>
      <c r="Q88" s="798"/>
      <c r="R88" s="798"/>
      <c r="S88" s="798"/>
      <c r="T88" s="798"/>
      <c r="U88" s="798"/>
      <c r="V88" s="798"/>
      <c r="W88" s="798"/>
      <c r="X88" s="799"/>
      <c r="Y88" s="736" t="s">
        <v>54</v>
      </c>
      <c r="Z88" s="737"/>
      <c r="AA88" s="738"/>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0"/>
      <c r="Y89" s="736" t="s">
        <v>13</v>
      </c>
      <c r="Z89" s="737"/>
      <c r="AA89" s="738"/>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527</v>
      </c>
      <c r="AF90" s="369"/>
      <c r="AG90" s="369"/>
      <c r="AH90" s="370"/>
      <c r="AI90" s="368" t="s">
        <v>524</v>
      </c>
      <c r="AJ90" s="369"/>
      <c r="AK90" s="369"/>
      <c r="AL90" s="370"/>
      <c r="AM90" s="375" t="s">
        <v>519</v>
      </c>
      <c r="AN90" s="375"/>
      <c r="AO90" s="375"/>
      <c r="AP90" s="368"/>
      <c r="AQ90" s="176" t="s">
        <v>351</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796"/>
      <c r="R92" s="796"/>
      <c r="S92" s="796"/>
      <c r="T92" s="796"/>
      <c r="U92" s="796"/>
      <c r="V92" s="796"/>
      <c r="W92" s="796"/>
      <c r="X92" s="797"/>
      <c r="Y92" s="757" t="s">
        <v>62</v>
      </c>
      <c r="Z92" s="758"/>
      <c r="AA92" s="759"/>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798"/>
      <c r="Q93" s="798"/>
      <c r="R93" s="798"/>
      <c r="S93" s="798"/>
      <c r="T93" s="798"/>
      <c r="U93" s="798"/>
      <c r="V93" s="798"/>
      <c r="W93" s="798"/>
      <c r="X93" s="799"/>
      <c r="Y93" s="736" t="s">
        <v>54</v>
      </c>
      <c r="Z93" s="737"/>
      <c r="AA93" s="738"/>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0"/>
      <c r="Y94" s="736" t="s">
        <v>13</v>
      </c>
      <c r="Z94" s="737"/>
      <c r="AA94" s="738"/>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527</v>
      </c>
      <c r="AF95" s="369"/>
      <c r="AG95" s="369"/>
      <c r="AH95" s="370"/>
      <c r="AI95" s="368" t="s">
        <v>524</v>
      </c>
      <c r="AJ95" s="369"/>
      <c r="AK95" s="369"/>
      <c r="AL95" s="370"/>
      <c r="AM95" s="375" t="s">
        <v>519</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796"/>
      <c r="R97" s="796"/>
      <c r="S97" s="796"/>
      <c r="T97" s="796"/>
      <c r="U97" s="796"/>
      <c r="V97" s="796"/>
      <c r="W97" s="796"/>
      <c r="X97" s="797"/>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798"/>
      <c r="Q98" s="798"/>
      <c r="R98" s="798"/>
      <c r="S98" s="798"/>
      <c r="T98" s="798"/>
      <c r="U98" s="798"/>
      <c r="V98" s="798"/>
      <c r="W98" s="798"/>
      <c r="X98" s="79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92"/>
      <c r="C99" s="892"/>
      <c r="D99" s="892"/>
      <c r="E99" s="892"/>
      <c r="F99" s="893"/>
      <c r="G99" s="801"/>
      <c r="H99" s="247"/>
      <c r="I99" s="247"/>
      <c r="J99" s="247"/>
      <c r="K99" s="247"/>
      <c r="L99" s="247"/>
      <c r="M99" s="247"/>
      <c r="N99" s="247"/>
      <c r="O99" s="802"/>
      <c r="P99" s="840"/>
      <c r="Q99" s="840"/>
      <c r="R99" s="840"/>
      <c r="S99" s="840"/>
      <c r="T99" s="840"/>
      <c r="U99" s="840"/>
      <c r="V99" s="840"/>
      <c r="W99" s="840"/>
      <c r="X99" s="841"/>
      <c r="Y99" s="481" t="s">
        <v>13</v>
      </c>
      <c r="Z99" s="482"/>
      <c r="AA99" s="483"/>
      <c r="AB99" s="463" t="s">
        <v>14</v>
      </c>
      <c r="AC99" s="464"/>
      <c r="AD99" s="465"/>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468</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6"/>
      <c r="Z100" s="467"/>
      <c r="AA100" s="468"/>
      <c r="AB100" s="854" t="s">
        <v>11</v>
      </c>
      <c r="AC100" s="854"/>
      <c r="AD100" s="854"/>
      <c r="AE100" s="820" t="s">
        <v>527</v>
      </c>
      <c r="AF100" s="821"/>
      <c r="AG100" s="821"/>
      <c r="AH100" s="822"/>
      <c r="AI100" s="820" t="s">
        <v>524</v>
      </c>
      <c r="AJ100" s="821"/>
      <c r="AK100" s="821"/>
      <c r="AL100" s="822"/>
      <c r="AM100" s="820" t="s">
        <v>520</v>
      </c>
      <c r="AN100" s="821"/>
      <c r="AO100" s="821"/>
      <c r="AP100" s="822"/>
      <c r="AQ100" s="940" t="s">
        <v>513</v>
      </c>
      <c r="AR100" s="941"/>
      <c r="AS100" s="941"/>
      <c r="AT100" s="942"/>
      <c r="AU100" s="940" t="s">
        <v>510</v>
      </c>
      <c r="AV100" s="941"/>
      <c r="AW100" s="941"/>
      <c r="AX100" s="943"/>
    </row>
    <row r="101" spans="1:60" ht="23.25" customHeight="1" x14ac:dyDescent="0.15">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0" t="s">
        <v>55</v>
      </c>
      <c r="Z101" s="722"/>
      <c r="AA101" s="723"/>
      <c r="AB101" s="552" t="s">
        <v>583</v>
      </c>
      <c r="AC101" s="552"/>
      <c r="AD101" s="552"/>
      <c r="AE101" s="364">
        <v>547000</v>
      </c>
      <c r="AF101" s="365"/>
      <c r="AG101" s="365"/>
      <c r="AH101" s="366"/>
      <c r="AI101" s="364">
        <v>547000</v>
      </c>
      <c r="AJ101" s="365"/>
      <c r="AK101" s="365"/>
      <c r="AL101" s="366"/>
      <c r="AM101" s="364">
        <v>521000</v>
      </c>
      <c r="AN101" s="365"/>
      <c r="AO101" s="365"/>
      <c r="AP101" s="366"/>
      <c r="AQ101" s="364" t="s">
        <v>715</v>
      </c>
      <c r="AR101" s="365"/>
      <c r="AS101" s="365"/>
      <c r="AT101" s="366"/>
      <c r="AU101" s="364" t="s">
        <v>716</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583</v>
      </c>
      <c r="AC102" s="552"/>
      <c r="AD102" s="552"/>
      <c r="AE102" s="358">
        <v>547000</v>
      </c>
      <c r="AF102" s="358"/>
      <c r="AG102" s="358"/>
      <c r="AH102" s="358"/>
      <c r="AI102" s="358">
        <v>547000</v>
      </c>
      <c r="AJ102" s="358"/>
      <c r="AK102" s="358"/>
      <c r="AL102" s="358"/>
      <c r="AM102" s="358">
        <v>547000</v>
      </c>
      <c r="AN102" s="358"/>
      <c r="AO102" s="358"/>
      <c r="AP102" s="358"/>
      <c r="AQ102" s="811">
        <v>535000</v>
      </c>
      <c r="AR102" s="812"/>
      <c r="AS102" s="812"/>
      <c r="AT102" s="813"/>
      <c r="AU102" s="811">
        <v>547000</v>
      </c>
      <c r="AV102" s="812"/>
      <c r="AW102" s="812"/>
      <c r="AX102" s="813"/>
    </row>
    <row r="103" spans="1:60" ht="31.5" hidden="1" customHeight="1" x14ac:dyDescent="0.15">
      <c r="A103" s="489" t="s">
        <v>468</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9" t="s">
        <v>468</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9" t="s">
        <v>468</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9" t="s">
        <v>468</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1658</v>
      </c>
      <c r="AF116" s="358"/>
      <c r="AG116" s="358"/>
      <c r="AH116" s="358"/>
      <c r="AI116" s="358">
        <v>1756</v>
      </c>
      <c r="AJ116" s="358"/>
      <c r="AK116" s="358"/>
      <c r="AL116" s="358"/>
      <c r="AM116" s="358">
        <v>1862</v>
      </c>
      <c r="AN116" s="358"/>
      <c r="AO116" s="358"/>
      <c r="AP116" s="358"/>
      <c r="AQ116" s="364">
        <v>1864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458" t="s">
        <v>739</v>
      </c>
      <c r="AF117" s="306"/>
      <c r="AG117" s="306"/>
      <c r="AH117" s="306"/>
      <c r="AI117" s="458" t="s">
        <v>730</v>
      </c>
      <c r="AJ117" s="306"/>
      <c r="AK117" s="306"/>
      <c r="AL117" s="306"/>
      <c r="AM117" s="458" t="s">
        <v>731</v>
      </c>
      <c r="AN117" s="306"/>
      <c r="AO117" s="306"/>
      <c r="AP117" s="306"/>
      <c r="AQ117" s="458" t="s">
        <v>714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476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557</v>
      </c>
      <c r="B130" s="988"/>
      <c r="C130" s="987" t="s">
        <v>355</v>
      </c>
      <c r="D130" s="988"/>
      <c r="E130" s="308" t="s">
        <v>384</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383</v>
      </c>
      <c r="F131" s="239"/>
      <c r="G131" s="235" t="s">
        <v>569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351</v>
      </c>
      <c r="AR132" s="268"/>
      <c r="AS132" s="268"/>
      <c r="AT132" s="269"/>
      <c r="AU132" s="279" t="s">
        <v>367</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719</v>
      </c>
      <c r="AR133" s="271"/>
      <c r="AS133" s="137" t="s">
        <v>352</v>
      </c>
      <c r="AT133" s="172"/>
      <c r="AU133" s="136" t="s">
        <v>720</v>
      </c>
      <c r="AV133" s="136"/>
      <c r="AW133" s="137" t="s">
        <v>300</v>
      </c>
      <c r="AX133" s="138"/>
    </row>
    <row r="134" spans="1:50" ht="39.75" customHeight="1" x14ac:dyDescent="0.15">
      <c r="A134" s="991"/>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580</v>
      </c>
      <c r="AC134" s="221"/>
      <c r="AD134" s="221"/>
      <c r="AE134" s="266" t="s">
        <v>569</v>
      </c>
      <c r="AF134" s="112"/>
      <c r="AG134" s="112"/>
      <c r="AH134" s="112"/>
      <c r="AI134" s="266" t="s">
        <v>580</v>
      </c>
      <c r="AJ134" s="112"/>
      <c r="AK134" s="112"/>
      <c r="AL134" s="112"/>
      <c r="AM134" s="266" t="s">
        <v>589</v>
      </c>
      <c r="AN134" s="112"/>
      <c r="AO134" s="112"/>
      <c r="AP134" s="112"/>
      <c r="AQ134" s="266" t="s">
        <v>569</v>
      </c>
      <c r="AR134" s="112"/>
      <c r="AS134" s="112"/>
      <c r="AT134" s="112"/>
      <c r="AU134" s="266" t="s">
        <v>569</v>
      </c>
      <c r="AV134" s="112"/>
      <c r="AW134" s="112"/>
      <c r="AX134" s="22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588</v>
      </c>
      <c r="AF135" s="112"/>
      <c r="AG135" s="112"/>
      <c r="AH135" s="112"/>
      <c r="AI135" s="266" t="s">
        <v>569</v>
      </c>
      <c r="AJ135" s="112"/>
      <c r="AK135" s="112"/>
      <c r="AL135" s="112"/>
      <c r="AM135" s="266" t="s">
        <v>580</v>
      </c>
      <c r="AN135" s="112"/>
      <c r="AO135" s="112"/>
      <c r="AP135" s="112"/>
      <c r="AQ135" s="266" t="s">
        <v>590</v>
      </c>
      <c r="AR135" s="112"/>
      <c r="AS135" s="112"/>
      <c r="AT135" s="112"/>
      <c r="AU135" s="266" t="s">
        <v>580</v>
      </c>
      <c r="AV135" s="112"/>
      <c r="AW135" s="112"/>
      <c r="AX135" s="222"/>
    </row>
    <row r="136" spans="1:50" ht="18.75" hidden="1" customHeight="1" x14ac:dyDescent="0.15">
      <c r="A136" s="991"/>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351</v>
      </c>
      <c r="AR136" s="268"/>
      <c r="AS136" s="268"/>
      <c r="AT136" s="269"/>
      <c r="AU136" s="279" t="s">
        <v>367</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352</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351</v>
      </c>
      <c r="AR140" s="268"/>
      <c r="AS140" s="268"/>
      <c r="AT140" s="269"/>
      <c r="AU140" s="279" t="s">
        <v>367</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352</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351</v>
      </c>
      <c r="AR144" s="268"/>
      <c r="AS144" s="268"/>
      <c r="AT144" s="269"/>
      <c r="AU144" s="279" t="s">
        <v>367</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352</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351</v>
      </c>
      <c r="AR148" s="268"/>
      <c r="AS148" s="268"/>
      <c r="AT148" s="269"/>
      <c r="AU148" s="279" t="s">
        <v>367</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368</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580</v>
      </c>
      <c r="H154" s="161"/>
      <c r="I154" s="161"/>
      <c r="J154" s="161"/>
      <c r="K154" s="161"/>
      <c r="L154" s="161"/>
      <c r="M154" s="161"/>
      <c r="N154" s="161"/>
      <c r="O154" s="161"/>
      <c r="P154" s="231"/>
      <c r="Q154" s="160" t="s">
        <v>580</v>
      </c>
      <c r="R154" s="161"/>
      <c r="S154" s="161"/>
      <c r="T154" s="161"/>
      <c r="U154" s="161"/>
      <c r="V154" s="161"/>
      <c r="W154" s="161"/>
      <c r="X154" s="161"/>
      <c r="Y154" s="161"/>
      <c r="Z154" s="161"/>
      <c r="AA154" s="935"/>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6"/>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6"/>
      <c r="AB157" s="257"/>
      <c r="AC157" s="258"/>
      <c r="AD157" s="258"/>
      <c r="AE157" s="160" t="s">
        <v>591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368</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6"/>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368</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6"/>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368</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6"/>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368</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6"/>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351</v>
      </c>
      <c r="AR192" s="268"/>
      <c r="AS192" s="268"/>
      <c r="AT192" s="269"/>
      <c r="AU192" s="279" t="s">
        <v>367</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351</v>
      </c>
      <c r="AR196" s="268"/>
      <c r="AS196" s="268"/>
      <c r="AT196" s="269"/>
      <c r="AU196" s="279" t="s">
        <v>367</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351</v>
      </c>
      <c r="AR200" s="268"/>
      <c r="AS200" s="268"/>
      <c r="AT200" s="269"/>
      <c r="AU200" s="279" t="s">
        <v>367</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351</v>
      </c>
      <c r="AR204" s="268"/>
      <c r="AS204" s="268"/>
      <c r="AT204" s="269"/>
      <c r="AU204" s="279" t="s">
        <v>367</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351</v>
      </c>
      <c r="AR208" s="268"/>
      <c r="AS208" s="268"/>
      <c r="AT208" s="269"/>
      <c r="AU208" s="279" t="s">
        <v>367</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368</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368</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368</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368</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368</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351</v>
      </c>
      <c r="AR252" s="268"/>
      <c r="AS252" s="268"/>
      <c r="AT252" s="269"/>
      <c r="AU252" s="279" t="s">
        <v>367</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351</v>
      </c>
      <c r="AR256" s="268"/>
      <c r="AS256" s="268"/>
      <c r="AT256" s="269"/>
      <c r="AU256" s="279" t="s">
        <v>367</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351</v>
      </c>
      <c r="AR260" s="268"/>
      <c r="AS260" s="268"/>
      <c r="AT260" s="269"/>
      <c r="AU260" s="279" t="s">
        <v>367</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351</v>
      </c>
      <c r="AR264" s="169"/>
      <c r="AS264" s="169"/>
      <c r="AT264" s="170"/>
      <c r="AU264" s="134" t="s">
        <v>367</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351</v>
      </c>
      <c r="AR268" s="268"/>
      <c r="AS268" s="268"/>
      <c r="AT268" s="269"/>
      <c r="AU268" s="279" t="s">
        <v>367</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368</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368</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368</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368</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368</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351</v>
      </c>
      <c r="AR312" s="268"/>
      <c r="AS312" s="268"/>
      <c r="AT312" s="269"/>
      <c r="AU312" s="279" t="s">
        <v>367</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351</v>
      </c>
      <c r="AR316" s="268"/>
      <c r="AS316" s="268"/>
      <c r="AT316" s="269"/>
      <c r="AU316" s="279" t="s">
        <v>367</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351</v>
      </c>
      <c r="AR320" s="268"/>
      <c r="AS320" s="268"/>
      <c r="AT320" s="269"/>
      <c r="AU320" s="279" t="s">
        <v>367</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351</v>
      </c>
      <c r="AR324" s="268"/>
      <c r="AS324" s="268"/>
      <c r="AT324" s="269"/>
      <c r="AU324" s="279" t="s">
        <v>367</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351</v>
      </c>
      <c r="AR328" s="268"/>
      <c r="AS328" s="268"/>
      <c r="AT328" s="269"/>
      <c r="AU328" s="279" t="s">
        <v>367</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368</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368</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368</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368</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368</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351</v>
      </c>
      <c r="AR372" s="268"/>
      <c r="AS372" s="268"/>
      <c r="AT372" s="269"/>
      <c r="AU372" s="279" t="s">
        <v>367</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351</v>
      </c>
      <c r="AR376" s="268"/>
      <c r="AS376" s="268"/>
      <c r="AT376" s="269"/>
      <c r="AU376" s="279" t="s">
        <v>367</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351</v>
      </c>
      <c r="AR380" s="268"/>
      <c r="AS380" s="268"/>
      <c r="AT380" s="269"/>
      <c r="AU380" s="279" t="s">
        <v>367</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351</v>
      </c>
      <c r="AR384" s="268"/>
      <c r="AS384" s="268"/>
      <c r="AT384" s="269"/>
      <c r="AU384" s="279" t="s">
        <v>367</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351</v>
      </c>
      <c r="AR388" s="268"/>
      <c r="AS388" s="268"/>
      <c r="AT388" s="269"/>
      <c r="AU388" s="279" t="s">
        <v>367</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368</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368</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368</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368</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368</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553</v>
      </c>
      <c r="D430" s="250"/>
      <c r="E430" s="238" t="s">
        <v>537</v>
      </c>
      <c r="F430" s="448"/>
      <c r="G430" s="240" t="s">
        <v>371</v>
      </c>
      <c r="H430" s="158"/>
      <c r="I430" s="158"/>
      <c r="J430" s="241" t="s">
        <v>568</v>
      </c>
      <c r="K430" s="242"/>
      <c r="L430" s="242"/>
      <c r="M430" s="242"/>
      <c r="N430" s="242"/>
      <c r="O430" s="242"/>
      <c r="P430" s="242"/>
      <c r="Q430" s="242"/>
      <c r="R430" s="242"/>
      <c r="S430" s="242"/>
      <c r="T430" s="243"/>
      <c r="U430" s="244" t="s">
        <v>587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520</v>
      </c>
      <c r="AJ431" s="181"/>
      <c r="AK431" s="181"/>
      <c r="AL431" s="176"/>
      <c r="AM431" s="181" t="s">
        <v>515</v>
      </c>
      <c r="AN431" s="181"/>
      <c r="AO431" s="181"/>
      <c r="AP431" s="176"/>
      <c r="AQ431" s="176" t="s">
        <v>351</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352</v>
      </c>
      <c r="AH432" s="172"/>
      <c r="AI432" s="182"/>
      <c r="AJ432" s="182"/>
      <c r="AK432" s="182"/>
      <c r="AL432" s="177"/>
      <c r="AM432" s="182"/>
      <c r="AN432" s="182"/>
      <c r="AO432" s="182"/>
      <c r="AP432" s="177"/>
      <c r="AQ432" s="217" t="s">
        <v>597</v>
      </c>
      <c r="AR432" s="136"/>
      <c r="AS432" s="137" t="s">
        <v>352</v>
      </c>
      <c r="AT432" s="172"/>
      <c r="AU432" s="136" t="s">
        <v>580</v>
      </c>
      <c r="AV432" s="136"/>
      <c r="AW432" s="137" t="s">
        <v>300</v>
      </c>
      <c r="AX432" s="138"/>
    </row>
    <row r="433" spans="1:50" ht="23.25" customHeight="1" x14ac:dyDescent="0.15">
      <c r="A433" s="991"/>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588</v>
      </c>
      <c r="AF433" s="112"/>
      <c r="AG433" s="112"/>
      <c r="AH433" s="112"/>
      <c r="AI433" s="111" t="s">
        <v>587</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593</v>
      </c>
      <c r="AC434" s="221"/>
      <c r="AD434" s="221"/>
      <c r="AE434" s="111" t="s">
        <v>580</v>
      </c>
      <c r="AF434" s="112"/>
      <c r="AG434" s="112"/>
      <c r="AH434" s="113"/>
      <c r="AI434" s="111" t="s">
        <v>569</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580</v>
      </c>
      <c r="AJ435" s="112"/>
      <c r="AK435" s="112"/>
      <c r="AL435" s="112"/>
      <c r="AM435" s="111" t="s">
        <v>580</v>
      </c>
      <c r="AN435" s="112"/>
      <c r="AO435" s="112"/>
      <c r="AP435" s="113"/>
      <c r="AQ435" s="111" t="s">
        <v>588</v>
      </c>
      <c r="AR435" s="112"/>
      <c r="AS435" s="112"/>
      <c r="AT435" s="113"/>
      <c r="AU435" s="112" t="s">
        <v>593</v>
      </c>
      <c r="AV435" s="112"/>
      <c r="AW435" s="112"/>
      <c r="AX435" s="222"/>
    </row>
    <row r="436" spans="1:50" ht="18.75" hidden="1" customHeight="1" x14ac:dyDescent="0.15">
      <c r="A436" s="991"/>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519</v>
      </c>
      <c r="AJ436" s="181"/>
      <c r="AK436" s="181"/>
      <c r="AL436" s="176"/>
      <c r="AM436" s="181" t="s">
        <v>515</v>
      </c>
      <c r="AN436" s="181"/>
      <c r="AO436" s="181"/>
      <c r="AP436" s="176"/>
      <c r="AQ436" s="176" t="s">
        <v>351</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519</v>
      </c>
      <c r="AJ441" s="181"/>
      <c r="AK441" s="181"/>
      <c r="AL441" s="176"/>
      <c r="AM441" s="181" t="s">
        <v>511</v>
      </c>
      <c r="AN441" s="181"/>
      <c r="AO441" s="181"/>
      <c r="AP441" s="176"/>
      <c r="AQ441" s="176" t="s">
        <v>351</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519</v>
      </c>
      <c r="AJ446" s="181"/>
      <c r="AK446" s="181"/>
      <c r="AL446" s="176"/>
      <c r="AM446" s="181" t="s">
        <v>516</v>
      </c>
      <c r="AN446" s="181"/>
      <c r="AO446" s="181"/>
      <c r="AP446" s="176"/>
      <c r="AQ446" s="176" t="s">
        <v>351</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519</v>
      </c>
      <c r="AJ451" s="181"/>
      <c r="AK451" s="181"/>
      <c r="AL451" s="176"/>
      <c r="AM451" s="181" t="s">
        <v>515</v>
      </c>
      <c r="AN451" s="181"/>
      <c r="AO451" s="181"/>
      <c r="AP451" s="176"/>
      <c r="AQ451" s="176" t="s">
        <v>351</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519</v>
      </c>
      <c r="AJ456" s="181"/>
      <c r="AK456" s="181"/>
      <c r="AL456" s="176"/>
      <c r="AM456" s="181" t="s">
        <v>515</v>
      </c>
      <c r="AN456" s="181"/>
      <c r="AO456" s="181"/>
      <c r="AP456" s="176"/>
      <c r="AQ456" s="176" t="s">
        <v>351</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352</v>
      </c>
      <c r="AH457" s="172"/>
      <c r="AI457" s="182"/>
      <c r="AJ457" s="182"/>
      <c r="AK457" s="182"/>
      <c r="AL457" s="177"/>
      <c r="AM457" s="182"/>
      <c r="AN457" s="182"/>
      <c r="AO457" s="182"/>
      <c r="AP457" s="177"/>
      <c r="AQ457" s="217" t="s">
        <v>580</v>
      </c>
      <c r="AR457" s="136"/>
      <c r="AS457" s="137" t="s">
        <v>352</v>
      </c>
      <c r="AT457" s="172"/>
      <c r="AU457" s="136" t="s">
        <v>603</v>
      </c>
      <c r="AV457" s="136"/>
      <c r="AW457" s="137" t="s">
        <v>300</v>
      </c>
      <c r="AX457" s="138"/>
    </row>
    <row r="458" spans="1:50" ht="23.25" customHeight="1" x14ac:dyDescent="0.15">
      <c r="A458" s="991"/>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599</v>
      </c>
      <c r="AF458" s="112"/>
      <c r="AG458" s="112"/>
      <c r="AH458" s="112"/>
      <c r="AI458" s="111" t="s">
        <v>569</v>
      </c>
      <c r="AJ458" s="112"/>
      <c r="AK458" s="112"/>
      <c r="AL458" s="112"/>
      <c r="AM458" s="111" t="s">
        <v>599</v>
      </c>
      <c r="AN458" s="112"/>
      <c r="AO458" s="112"/>
      <c r="AP458" s="113"/>
      <c r="AQ458" s="111" t="s">
        <v>601</v>
      </c>
      <c r="AR458" s="112"/>
      <c r="AS458" s="112"/>
      <c r="AT458" s="113"/>
      <c r="AU458" s="112" t="s">
        <v>601</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598</v>
      </c>
      <c r="AF459" s="112"/>
      <c r="AG459" s="112"/>
      <c r="AH459" s="113"/>
      <c r="AI459" s="111" t="s">
        <v>600</v>
      </c>
      <c r="AJ459" s="112"/>
      <c r="AK459" s="112"/>
      <c r="AL459" s="112"/>
      <c r="AM459" s="111" t="s">
        <v>587</v>
      </c>
      <c r="AN459" s="112"/>
      <c r="AO459" s="112"/>
      <c r="AP459" s="113"/>
      <c r="AQ459" s="111" t="s">
        <v>587</v>
      </c>
      <c r="AR459" s="112"/>
      <c r="AS459" s="112"/>
      <c r="AT459" s="113"/>
      <c r="AU459" s="112" t="s">
        <v>588</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588</v>
      </c>
      <c r="AJ460" s="112"/>
      <c r="AK460" s="112"/>
      <c r="AL460" s="112"/>
      <c r="AM460" s="111" t="s">
        <v>569</v>
      </c>
      <c r="AN460" s="112"/>
      <c r="AO460" s="112"/>
      <c r="AP460" s="113"/>
      <c r="AQ460" s="111" t="s">
        <v>602</v>
      </c>
      <c r="AR460" s="112"/>
      <c r="AS460" s="112"/>
      <c r="AT460" s="113"/>
      <c r="AU460" s="112" t="s">
        <v>588</v>
      </c>
      <c r="AV460" s="112"/>
      <c r="AW460" s="112"/>
      <c r="AX460" s="222"/>
    </row>
    <row r="461" spans="1:50" ht="18.75" hidden="1" customHeight="1" x14ac:dyDescent="0.15">
      <c r="A461" s="991"/>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519</v>
      </c>
      <c r="AJ461" s="181"/>
      <c r="AK461" s="181"/>
      <c r="AL461" s="176"/>
      <c r="AM461" s="181" t="s">
        <v>517</v>
      </c>
      <c r="AN461" s="181"/>
      <c r="AO461" s="181"/>
      <c r="AP461" s="176"/>
      <c r="AQ461" s="176" t="s">
        <v>351</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519</v>
      </c>
      <c r="AJ466" s="181"/>
      <c r="AK466" s="181"/>
      <c r="AL466" s="176"/>
      <c r="AM466" s="181" t="s">
        <v>515</v>
      </c>
      <c r="AN466" s="181"/>
      <c r="AO466" s="181"/>
      <c r="AP466" s="176"/>
      <c r="AQ466" s="176" t="s">
        <v>351</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519</v>
      </c>
      <c r="AJ471" s="181"/>
      <c r="AK471" s="181"/>
      <c r="AL471" s="176"/>
      <c r="AM471" s="181" t="s">
        <v>511</v>
      </c>
      <c r="AN471" s="181"/>
      <c r="AO471" s="181"/>
      <c r="AP471" s="176"/>
      <c r="AQ471" s="176" t="s">
        <v>351</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519</v>
      </c>
      <c r="AJ476" s="181"/>
      <c r="AK476" s="181"/>
      <c r="AL476" s="176"/>
      <c r="AM476" s="181" t="s">
        <v>515</v>
      </c>
      <c r="AN476" s="181"/>
      <c r="AO476" s="181"/>
      <c r="AP476" s="176"/>
      <c r="AQ476" s="176" t="s">
        <v>351</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554</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520</v>
      </c>
      <c r="AJ485" s="181"/>
      <c r="AK485" s="181"/>
      <c r="AL485" s="176"/>
      <c r="AM485" s="181" t="s">
        <v>517</v>
      </c>
      <c r="AN485" s="181"/>
      <c r="AO485" s="181"/>
      <c r="AP485" s="176"/>
      <c r="AQ485" s="176" t="s">
        <v>351</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519</v>
      </c>
      <c r="AJ490" s="181"/>
      <c r="AK490" s="181"/>
      <c r="AL490" s="176"/>
      <c r="AM490" s="181" t="s">
        <v>517</v>
      </c>
      <c r="AN490" s="181"/>
      <c r="AO490" s="181"/>
      <c r="AP490" s="176"/>
      <c r="AQ490" s="176" t="s">
        <v>351</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519</v>
      </c>
      <c r="AJ495" s="181"/>
      <c r="AK495" s="181"/>
      <c r="AL495" s="176"/>
      <c r="AM495" s="181" t="s">
        <v>515</v>
      </c>
      <c r="AN495" s="181"/>
      <c r="AO495" s="181"/>
      <c r="AP495" s="176"/>
      <c r="AQ495" s="176" t="s">
        <v>351</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519</v>
      </c>
      <c r="AJ500" s="181"/>
      <c r="AK500" s="181"/>
      <c r="AL500" s="176"/>
      <c r="AM500" s="181" t="s">
        <v>516</v>
      </c>
      <c r="AN500" s="181"/>
      <c r="AO500" s="181"/>
      <c r="AP500" s="176"/>
      <c r="AQ500" s="176" t="s">
        <v>351</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519</v>
      </c>
      <c r="AJ505" s="181"/>
      <c r="AK505" s="181"/>
      <c r="AL505" s="176"/>
      <c r="AM505" s="181" t="s">
        <v>517</v>
      </c>
      <c r="AN505" s="181"/>
      <c r="AO505" s="181"/>
      <c r="AP505" s="176"/>
      <c r="AQ505" s="176" t="s">
        <v>351</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519</v>
      </c>
      <c r="AJ510" s="181"/>
      <c r="AK510" s="181"/>
      <c r="AL510" s="176"/>
      <c r="AM510" s="181" t="s">
        <v>515</v>
      </c>
      <c r="AN510" s="181"/>
      <c r="AO510" s="181"/>
      <c r="AP510" s="176"/>
      <c r="AQ510" s="176" t="s">
        <v>351</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520</v>
      </c>
      <c r="AJ515" s="181"/>
      <c r="AK515" s="181"/>
      <c r="AL515" s="176"/>
      <c r="AM515" s="181" t="s">
        <v>515</v>
      </c>
      <c r="AN515" s="181"/>
      <c r="AO515" s="181"/>
      <c r="AP515" s="176"/>
      <c r="AQ515" s="176" t="s">
        <v>351</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520</v>
      </c>
      <c r="AJ520" s="181"/>
      <c r="AK520" s="181"/>
      <c r="AL520" s="176"/>
      <c r="AM520" s="181" t="s">
        <v>515</v>
      </c>
      <c r="AN520" s="181"/>
      <c r="AO520" s="181"/>
      <c r="AP520" s="176"/>
      <c r="AQ520" s="176" t="s">
        <v>351</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519</v>
      </c>
      <c r="AJ525" s="181"/>
      <c r="AK525" s="181"/>
      <c r="AL525" s="176"/>
      <c r="AM525" s="181" t="s">
        <v>511</v>
      </c>
      <c r="AN525" s="181"/>
      <c r="AO525" s="181"/>
      <c r="AP525" s="176"/>
      <c r="AQ525" s="176" t="s">
        <v>351</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519</v>
      </c>
      <c r="AJ530" s="181"/>
      <c r="AK530" s="181"/>
      <c r="AL530" s="176"/>
      <c r="AM530" s="181" t="s">
        <v>515</v>
      </c>
      <c r="AN530" s="181"/>
      <c r="AO530" s="181"/>
      <c r="AP530" s="176"/>
      <c r="AQ530" s="176" t="s">
        <v>351</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555</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520</v>
      </c>
      <c r="AJ539" s="181"/>
      <c r="AK539" s="181"/>
      <c r="AL539" s="176"/>
      <c r="AM539" s="181" t="s">
        <v>515</v>
      </c>
      <c r="AN539" s="181"/>
      <c r="AO539" s="181"/>
      <c r="AP539" s="176"/>
      <c r="AQ539" s="176" t="s">
        <v>351</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519</v>
      </c>
      <c r="AJ544" s="181"/>
      <c r="AK544" s="181"/>
      <c r="AL544" s="176"/>
      <c r="AM544" s="181" t="s">
        <v>517</v>
      </c>
      <c r="AN544" s="181"/>
      <c r="AO544" s="181"/>
      <c r="AP544" s="176"/>
      <c r="AQ544" s="176" t="s">
        <v>351</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519</v>
      </c>
      <c r="AJ549" s="181"/>
      <c r="AK549" s="181"/>
      <c r="AL549" s="176"/>
      <c r="AM549" s="181" t="s">
        <v>511</v>
      </c>
      <c r="AN549" s="181"/>
      <c r="AO549" s="181"/>
      <c r="AP549" s="176"/>
      <c r="AQ549" s="176" t="s">
        <v>351</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519</v>
      </c>
      <c r="AJ554" s="181"/>
      <c r="AK554" s="181"/>
      <c r="AL554" s="176"/>
      <c r="AM554" s="181" t="s">
        <v>511</v>
      </c>
      <c r="AN554" s="181"/>
      <c r="AO554" s="181"/>
      <c r="AP554" s="176"/>
      <c r="AQ554" s="176" t="s">
        <v>351</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519</v>
      </c>
      <c r="AJ559" s="181"/>
      <c r="AK559" s="181"/>
      <c r="AL559" s="176"/>
      <c r="AM559" s="181" t="s">
        <v>515</v>
      </c>
      <c r="AN559" s="181"/>
      <c r="AO559" s="181"/>
      <c r="AP559" s="176"/>
      <c r="AQ559" s="176" t="s">
        <v>351</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519</v>
      </c>
      <c r="AJ564" s="181"/>
      <c r="AK564" s="181"/>
      <c r="AL564" s="176"/>
      <c r="AM564" s="181" t="s">
        <v>511</v>
      </c>
      <c r="AN564" s="181"/>
      <c r="AO564" s="181"/>
      <c r="AP564" s="176"/>
      <c r="AQ564" s="176" t="s">
        <v>351</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520</v>
      </c>
      <c r="AJ569" s="181"/>
      <c r="AK569" s="181"/>
      <c r="AL569" s="176"/>
      <c r="AM569" s="181" t="s">
        <v>511</v>
      </c>
      <c r="AN569" s="181"/>
      <c r="AO569" s="181"/>
      <c r="AP569" s="176"/>
      <c r="AQ569" s="176" t="s">
        <v>351</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519</v>
      </c>
      <c r="AJ574" s="181"/>
      <c r="AK574" s="181"/>
      <c r="AL574" s="176"/>
      <c r="AM574" s="181" t="s">
        <v>511</v>
      </c>
      <c r="AN574" s="181"/>
      <c r="AO574" s="181"/>
      <c r="AP574" s="176"/>
      <c r="AQ574" s="176" t="s">
        <v>351</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519</v>
      </c>
      <c r="AJ579" s="181"/>
      <c r="AK579" s="181"/>
      <c r="AL579" s="176"/>
      <c r="AM579" s="181" t="s">
        <v>511</v>
      </c>
      <c r="AN579" s="181"/>
      <c r="AO579" s="181"/>
      <c r="AP579" s="176"/>
      <c r="AQ579" s="176" t="s">
        <v>351</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519</v>
      </c>
      <c r="AJ584" s="181"/>
      <c r="AK584" s="181"/>
      <c r="AL584" s="176"/>
      <c r="AM584" s="181" t="s">
        <v>515</v>
      </c>
      <c r="AN584" s="181"/>
      <c r="AO584" s="181"/>
      <c r="AP584" s="176"/>
      <c r="AQ584" s="176" t="s">
        <v>351</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554</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519</v>
      </c>
      <c r="AJ593" s="181"/>
      <c r="AK593" s="181"/>
      <c r="AL593" s="176"/>
      <c r="AM593" s="181" t="s">
        <v>511</v>
      </c>
      <c r="AN593" s="181"/>
      <c r="AO593" s="181"/>
      <c r="AP593" s="176"/>
      <c r="AQ593" s="176" t="s">
        <v>351</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520</v>
      </c>
      <c r="AJ598" s="181"/>
      <c r="AK598" s="181"/>
      <c r="AL598" s="176"/>
      <c r="AM598" s="181" t="s">
        <v>516</v>
      </c>
      <c r="AN598" s="181"/>
      <c r="AO598" s="181"/>
      <c r="AP598" s="176"/>
      <c r="AQ598" s="176" t="s">
        <v>351</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519</v>
      </c>
      <c r="AJ603" s="181"/>
      <c r="AK603" s="181"/>
      <c r="AL603" s="176"/>
      <c r="AM603" s="181" t="s">
        <v>511</v>
      </c>
      <c r="AN603" s="181"/>
      <c r="AO603" s="181"/>
      <c r="AP603" s="176"/>
      <c r="AQ603" s="176" t="s">
        <v>351</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519</v>
      </c>
      <c r="AJ608" s="181"/>
      <c r="AK608" s="181"/>
      <c r="AL608" s="176"/>
      <c r="AM608" s="181" t="s">
        <v>511</v>
      </c>
      <c r="AN608" s="181"/>
      <c r="AO608" s="181"/>
      <c r="AP608" s="176"/>
      <c r="AQ608" s="176" t="s">
        <v>351</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519</v>
      </c>
      <c r="AJ613" s="181"/>
      <c r="AK613" s="181"/>
      <c r="AL613" s="176"/>
      <c r="AM613" s="181" t="s">
        <v>515</v>
      </c>
      <c r="AN613" s="181"/>
      <c r="AO613" s="181"/>
      <c r="AP613" s="176"/>
      <c r="AQ613" s="176" t="s">
        <v>351</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519</v>
      </c>
      <c r="AJ618" s="181"/>
      <c r="AK618" s="181"/>
      <c r="AL618" s="176"/>
      <c r="AM618" s="181" t="s">
        <v>515</v>
      </c>
      <c r="AN618" s="181"/>
      <c r="AO618" s="181"/>
      <c r="AP618" s="176"/>
      <c r="AQ618" s="176" t="s">
        <v>351</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519</v>
      </c>
      <c r="AJ623" s="181"/>
      <c r="AK623" s="181"/>
      <c r="AL623" s="176"/>
      <c r="AM623" s="181" t="s">
        <v>516</v>
      </c>
      <c r="AN623" s="181"/>
      <c r="AO623" s="181"/>
      <c r="AP623" s="176"/>
      <c r="AQ623" s="176" t="s">
        <v>351</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519</v>
      </c>
      <c r="AJ628" s="181"/>
      <c r="AK628" s="181"/>
      <c r="AL628" s="176"/>
      <c r="AM628" s="181" t="s">
        <v>515</v>
      </c>
      <c r="AN628" s="181"/>
      <c r="AO628" s="181"/>
      <c r="AP628" s="176"/>
      <c r="AQ628" s="176" t="s">
        <v>351</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519</v>
      </c>
      <c r="AJ633" s="181"/>
      <c r="AK633" s="181"/>
      <c r="AL633" s="176"/>
      <c r="AM633" s="181" t="s">
        <v>511</v>
      </c>
      <c r="AN633" s="181"/>
      <c r="AO633" s="181"/>
      <c r="AP633" s="176"/>
      <c r="AQ633" s="176" t="s">
        <v>351</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519</v>
      </c>
      <c r="AJ638" s="181"/>
      <c r="AK638" s="181"/>
      <c r="AL638" s="176"/>
      <c r="AM638" s="181" t="s">
        <v>515</v>
      </c>
      <c r="AN638" s="181"/>
      <c r="AO638" s="181"/>
      <c r="AP638" s="176"/>
      <c r="AQ638" s="176" t="s">
        <v>351</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555</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520</v>
      </c>
      <c r="AJ647" s="181"/>
      <c r="AK647" s="181"/>
      <c r="AL647" s="176"/>
      <c r="AM647" s="181" t="s">
        <v>511</v>
      </c>
      <c r="AN647" s="181"/>
      <c r="AO647" s="181"/>
      <c r="AP647" s="176"/>
      <c r="AQ647" s="176" t="s">
        <v>351</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519</v>
      </c>
      <c r="AJ652" s="181"/>
      <c r="AK652" s="181"/>
      <c r="AL652" s="176"/>
      <c r="AM652" s="181" t="s">
        <v>511</v>
      </c>
      <c r="AN652" s="181"/>
      <c r="AO652" s="181"/>
      <c r="AP652" s="176"/>
      <c r="AQ652" s="176" t="s">
        <v>351</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519</v>
      </c>
      <c r="AJ657" s="181"/>
      <c r="AK657" s="181"/>
      <c r="AL657" s="176"/>
      <c r="AM657" s="181" t="s">
        <v>515</v>
      </c>
      <c r="AN657" s="181"/>
      <c r="AO657" s="181"/>
      <c r="AP657" s="176"/>
      <c r="AQ657" s="176" t="s">
        <v>351</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519</v>
      </c>
      <c r="AJ662" s="181"/>
      <c r="AK662" s="181"/>
      <c r="AL662" s="176"/>
      <c r="AM662" s="181" t="s">
        <v>511</v>
      </c>
      <c r="AN662" s="181"/>
      <c r="AO662" s="181"/>
      <c r="AP662" s="176"/>
      <c r="AQ662" s="176" t="s">
        <v>351</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519</v>
      </c>
      <c r="AJ667" s="181"/>
      <c r="AK667" s="181"/>
      <c r="AL667" s="176"/>
      <c r="AM667" s="181" t="s">
        <v>511</v>
      </c>
      <c r="AN667" s="181"/>
      <c r="AO667" s="181"/>
      <c r="AP667" s="176"/>
      <c r="AQ667" s="176" t="s">
        <v>351</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520</v>
      </c>
      <c r="AJ672" s="181"/>
      <c r="AK672" s="181"/>
      <c r="AL672" s="176"/>
      <c r="AM672" s="181" t="s">
        <v>511</v>
      </c>
      <c r="AN672" s="181"/>
      <c r="AO672" s="181"/>
      <c r="AP672" s="176"/>
      <c r="AQ672" s="176" t="s">
        <v>351</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519</v>
      </c>
      <c r="AJ677" s="181"/>
      <c r="AK677" s="181"/>
      <c r="AL677" s="176"/>
      <c r="AM677" s="181" t="s">
        <v>517</v>
      </c>
      <c r="AN677" s="181"/>
      <c r="AO677" s="181"/>
      <c r="AP677" s="176"/>
      <c r="AQ677" s="176" t="s">
        <v>351</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520</v>
      </c>
      <c r="AJ682" s="181"/>
      <c r="AK682" s="181"/>
      <c r="AL682" s="176"/>
      <c r="AM682" s="181" t="s">
        <v>515</v>
      </c>
      <c r="AN682" s="181"/>
      <c r="AO682" s="181"/>
      <c r="AP682" s="176"/>
      <c r="AQ682" s="176" t="s">
        <v>351</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519</v>
      </c>
      <c r="AJ687" s="181"/>
      <c r="AK687" s="181"/>
      <c r="AL687" s="176"/>
      <c r="AM687" s="181" t="s">
        <v>511</v>
      </c>
      <c r="AN687" s="181"/>
      <c r="AO687" s="181"/>
      <c r="AP687" s="176"/>
      <c r="AQ687" s="176" t="s">
        <v>351</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519</v>
      </c>
      <c r="AJ692" s="181"/>
      <c r="AK692" s="181"/>
      <c r="AL692" s="176"/>
      <c r="AM692" s="181" t="s">
        <v>516</v>
      </c>
      <c r="AN692" s="181"/>
      <c r="AO692" s="181"/>
      <c r="AP692" s="176"/>
      <c r="AQ692" s="176" t="s">
        <v>351</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3.5"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566</v>
      </c>
      <c r="AE702" s="908"/>
      <c r="AF702" s="908"/>
      <c r="AG702" s="897" t="s">
        <v>735</v>
      </c>
      <c r="AH702" s="898"/>
      <c r="AI702" s="898"/>
      <c r="AJ702" s="898"/>
      <c r="AK702" s="898"/>
      <c r="AL702" s="898"/>
      <c r="AM702" s="898"/>
      <c r="AN702" s="898"/>
      <c r="AO702" s="898"/>
      <c r="AP702" s="898"/>
      <c r="AQ702" s="898"/>
      <c r="AR702" s="898"/>
      <c r="AS702" s="898"/>
      <c r="AT702" s="898"/>
      <c r="AU702" s="898"/>
      <c r="AV702" s="898"/>
      <c r="AW702" s="898"/>
      <c r="AX702" s="899"/>
    </row>
    <row r="703" spans="1:50" ht="4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566</v>
      </c>
      <c r="AE703" s="155"/>
      <c r="AF703" s="155"/>
      <c r="AG703" s="667" t="s">
        <v>703</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28" t="s">
        <v>704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566</v>
      </c>
      <c r="AE705" s="740"/>
      <c r="AF705" s="740"/>
      <c r="AG705" s="160" t="s">
        <v>732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2"/>
      <c r="C706" s="617"/>
      <c r="D706" s="618"/>
      <c r="E706" s="693" t="s">
        <v>498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2"/>
      <c r="C707" s="619"/>
      <c r="D707" s="620"/>
      <c r="E707" s="696" t="s">
        <v>435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4" t="s">
        <v>604</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2" t="s">
        <v>702</v>
      </c>
      <c r="AE708" s="613"/>
      <c r="AF708" s="613"/>
      <c r="AG708" s="527" t="s">
        <v>705</v>
      </c>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566</v>
      </c>
      <c r="AE709" s="155"/>
      <c r="AF709" s="155"/>
      <c r="AG709" s="667" t="s">
        <v>713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702</v>
      </c>
      <c r="AE710" s="155"/>
      <c r="AF710" s="155"/>
      <c r="AG710" s="667" t="s">
        <v>705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566</v>
      </c>
      <c r="AE711" s="155"/>
      <c r="AF711" s="155"/>
      <c r="AG711" s="667" t="s">
        <v>706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463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702</v>
      </c>
      <c r="AE712" s="587"/>
      <c r="AF712" s="587"/>
      <c r="AG712" s="595" t="s">
        <v>707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702</v>
      </c>
      <c r="AE713" s="155"/>
      <c r="AF713" s="156"/>
      <c r="AG713" s="667" t="s">
        <v>705</v>
      </c>
      <c r="AH713" s="668"/>
      <c r="AI713" s="668"/>
      <c r="AJ713" s="668"/>
      <c r="AK713" s="668"/>
      <c r="AL713" s="668"/>
      <c r="AM713" s="668"/>
      <c r="AN713" s="668"/>
      <c r="AO713" s="668"/>
      <c r="AP713" s="668"/>
      <c r="AQ713" s="668"/>
      <c r="AR713" s="668"/>
      <c r="AS713" s="668"/>
      <c r="AT713" s="668"/>
      <c r="AU713" s="668"/>
      <c r="AV713" s="668"/>
      <c r="AW713" s="668"/>
      <c r="AX713" s="669"/>
    </row>
    <row r="714" spans="1:50" ht="44.25" customHeight="1" x14ac:dyDescent="0.15">
      <c r="A714" s="660"/>
      <c r="B714" s="661"/>
      <c r="C714" s="773" t="s">
        <v>440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566</v>
      </c>
      <c r="AE714" s="593"/>
      <c r="AF714" s="594"/>
      <c r="AG714" s="699" t="s">
        <v>708</v>
      </c>
      <c r="AH714" s="700"/>
      <c r="AI714" s="700"/>
      <c r="AJ714" s="700"/>
      <c r="AK714" s="700"/>
      <c r="AL714" s="700"/>
      <c r="AM714" s="700"/>
      <c r="AN714" s="700"/>
      <c r="AO714" s="700"/>
      <c r="AP714" s="700"/>
      <c r="AQ714" s="700"/>
      <c r="AR714" s="700"/>
      <c r="AS714" s="700"/>
      <c r="AT714" s="700"/>
      <c r="AU714" s="700"/>
      <c r="AV714" s="700"/>
      <c r="AW714" s="700"/>
      <c r="AX714" s="701"/>
    </row>
    <row r="715" spans="1:50" ht="54" customHeight="1" x14ac:dyDescent="0.15">
      <c r="A715" s="624" t="s">
        <v>40</v>
      </c>
      <c r="B715" s="657"/>
      <c r="C715" s="662" t="s">
        <v>441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2" t="s">
        <v>566</v>
      </c>
      <c r="AE715" s="613"/>
      <c r="AF715" s="749"/>
      <c r="AG715" s="527" t="s">
        <v>709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702</v>
      </c>
      <c r="AE716" s="761"/>
      <c r="AF716" s="761"/>
      <c r="AG716" s="667" t="s">
        <v>707</v>
      </c>
      <c r="AH716" s="668"/>
      <c r="AI716" s="668"/>
      <c r="AJ716" s="668"/>
      <c r="AK716" s="668"/>
      <c r="AL716" s="668"/>
      <c r="AM716" s="668"/>
      <c r="AN716" s="668"/>
      <c r="AO716" s="668"/>
      <c r="AP716" s="668"/>
      <c r="AQ716" s="668"/>
      <c r="AR716" s="668"/>
      <c r="AS716" s="668"/>
      <c r="AT716" s="668"/>
      <c r="AU716" s="668"/>
      <c r="AV716" s="668"/>
      <c r="AW716" s="668"/>
      <c r="AX716" s="669"/>
    </row>
    <row r="717" spans="1:50" ht="36.75" customHeight="1" x14ac:dyDescent="0.15">
      <c r="A717" s="658"/>
      <c r="B717" s="659"/>
      <c r="C717" s="589" t="s">
        <v>362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566</v>
      </c>
      <c r="AE717" s="155"/>
      <c r="AF717" s="155"/>
      <c r="AG717" s="667" t="s">
        <v>710</v>
      </c>
      <c r="AH717" s="668"/>
      <c r="AI717" s="668"/>
      <c r="AJ717" s="668"/>
      <c r="AK717" s="668"/>
      <c r="AL717" s="668"/>
      <c r="AM717" s="668"/>
      <c r="AN717" s="668"/>
      <c r="AO717" s="668"/>
      <c r="AP717" s="668"/>
      <c r="AQ717" s="668"/>
      <c r="AR717" s="668"/>
      <c r="AS717" s="668"/>
      <c r="AT717" s="668"/>
      <c r="AU717" s="668"/>
      <c r="AV717" s="668"/>
      <c r="AW717" s="668"/>
      <c r="AX717" s="669"/>
    </row>
    <row r="718" spans="1:50" ht="38.2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566</v>
      </c>
      <c r="AE718" s="155"/>
      <c r="AF718" s="155"/>
      <c r="AG718" s="163" t="s">
        <v>711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12" t="s">
        <v>702</v>
      </c>
      <c r="AE719" s="613"/>
      <c r="AF719" s="613"/>
      <c r="AG719" s="160" t="s">
        <v>712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7" t="s">
        <v>456</v>
      </c>
      <c r="D720" s="945"/>
      <c r="E720" s="945"/>
      <c r="F720" s="948"/>
      <c r="G720" s="944" t="s">
        <v>457</v>
      </c>
      <c r="H720" s="945"/>
      <c r="I720" s="945"/>
      <c r="J720" s="945"/>
      <c r="K720" s="945"/>
      <c r="L720" s="945"/>
      <c r="M720" s="945"/>
      <c r="N720" s="944" t="s">
        <v>460</v>
      </c>
      <c r="O720" s="945"/>
      <c r="P720" s="945"/>
      <c r="Q720" s="945"/>
      <c r="R720" s="945"/>
      <c r="S720" s="945"/>
      <c r="T720" s="945"/>
      <c r="U720" s="945"/>
      <c r="V720" s="945"/>
      <c r="W720" s="945"/>
      <c r="X720" s="945"/>
      <c r="Y720" s="945"/>
      <c r="Z720" s="945"/>
      <c r="AA720" s="945"/>
      <c r="AB720" s="945"/>
      <c r="AC720" s="945"/>
      <c r="AD720" s="945"/>
      <c r="AE720" s="945"/>
      <c r="AF720" s="94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3"/>
      <c r="B721" s="654"/>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32"/>
      <c r="D725" s="933"/>
      <c r="E725" s="933"/>
      <c r="F725" s="934"/>
      <c r="G725" s="968"/>
      <c r="H725" s="969"/>
      <c r="I725" s="85" t="str">
        <f t="shared" si="4"/>
        <v/>
      </c>
      <c r="J725" s="970"/>
      <c r="K725" s="970"/>
      <c r="L725" s="85" t="str">
        <f t="shared" si="5"/>
        <v/>
      </c>
      <c r="M725" s="86"/>
      <c r="N725" s="961" t="s">
        <v>721</v>
      </c>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2"/>
      <c r="E726" s="582"/>
      <c r="F726" s="583"/>
      <c r="G726" s="995" t="s">
        <v>733</v>
      </c>
      <c r="H726" s="995"/>
      <c r="I726" s="995"/>
      <c r="J726" s="995"/>
      <c r="K726" s="995"/>
      <c r="L726" s="995"/>
      <c r="M726" s="995"/>
      <c r="N726" s="995"/>
      <c r="O726" s="995"/>
      <c r="P726" s="995"/>
      <c r="Q726" s="995"/>
      <c r="R726" s="995"/>
      <c r="S726" s="995"/>
      <c r="T726" s="995"/>
      <c r="U726" s="995"/>
      <c r="V726" s="995"/>
      <c r="W726" s="995"/>
      <c r="X726" s="995"/>
      <c r="Y726" s="995"/>
      <c r="Z726" s="995"/>
      <c r="AA726" s="995"/>
      <c r="AB726" s="995"/>
      <c r="AC726" s="995"/>
      <c r="AD726" s="995"/>
      <c r="AE726" s="995"/>
      <c r="AF726" s="995"/>
      <c r="AG726" s="995"/>
      <c r="AH726" s="995"/>
      <c r="AI726" s="995"/>
      <c r="AJ726" s="995"/>
      <c r="AK726" s="995"/>
      <c r="AL726" s="995"/>
      <c r="AM726" s="995"/>
      <c r="AN726" s="995"/>
      <c r="AO726" s="995"/>
      <c r="AP726" s="995"/>
      <c r="AQ726" s="995"/>
      <c r="AR726" s="995"/>
      <c r="AS726" s="995"/>
      <c r="AT726" s="995"/>
      <c r="AU726" s="995"/>
      <c r="AV726" s="995"/>
      <c r="AW726" s="995"/>
      <c r="AX726" s="996"/>
    </row>
    <row r="727" spans="1:50" ht="67.5" customHeight="1" thickBot="1" x14ac:dyDescent="0.2">
      <c r="A727" s="626"/>
      <c r="B727" s="627"/>
      <c r="C727" s="670" t="s">
        <v>57</v>
      </c>
      <c r="D727" s="671"/>
      <c r="E727" s="671"/>
      <c r="F727" s="672"/>
      <c r="G727" s="993" t="s">
        <v>734</v>
      </c>
      <c r="H727" s="993"/>
      <c r="I727" s="993"/>
      <c r="J727" s="993"/>
      <c r="K727" s="993"/>
      <c r="L727" s="993"/>
      <c r="M727" s="993"/>
      <c r="N727" s="993"/>
      <c r="O727" s="993"/>
      <c r="P727" s="993"/>
      <c r="Q727" s="993"/>
      <c r="R727" s="993"/>
      <c r="S727" s="993"/>
      <c r="T727" s="993"/>
      <c r="U727" s="993"/>
      <c r="V727" s="993"/>
      <c r="W727" s="993"/>
      <c r="X727" s="993"/>
      <c r="Y727" s="993"/>
      <c r="Z727" s="993"/>
      <c r="AA727" s="993"/>
      <c r="AB727" s="993"/>
      <c r="AC727" s="993"/>
      <c r="AD727" s="993"/>
      <c r="AE727" s="993"/>
      <c r="AF727" s="993"/>
      <c r="AG727" s="993"/>
      <c r="AH727" s="993"/>
      <c r="AI727" s="993"/>
      <c r="AJ727" s="993"/>
      <c r="AK727" s="993"/>
      <c r="AL727" s="993"/>
      <c r="AM727" s="993"/>
      <c r="AN727" s="993"/>
      <c r="AO727" s="993"/>
      <c r="AP727" s="993"/>
      <c r="AQ727" s="993"/>
      <c r="AR727" s="993"/>
      <c r="AS727" s="993"/>
      <c r="AT727" s="993"/>
      <c r="AU727" s="993"/>
      <c r="AV727" s="993"/>
      <c r="AW727" s="993"/>
      <c r="AX727" s="994"/>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4.75" customHeight="1" thickBot="1" x14ac:dyDescent="0.2">
      <c r="A729" s="767" t="s">
        <v>605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90" t="s">
        <v>736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1" t="s">
        <v>737</v>
      </c>
      <c r="B733" s="752"/>
      <c r="C733" s="752"/>
      <c r="D733" s="752"/>
      <c r="E733" s="753"/>
      <c r="F733" s="768" t="s">
        <v>738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4.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469</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541</v>
      </c>
      <c r="B737" s="124"/>
      <c r="C737" s="124"/>
      <c r="D737" s="125"/>
      <c r="E737" s="122" t="s">
        <v>606</v>
      </c>
      <c r="F737" s="122"/>
      <c r="G737" s="122"/>
      <c r="H737" s="122"/>
      <c r="I737" s="122"/>
      <c r="J737" s="122"/>
      <c r="K737" s="122"/>
      <c r="L737" s="122"/>
      <c r="M737" s="122"/>
      <c r="N737" s="101" t="s">
        <v>534</v>
      </c>
      <c r="O737" s="101"/>
      <c r="P737" s="101"/>
      <c r="Q737" s="101"/>
      <c r="R737" s="122" t="s">
        <v>606</v>
      </c>
      <c r="S737" s="122"/>
      <c r="T737" s="122"/>
      <c r="U737" s="122"/>
      <c r="V737" s="122"/>
      <c r="W737" s="122"/>
      <c r="X737" s="122"/>
      <c r="Y737" s="122"/>
      <c r="Z737" s="122"/>
      <c r="AA737" s="101" t="s">
        <v>533</v>
      </c>
      <c r="AB737" s="101"/>
      <c r="AC737" s="101"/>
      <c r="AD737" s="101"/>
      <c r="AE737" s="122" t="s">
        <v>607</v>
      </c>
      <c r="AF737" s="122"/>
      <c r="AG737" s="122"/>
      <c r="AH737" s="122"/>
      <c r="AI737" s="122"/>
      <c r="AJ737" s="122"/>
      <c r="AK737" s="122"/>
      <c r="AL737" s="122"/>
      <c r="AM737" s="122"/>
      <c r="AN737" s="101" t="s">
        <v>532</v>
      </c>
      <c r="AO737" s="101"/>
      <c r="AP737" s="101"/>
      <c r="AQ737" s="101"/>
      <c r="AR737" s="102" t="s">
        <v>608</v>
      </c>
      <c r="AS737" s="103"/>
      <c r="AT737" s="103"/>
      <c r="AU737" s="103"/>
      <c r="AV737" s="103"/>
      <c r="AW737" s="103"/>
      <c r="AX737" s="104"/>
      <c r="AY737" s="89"/>
      <c r="AZ737" s="89"/>
    </row>
    <row r="738" spans="1:52" ht="24.75" customHeight="1" x14ac:dyDescent="0.15">
      <c r="A738" s="123" t="s">
        <v>531</v>
      </c>
      <c r="B738" s="124"/>
      <c r="C738" s="124"/>
      <c r="D738" s="125"/>
      <c r="E738" s="122" t="s">
        <v>609</v>
      </c>
      <c r="F738" s="122"/>
      <c r="G738" s="122"/>
      <c r="H738" s="122"/>
      <c r="I738" s="122"/>
      <c r="J738" s="122"/>
      <c r="K738" s="122"/>
      <c r="L738" s="122"/>
      <c r="M738" s="122"/>
      <c r="N738" s="101" t="s">
        <v>530</v>
      </c>
      <c r="O738" s="101"/>
      <c r="P738" s="101"/>
      <c r="Q738" s="101"/>
      <c r="R738" s="122" t="s">
        <v>610</v>
      </c>
      <c r="S738" s="122"/>
      <c r="T738" s="122"/>
      <c r="U738" s="122"/>
      <c r="V738" s="122"/>
      <c r="W738" s="122"/>
      <c r="X738" s="122"/>
      <c r="Y738" s="122"/>
      <c r="Z738" s="122"/>
      <c r="AA738" s="101" t="s">
        <v>529</v>
      </c>
      <c r="AB738" s="101"/>
      <c r="AC738" s="101"/>
      <c r="AD738" s="101"/>
      <c r="AE738" s="122" t="s">
        <v>611</v>
      </c>
      <c r="AF738" s="122"/>
      <c r="AG738" s="122"/>
      <c r="AH738" s="122"/>
      <c r="AI738" s="122"/>
      <c r="AJ738" s="122"/>
      <c r="AK738" s="122"/>
      <c r="AL738" s="122"/>
      <c r="AM738" s="122"/>
      <c r="AN738" s="101" t="s">
        <v>525</v>
      </c>
      <c r="AO738" s="101"/>
      <c r="AP738" s="101"/>
      <c r="AQ738" s="101"/>
      <c r="AR738" s="102" t="s">
        <v>612</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t="s">
        <v>459</v>
      </c>
      <c r="J739" s="117"/>
      <c r="K739" s="93" t="str">
        <f>IF(OR(I739="　", I739=""), "", "-")</f>
        <v/>
      </c>
      <c r="L739" s="118">
        <v>908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503</v>
      </c>
      <c r="B779" s="763"/>
      <c r="C779" s="763"/>
      <c r="D779" s="763"/>
      <c r="E779" s="763"/>
      <c r="F779" s="764"/>
      <c r="G779" s="439" t="s">
        <v>615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 customHeight="1" x14ac:dyDescent="0.15">
      <c r="A781" s="557"/>
      <c r="B781" s="765"/>
      <c r="C781" s="765"/>
      <c r="D781" s="765"/>
      <c r="E781" s="765"/>
      <c r="F781" s="766"/>
      <c r="G781" s="449" t="s">
        <v>613</v>
      </c>
      <c r="H781" s="450"/>
      <c r="I781" s="450"/>
      <c r="J781" s="450"/>
      <c r="K781" s="451"/>
      <c r="L781" s="452" t="s">
        <v>614</v>
      </c>
      <c r="M781" s="453"/>
      <c r="N781" s="453"/>
      <c r="O781" s="453"/>
      <c r="P781" s="453"/>
      <c r="Q781" s="453"/>
      <c r="R781" s="453"/>
      <c r="S781" s="453"/>
      <c r="T781" s="453"/>
      <c r="U781" s="453"/>
      <c r="V781" s="453"/>
      <c r="W781" s="453"/>
      <c r="X781" s="454"/>
      <c r="Y781" s="455">
        <v>9.9</v>
      </c>
      <c r="Z781" s="456"/>
      <c r="AA781" s="456"/>
      <c r="AB781" s="558"/>
      <c r="AC781" s="449" t="s">
        <v>617</v>
      </c>
      <c r="AD781" s="450"/>
      <c r="AE781" s="450"/>
      <c r="AF781" s="450"/>
      <c r="AG781" s="451"/>
      <c r="AH781" s="452" t="s">
        <v>618</v>
      </c>
      <c r="AI781" s="453"/>
      <c r="AJ781" s="453"/>
      <c r="AK781" s="453"/>
      <c r="AL781" s="453"/>
      <c r="AM781" s="453"/>
      <c r="AN781" s="453"/>
      <c r="AO781" s="453"/>
      <c r="AP781" s="453"/>
      <c r="AQ781" s="453"/>
      <c r="AR781" s="453"/>
      <c r="AS781" s="453"/>
      <c r="AT781" s="454"/>
      <c r="AU781" s="455">
        <v>2.2999999999999998</v>
      </c>
      <c r="AV781" s="456"/>
      <c r="AW781" s="456"/>
      <c r="AX781" s="457"/>
    </row>
    <row r="782" spans="1:50" ht="24.75" hidden="1" customHeight="1" x14ac:dyDescent="0.15">
      <c r="A782" s="557"/>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2.2999999999999998</v>
      </c>
      <c r="AV791" s="415"/>
      <c r="AW791" s="415"/>
      <c r="AX791" s="417"/>
    </row>
    <row r="792" spans="1:50" ht="24.75" customHeight="1" x14ac:dyDescent="0.15">
      <c r="A792" s="557"/>
      <c r="B792" s="765"/>
      <c r="C792" s="765"/>
      <c r="D792" s="765"/>
      <c r="E792" s="765"/>
      <c r="F792" s="766"/>
      <c r="G792" s="439" t="s">
        <v>619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7.75" customHeight="1" x14ac:dyDescent="0.15">
      <c r="A794" s="557"/>
      <c r="B794" s="765"/>
      <c r="C794" s="765"/>
      <c r="D794" s="765"/>
      <c r="E794" s="765"/>
      <c r="F794" s="766"/>
      <c r="G794" s="449" t="s">
        <v>620</v>
      </c>
      <c r="H794" s="450"/>
      <c r="I794" s="450"/>
      <c r="J794" s="450"/>
      <c r="K794" s="451"/>
      <c r="L794" s="452" t="s">
        <v>621</v>
      </c>
      <c r="M794" s="453"/>
      <c r="N794" s="453"/>
      <c r="O794" s="453"/>
      <c r="P794" s="453"/>
      <c r="Q794" s="453"/>
      <c r="R794" s="453"/>
      <c r="S794" s="453"/>
      <c r="T794" s="453"/>
      <c r="U794" s="453"/>
      <c r="V794" s="453"/>
      <c r="W794" s="453"/>
      <c r="X794" s="454"/>
      <c r="Y794" s="455">
        <v>71</v>
      </c>
      <c r="Z794" s="456"/>
      <c r="AA794" s="456"/>
      <c r="AB794" s="558"/>
      <c r="AC794" s="449" t="s">
        <v>628</v>
      </c>
      <c r="AD794" s="450"/>
      <c r="AE794" s="450"/>
      <c r="AF794" s="450"/>
      <c r="AG794" s="451"/>
      <c r="AH794" s="452" t="s">
        <v>629</v>
      </c>
      <c r="AI794" s="453"/>
      <c r="AJ794" s="453"/>
      <c r="AK794" s="453"/>
      <c r="AL794" s="453"/>
      <c r="AM794" s="453"/>
      <c r="AN794" s="453"/>
      <c r="AO794" s="453"/>
      <c r="AP794" s="453"/>
      <c r="AQ794" s="453"/>
      <c r="AR794" s="453"/>
      <c r="AS794" s="453"/>
      <c r="AT794" s="454"/>
      <c r="AU794" s="455">
        <v>0.5</v>
      </c>
      <c r="AV794" s="456"/>
      <c r="AW794" s="456"/>
      <c r="AX794" s="457"/>
    </row>
    <row r="795" spans="1:50" ht="24.75" customHeight="1" x14ac:dyDescent="0.15">
      <c r="A795" s="557"/>
      <c r="B795" s="765"/>
      <c r="C795" s="765"/>
      <c r="D795" s="765"/>
      <c r="E795" s="765"/>
      <c r="F795" s="766"/>
      <c r="G795" s="348" t="s">
        <v>622</v>
      </c>
      <c r="H795" s="349"/>
      <c r="I795" s="349"/>
      <c r="J795" s="349"/>
      <c r="K795" s="350"/>
      <c r="L795" s="401" t="s">
        <v>623</v>
      </c>
      <c r="M795" s="402"/>
      <c r="N795" s="402"/>
      <c r="O795" s="402"/>
      <c r="P795" s="402"/>
      <c r="Q795" s="402"/>
      <c r="R795" s="402"/>
      <c r="S795" s="402"/>
      <c r="T795" s="402"/>
      <c r="U795" s="402"/>
      <c r="V795" s="402"/>
      <c r="W795" s="402"/>
      <c r="X795" s="403"/>
      <c r="Y795" s="398">
        <v>7</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5"/>
      <c r="C796" s="765"/>
      <c r="D796" s="765"/>
      <c r="E796" s="765"/>
      <c r="F796" s="766"/>
      <c r="G796" s="348" t="s">
        <v>624</v>
      </c>
      <c r="H796" s="349"/>
      <c r="I796" s="349"/>
      <c r="J796" s="349"/>
      <c r="K796" s="350"/>
      <c r="L796" s="401" t="s">
        <v>626</v>
      </c>
      <c r="M796" s="402"/>
      <c r="N796" s="402"/>
      <c r="O796" s="402"/>
      <c r="P796" s="402"/>
      <c r="Q796" s="402"/>
      <c r="R796" s="402"/>
      <c r="S796" s="402"/>
      <c r="T796" s="402"/>
      <c r="U796" s="402"/>
      <c r="V796" s="402"/>
      <c r="W796" s="402"/>
      <c r="X796" s="403"/>
      <c r="Y796" s="398">
        <v>6</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5"/>
      <c r="C797" s="765"/>
      <c r="D797" s="765"/>
      <c r="E797" s="765"/>
      <c r="F797" s="766"/>
      <c r="G797" s="348" t="s">
        <v>625</v>
      </c>
      <c r="H797" s="349"/>
      <c r="I797" s="349"/>
      <c r="J797" s="349"/>
      <c r="K797" s="350"/>
      <c r="L797" s="401" t="s">
        <v>627</v>
      </c>
      <c r="M797" s="402"/>
      <c r="N797" s="402"/>
      <c r="O797" s="402"/>
      <c r="P797" s="402"/>
      <c r="Q797" s="402"/>
      <c r="R797" s="402"/>
      <c r="S797" s="402"/>
      <c r="T797" s="402"/>
      <c r="U797" s="402"/>
      <c r="V797" s="402"/>
      <c r="W797" s="402"/>
      <c r="X797" s="403"/>
      <c r="Y797" s="398">
        <v>1</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85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0.5</v>
      </c>
      <c r="AV804" s="415"/>
      <c r="AW804" s="415"/>
      <c r="AX804" s="417"/>
    </row>
    <row r="805" spans="1:50" ht="24.75" customHeight="1" x14ac:dyDescent="0.15">
      <c r="A805" s="557"/>
      <c r="B805" s="765"/>
      <c r="C805" s="765"/>
      <c r="D805" s="765"/>
      <c r="E805" s="765"/>
      <c r="F805" s="766"/>
      <c r="G805" s="439" t="s">
        <v>684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437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7"/>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7"/>
      <c r="B807" s="765"/>
      <c r="C807" s="765"/>
      <c r="D807" s="765"/>
      <c r="E807" s="765"/>
      <c r="F807" s="766"/>
      <c r="G807" s="449" t="s">
        <v>630</v>
      </c>
      <c r="H807" s="450"/>
      <c r="I807" s="450"/>
      <c r="J807" s="450"/>
      <c r="K807" s="451"/>
      <c r="L807" s="452" t="s">
        <v>631</v>
      </c>
      <c r="M807" s="453"/>
      <c r="N807" s="453"/>
      <c r="O807" s="453"/>
      <c r="P807" s="453"/>
      <c r="Q807" s="453"/>
      <c r="R807" s="453"/>
      <c r="S807" s="453"/>
      <c r="T807" s="453"/>
      <c r="U807" s="453"/>
      <c r="V807" s="453"/>
      <c r="W807" s="453"/>
      <c r="X807" s="454"/>
      <c r="Y807" s="455">
        <v>2.2999999999999998</v>
      </c>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2.2999999999999998</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39" t="s">
        <v>385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461</v>
      </c>
      <c r="AM831" s="965"/>
      <c r="AN831" s="965"/>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363</v>
      </c>
      <c r="Q836" s="347"/>
      <c r="R836" s="347"/>
      <c r="S836" s="347"/>
      <c r="T836" s="347"/>
      <c r="U836" s="347"/>
      <c r="V836" s="347"/>
      <c r="W836" s="347"/>
      <c r="X836" s="347"/>
      <c r="Y836" s="344" t="s">
        <v>414</v>
      </c>
      <c r="Z836" s="345"/>
      <c r="AA836" s="345"/>
      <c r="AB836" s="345"/>
      <c r="AC836" s="277" t="s">
        <v>455</v>
      </c>
      <c r="AD836" s="277"/>
      <c r="AE836" s="277"/>
      <c r="AF836" s="277"/>
      <c r="AG836" s="277"/>
      <c r="AH836" s="344" t="s">
        <v>484</v>
      </c>
      <c r="AI836" s="346"/>
      <c r="AJ836" s="346"/>
      <c r="AK836" s="346"/>
      <c r="AL836" s="346" t="s">
        <v>21</v>
      </c>
      <c r="AM836" s="346"/>
      <c r="AN836" s="346"/>
      <c r="AO836" s="426"/>
      <c r="AP836" s="427" t="s">
        <v>417</v>
      </c>
      <c r="AQ836" s="427"/>
      <c r="AR836" s="427"/>
      <c r="AS836" s="427"/>
      <c r="AT836" s="427"/>
      <c r="AU836" s="427"/>
      <c r="AV836" s="427"/>
      <c r="AW836" s="427"/>
      <c r="AX836" s="427"/>
    </row>
    <row r="837" spans="1:50" ht="30" customHeight="1" x14ac:dyDescent="0.15">
      <c r="A837" s="404">
        <v>1</v>
      </c>
      <c r="B837" s="404">
        <v>1</v>
      </c>
      <c r="C837" s="424" t="s">
        <v>632</v>
      </c>
      <c r="D837" s="418"/>
      <c r="E837" s="418"/>
      <c r="F837" s="418"/>
      <c r="G837" s="418"/>
      <c r="H837" s="418"/>
      <c r="I837" s="418"/>
      <c r="J837" s="419">
        <v>7120001037989</v>
      </c>
      <c r="K837" s="420"/>
      <c r="L837" s="420"/>
      <c r="M837" s="420"/>
      <c r="N837" s="420"/>
      <c r="O837" s="420"/>
      <c r="P837" s="425" t="s">
        <v>614</v>
      </c>
      <c r="Q837" s="317"/>
      <c r="R837" s="317"/>
      <c r="S837" s="317"/>
      <c r="T837" s="317"/>
      <c r="U837" s="317"/>
      <c r="V837" s="317"/>
      <c r="W837" s="317"/>
      <c r="X837" s="317"/>
      <c r="Y837" s="318">
        <v>9.9</v>
      </c>
      <c r="Z837" s="319"/>
      <c r="AA837" s="319"/>
      <c r="AB837" s="320"/>
      <c r="AC837" s="328" t="s">
        <v>489</v>
      </c>
      <c r="AD837" s="423"/>
      <c r="AE837" s="423"/>
      <c r="AF837" s="423"/>
      <c r="AG837" s="423"/>
      <c r="AH837" s="421">
        <v>3</v>
      </c>
      <c r="AI837" s="422"/>
      <c r="AJ837" s="422"/>
      <c r="AK837" s="422"/>
      <c r="AL837" s="325">
        <v>61.88</v>
      </c>
      <c r="AM837" s="326"/>
      <c r="AN837" s="326"/>
      <c r="AO837" s="327"/>
      <c r="AP837" s="321" t="s">
        <v>720</v>
      </c>
      <c r="AQ837" s="321"/>
      <c r="AR837" s="321"/>
      <c r="AS837" s="321"/>
      <c r="AT837" s="321"/>
      <c r="AU837" s="321"/>
      <c r="AV837" s="321"/>
      <c r="AW837" s="321"/>
      <c r="AX837" s="321"/>
    </row>
    <row r="838" spans="1:50" ht="30" customHeight="1" x14ac:dyDescent="0.15">
      <c r="A838" s="404">
        <v>2</v>
      </c>
      <c r="B838" s="404">
        <v>1</v>
      </c>
      <c r="C838" s="424" t="s">
        <v>633</v>
      </c>
      <c r="D838" s="418"/>
      <c r="E838" s="418"/>
      <c r="F838" s="418"/>
      <c r="G838" s="418"/>
      <c r="H838" s="418"/>
      <c r="I838" s="418"/>
      <c r="J838" s="419">
        <v>9010001000948</v>
      </c>
      <c r="K838" s="420"/>
      <c r="L838" s="420"/>
      <c r="M838" s="420"/>
      <c r="N838" s="420"/>
      <c r="O838" s="420"/>
      <c r="P838" s="425" t="s">
        <v>634</v>
      </c>
      <c r="Q838" s="317"/>
      <c r="R838" s="317"/>
      <c r="S838" s="317"/>
      <c r="T838" s="317"/>
      <c r="U838" s="317"/>
      <c r="V838" s="317"/>
      <c r="W838" s="317"/>
      <c r="X838" s="317"/>
      <c r="Y838" s="318">
        <v>6.4</v>
      </c>
      <c r="Z838" s="319"/>
      <c r="AA838" s="319"/>
      <c r="AB838" s="320"/>
      <c r="AC838" s="328" t="s">
        <v>489</v>
      </c>
      <c r="AD838" s="328"/>
      <c r="AE838" s="328"/>
      <c r="AF838" s="328"/>
      <c r="AG838" s="328"/>
      <c r="AH838" s="421">
        <v>2</v>
      </c>
      <c r="AI838" s="422"/>
      <c r="AJ838" s="422"/>
      <c r="AK838" s="422"/>
      <c r="AL838" s="325">
        <v>71.2</v>
      </c>
      <c r="AM838" s="326"/>
      <c r="AN838" s="326"/>
      <c r="AO838" s="327"/>
      <c r="AP838" s="321" t="s">
        <v>720</v>
      </c>
      <c r="AQ838" s="321"/>
      <c r="AR838" s="321"/>
      <c r="AS838" s="321"/>
      <c r="AT838" s="321"/>
      <c r="AU838" s="321"/>
      <c r="AV838" s="321"/>
      <c r="AW838" s="321"/>
      <c r="AX838" s="321"/>
    </row>
    <row r="839" spans="1:50" ht="30" customHeight="1" x14ac:dyDescent="0.15">
      <c r="A839" s="404">
        <v>3</v>
      </c>
      <c r="B839" s="404">
        <v>1</v>
      </c>
      <c r="C839" s="424" t="s">
        <v>635</v>
      </c>
      <c r="D839" s="418"/>
      <c r="E839" s="418"/>
      <c r="F839" s="418"/>
      <c r="G839" s="418"/>
      <c r="H839" s="418"/>
      <c r="I839" s="418"/>
      <c r="J839" s="419">
        <v>4010401025211</v>
      </c>
      <c r="K839" s="420"/>
      <c r="L839" s="420"/>
      <c r="M839" s="420"/>
      <c r="N839" s="420"/>
      <c r="O839" s="420"/>
      <c r="P839" s="425" t="s">
        <v>636</v>
      </c>
      <c r="Q839" s="317"/>
      <c r="R839" s="317"/>
      <c r="S839" s="317"/>
      <c r="T839" s="317"/>
      <c r="U839" s="317"/>
      <c r="V839" s="317"/>
      <c r="W839" s="317"/>
      <c r="X839" s="317"/>
      <c r="Y839" s="318">
        <v>5.7</v>
      </c>
      <c r="Z839" s="319"/>
      <c r="AA839" s="319"/>
      <c r="AB839" s="320"/>
      <c r="AC839" s="328" t="s">
        <v>491</v>
      </c>
      <c r="AD839" s="328"/>
      <c r="AE839" s="328"/>
      <c r="AF839" s="328"/>
      <c r="AG839" s="328"/>
      <c r="AH839" s="323">
        <v>1</v>
      </c>
      <c r="AI839" s="324"/>
      <c r="AJ839" s="324"/>
      <c r="AK839" s="324"/>
      <c r="AL839" s="325">
        <v>81.2</v>
      </c>
      <c r="AM839" s="326"/>
      <c r="AN839" s="326"/>
      <c r="AO839" s="327"/>
      <c r="AP839" s="321" t="s">
        <v>722</v>
      </c>
      <c r="AQ839" s="321"/>
      <c r="AR839" s="321"/>
      <c r="AS839" s="321"/>
      <c r="AT839" s="321"/>
      <c r="AU839" s="321"/>
      <c r="AV839" s="321"/>
      <c r="AW839" s="321"/>
      <c r="AX839" s="321"/>
    </row>
    <row r="840" spans="1:50" ht="30" customHeight="1" x14ac:dyDescent="0.15">
      <c r="A840" s="404">
        <v>4</v>
      </c>
      <c r="B840" s="404">
        <v>1</v>
      </c>
      <c r="C840" s="424" t="s">
        <v>637</v>
      </c>
      <c r="D840" s="418"/>
      <c r="E840" s="418"/>
      <c r="F840" s="418"/>
      <c r="G840" s="418"/>
      <c r="H840" s="418"/>
      <c r="I840" s="418"/>
      <c r="J840" s="419">
        <v>4013301039636</v>
      </c>
      <c r="K840" s="420"/>
      <c r="L840" s="420"/>
      <c r="M840" s="420"/>
      <c r="N840" s="420"/>
      <c r="O840" s="420"/>
      <c r="P840" s="425" t="s">
        <v>638</v>
      </c>
      <c r="Q840" s="317"/>
      <c r="R840" s="317"/>
      <c r="S840" s="317"/>
      <c r="T840" s="317"/>
      <c r="U840" s="317"/>
      <c r="V840" s="317"/>
      <c r="W840" s="317"/>
      <c r="X840" s="317"/>
      <c r="Y840" s="318">
        <v>1</v>
      </c>
      <c r="Z840" s="319"/>
      <c r="AA840" s="319"/>
      <c r="AB840" s="320"/>
      <c r="AC840" s="328" t="s">
        <v>489</v>
      </c>
      <c r="AD840" s="328"/>
      <c r="AE840" s="328"/>
      <c r="AF840" s="328"/>
      <c r="AG840" s="328"/>
      <c r="AH840" s="323">
        <v>7</v>
      </c>
      <c r="AI840" s="324"/>
      <c r="AJ840" s="324"/>
      <c r="AK840" s="324"/>
      <c r="AL840" s="325">
        <v>24.22</v>
      </c>
      <c r="AM840" s="326"/>
      <c r="AN840" s="326"/>
      <c r="AO840" s="327"/>
      <c r="AP840" s="321" t="s">
        <v>720</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724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363</v>
      </c>
      <c r="Q869" s="347"/>
      <c r="R869" s="347"/>
      <c r="S869" s="347"/>
      <c r="T869" s="347"/>
      <c r="U869" s="347"/>
      <c r="V869" s="347"/>
      <c r="W869" s="347"/>
      <c r="X869" s="347"/>
      <c r="Y869" s="344" t="s">
        <v>414</v>
      </c>
      <c r="Z869" s="345"/>
      <c r="AA869" s="345"/>
      <c r="AB869" s="345"/>
      <c r="AC869" s="277" t="s">
        <v>455</v>
      </c>
      <c r="AD869" s="277"/>
      <c r="AE869" s="277"/>
      <c r="AF869" s="277"/>
      <c r="AG869" s="277"/>
      <c r="AH869" s="344" t="s">
        <v>484</v>
      </c>
      <c r="AI869" s="346"/>
      <c r="AJ869" s="346"/>
      <c r="AK869" s="346"/>
      <c r="AL869" s="346" t="s">
        <v>21</v>
      </c>
      <c r="AM869" s="346"/>
      <c r="AN869" s="346"/>
      <c r="AO869" s="426"/>
      <c r="AP869" s="427" t="s">
        <v>417</v>
      </c>
      <c r="AQ869" s="427"/>
      <c r="AR869" s="427"/>
      <c r="AS869" s="427"/>
      <c r="AT869" s="427"/>
      <c r="AU869" s="427"/>
      <c r="AV869" s="427"/>
      <c r="AW869" s="427"/>
      <c r="AX869" s="427"/>
    </row>
    <row r="870" spans="1:50" ht="53.25" customHeight="1" x14ac:dyDescent="0.15">
      <c r="A870" s="404">
        <v>1</v>
      </c>
      <c r="B870" s="404">
        <v>1</v>
      </c>
      <c r="C870" s="424" t="s">
        <v>639</v>
      </c>
      <c r="D870" s="418"/>
      <c r="E870" s="418"/>
      <c r="F870" s="418"/>
      <c r="G870" s="418"/>
      <c r="H870" s="418"/>
      <c r="I870" s="418"/>
      <c r="J870" s="419">
        <v>6011602005677</v>
      </c>
      <c r="K870" s="420"/>
      <c r="L870" s="420"/>
      <c r="M870" s="420"/>
      <c r="N870" s="420"/>
      <c r="O870" s="420"/>
      <c r="P870" s="317" t="s">
        <v>640</v>
      </c>
      <c r="Q870" s="317"/>
      <c r="R870" s="317"/>
      <c r="S870" s="317"/>
      <c r="T870" s="317"/>
      <c r="U870" s="317"/>
      <c r="V870" s="317"/>
      <c r="W870" s="317"/>
      <c r="X870" s="317"/>
      <c r="Y870" s="318">
        <v>2.2999999999999998</v>
      </c>
      <c r="Z870" s="319"/>
      <c r="AA870" s="319"/>
      <c r="AB870" s="320"/>
      <c r="AC870" s="328" t="s">
        <v>495</v>
      </c>
      <c r="AD870" s="423"/>
      <c r="AE870" s="423"/>
      <c r="AF870" s="423"/>
      <c r="AG870" s="423"/>
      <c r="AH870" s="421" t="s">
        <v>641</v>
      </c>
      <c r="AI870" s="422"/>
      <c r="AJ870" s="422"/>
      <c r="AK870" s="422"/>
      <c r="AL870" s="325">
        <v>100</v>
      </c>
      <c r="AM870" s="326"/>
      <c r="AN870" s="326"/>
      <c r="AO870" s="327"/>
      <c r="AP870" s="321" t="s">
        <v>642</v>
      </c>
      <c r="AQ870" s="321"/>
      <c r="AR870" s="321"/>
      <c r="AS870" s="321"/>
      <c r="AT870" s="321"/>
      <c r="AU870" s="321"/>
      <c r="AV870" s="321"/>
      <c r="AW870" s="321"/>
      <c r="AX870" s="321"/>
    </row>
    <row r="871" spans="1:50" ht="30" customHeight="1" x14ac:dyDescent="0.15">
      <c r="A871" s="404">
        <v>2</v>
      </c>
      <c r="B871" s="404">
        <v>1</v>
      </c>
      <c r="C871" s="424" t="s">
        <v>646</v>
      </c>
      <c r="D871" s="418"/>
      <c r="E871" s="418"/>
      <c r="F871" s="418"/>
      <c r="G871" s="418"/>
      <c r="H871" s="418"/>
      <c r="I871" s="418"/>
      <c r="J871" s="419">
        <v>7010001011328</v>
      </c>
      <c r="K871" s="420"/>
      <c r="L871" s="420"/>
      <c r="M871" s="420"/>
      <c r="N871" s="420"/>
      <c r="O871" s="420"/>
      <c r="P871" s="425" t="s">
        <v>647</v>
      </c>
      <c r="Q871" s="317"/>
      <c r="R871" s="317"/>
      <c r="S871" s="317"/>
      <c r="T871" s="317"/>
      <c r="U871" s="317"/>
      <c r="V871" s="317"/>
      <c r="W871" s="317"/>
      <c r="X871" s="317"/>
      <c r="Y871" s="318">
        <v>1</v>
      </c>
      <c r="Z871" s="319"/>
      <c r="AA871" s="319"/>
      <c r="AB871" s="320"/>
      <c r="AC871" s="328" t="s">
        <v>495</v>
      </c>
      <c r="AD871" s="328"/>
      <c r="AE871" s="328"/>
      <c r="AF871" s="328"/>
      <c r="AG871" s="328"/>
      <c r="AH871" s="421" t="s">
        <v>642</v>
      </c>
      <c r="AI871" s="422"/>
      <c r="AJ871" s="422"/>
      <c r="AK871" s="422"/>
      <c r="AL871" s="325">
        <v>100</v>
      </c>
      <c r="AM871" s="326"/>
      <c r="AN871" s="326"/>
      <c r="AO871" s="327"/>
      <c r="AP871" s="321" t="s">
        <v>642</v>
      </c>
      <c r="AQ871" s="321"/>
      <c r="AR871" s="321"/>
      <c r="AS871" s="321"/>
      <c r="AT871" s="321"/>
      <c r="AU871" s="321"/>
      <c r="AV871" s="321"/>
      <c r="AW871" s="321"/>
      <c r="AX871" s="321"/>
    </row>
    <row r="872" spans="1:50" ht="30" customHeight="1" x14ac:dyDescent="0.15">
      <c r="A872" s="404">
        <v>3</v>
      </c>
      <c r="B872" s="404">
        <v>1</v>
      </c>
      <c r="C872" s="424" t="s">
        <v>648</v>
      </c>
      <c r="D872" s="418"/>
      <c r="E872" s="418"/>
      <c r="F872" s="418"/>
      <c r="G872" s="418"/>
      <c r="H872" s="418"/>
      <c r="I872" s="418"/>
      <c r="J872" s="419">
        <v>2010501030336</v>
      </c>
      <c r="K872" s="420"/>
      <c r="L872" s="420"/>
      <c r="M872" s="420"/>
      <c r="N872" s="420"/>
      <c r="O872" s="420"/>
      <c r="P872" s="425" t="s">
        <v>649</v>
      </c>
      <c r="Q872" s="317"/>
      <c r="R872" s="317"/>
      <c r="S872" s="317"/>
      <c r="T872" s="317"/>
      <c r="U872" s="317"/>
      <c r="V872" s="317"/>
      <c r="W872" s="317"/>
      <c r="X872" s="317"/>
      <c r="Y872" s="318">
        <v>0.8</v>
      </c>
      <c r="Z872" s="319"/>
      <c r="AA872" s="319"/>
      <c r="AB872" s="320"/>
      <c r="AC872" s="328" t="s">
        <v>495</v>
      </c>
      <c r="AD872" s="328"/>
      <c r="AE872" s="328"/>
      <c r="AF872" s="328"/>
      <c r="AG872" s="328"/>
      <c r="AH872" s="323" t="s">
        <v>644</v>
      </c>
      <c r="AI872" s="324"/>
      <c r="AJ872" s="324"/>
      <c r="AK872" s="324"/>
      <c r="AL872" s="325">
        <v>100</v>
      </c>
      <c r="AM872" s="326"/>
      <c r="AN872" s="326"/>
      <c r="AO872" s="327"/>
      <c r="AP872" s="321" t="s">
        <v>643</v>
      </c>
      <c r="AQ872" s="321"/>
      <c r="AR872" s="321"/>
      <c r="AS872" s="321"/>
      <c r="AT872" s="321"/>
      <c r="AU872" s="321"/>
      <c r="AV872" s="321"/>
      <c r="AW872" s="321"/>
      <c r="AX872" s="321"/>
    </row>
    <row r="873" spans="1:50" ht="30" customHeight="1" x14ac:dyDescent="0.15">
      <c r="A873" s="404">
        <v>4</v>
      </c>
      <c r="B873" s="404">
        <v>1</v>
      </c>
      <c r="C873" s="424" t="s">
        <v>650</v>
      </c>
      <c r="D873" s="418"/>
      <c r="E873" s="418"/>
      <c r="F873" s="418"/>
      <c r="G873" s="418"/>
      <c r="H873" s="418"/>
      <c r="I873" s="418"/>
      <c r="J873" s="419">
        <v>1020001071491</v>
      </c>
      <c r="K873" s="420"/>
      <c r="L873" s="420"/>
      <c r="M873" s="420"/>
      <c r="N873" s="420"/>
      <c r="O873" s="420"/>
      <c r="P873" s="425" t="s">
        <v>651</v>
      </c>
      <c r="Q873" s="317"/>
      <c r="R873" s="317"/>
      <c r="S873" s="317"/>
      <c r="T873" s="317"/>
      <c r="U873" s="317"/>
      <c r="V873" s="317"/>
      <c r="W873" s="317"/>
      <c r="X873" s="317"/>
      <c r="Y873" s="318">
        <v>0.6</v>
      </c>
      <c r="Z873" s="319"/>
      <c r="AA873" s="319"/>
      <c r="AB873" s="320"/>
      <c r="AC873" s="328" t="s">
        <v>495</v>
      </c>
      <c r="AD873" s="328"/>
      <c r="AE873" s="328"/>
      <c r="AF873" s="328"/>
      <c r="AG873" s="328"/>
      <c r="AH873" s="323" t="s">
        <v>644</v>
      </c>
      <c r="AI873" s="324"/>
      <c r="AJ873" s="324"/>
      <c r="AK873" s="324"/>
      <c r="AL873" s="325">
        <v>100</v>
      </c>
      <c r="AM873" s="326"/>
      <c r="AN873" s="326"/>
      <c r="AO873" s="327"/>
      <c r="AP873" s="321" t="s">
        <v>644</v>
      </c>
      <c r="AQ873" s="321"/>
      <c r="AR873" s="321"/>
      <c r="AS873" s="321"/>
      <c r="AT873" s="321"/>
      <c r="AU873" s="321"/>
      <c r="AV873" s="321"/>
      <c r="AW873" s="321"/>
      <c r="AX873" s="321"/>
    </row>
    <row r="874" spans="1:50" ht="30" customHeight="1" x14ac:dyDescent="0.15">
      <c r="A874" s="404">
        <v>5</v>
      </c>
      <c r="B874" s="404">
        <v>1</v>
      </c>
      <c r="C874" s="424" t="s">
        <v>652</v>
      </c>
      <c r="D874" s="418"/>
      <c r="E874" s="418"/>
      <c r="F874" s="418"/>
      <c r="G874" s="418"/>
      <c r="H874" s="418"/>
      <c r="I874" s="418"/>
      <c r="J874" s="419">
        <v>3011501005649</v>
      </c>
      <c r="K874" s="420"/>
      <c r="L874" s="420"/>
      <c r="M874" s="420"/>
      <c r="N874" s="420"/>
      <c r="O874" s="420"/>
      <c r="P874" s="425" t="s">
        <v>653</v>
      </c>
      <c r="Q874" s="317"/>
      <c r="R874" s="317"/>
      <c r="S874" s="317"/>
      <c r="T874" s="317"/>
      <c r="U874" s="317"/>
      <c r="V874" s="317"/>
      <c r="W874" s="317"/>
      <c r="X874" s="317"/>
      <c r="Y874" s="318">
        <v>0.4</v>
      </c>
      <c r="Z874" s="319"/>
      <c r="AA874" s="319"/>
      <c r="AB874" s="320"/>
      <c r="AC874" s="322" t="s">
        <v>495</v>
      </c>
      <c r="AD874" s="322"/>
      <c r="AE874" s="322"/>
      <c r="AF874" s="322"/>
      <c r="AG874" s="322"/>
      <c r="AH874" s="323" t="s">
        <v>641</v>
      </c>
      <c r="AI874" s="324"/>
      <c r="AJ874" s="324"/>
      <c r="AK874" s="324"/>
      <c r="AL874" s="325">
        <v>100</v>
      </c>
      <c r="AM874" s="326"/>
      <c r="AN874" s="326"/>
      <c r="AO874" s="327"/>
      <c r="AP874" s="321" t="s">
        <v>644</v>
      </c>
      <c r="AQ874" s="321"/>
      <c r="AR874" s="321"/>
      <c r="AS874" s="321"/>
      <c r="AT874" s="321"/>
      <c r="AU874" s="321"/>
      <c r="AV874" s="321"/>
      <c r="AW874" s="321"/>
      <c r="AX874" s="321"/>
    </row>
    <row r="875" spans="1:50" ht="45" customHeight="1" x14ac:dyDescent="0.15">
      <c r="A875" s="404">
        <v>6</v>
      </c>
      <c r="B875" s="404">
        <v>1</v>
      </c>
      <c r="C875" s="424" t="s">
        <v>654</v>
      </c>
      <c r="D875" s="418"/>
      <c r="E875" s="418"/>
      <c r="F875" s="418"/>
      <c r="G875" s="418"/>
      <c r="H875" s="418"/>
      <c r="I875" s="418"/>
      <c r="J875" s="419">
        <v>8010401078156</v>
      </c>
      <c r="K875" s="420"/>
      <c r="L875" s="420"/>
      <c r="M875" s="420"/>
      <c r="N875" s="420"/>
      <c r="O875" s="420"/>
      <c r="P875" s="425" t="s">
        <v>655</v>
      </c>
      <c r="Q875" s="317"/>
      <c r="R875" s="317"/>
      <c r="S875" s="317"/>
      <c r="T875" s="317"/>
      <c r="U875" s="317"/>
      <c r="V875" s="317"/>
      <c r="W875" s="317"/>
      <c r="X875" s="317"/>
      <c r="Y875" s="318">
        <v>0.2</v>
      </c>
      <c r="Z875" s="319"/>
      <c r="AA875" s="319"/>
      <c r="AB875" s="320"/>
      <c r="AC875" s="322" t="s">
        <v>495</v>
      </c>
      <c r="AD875" s="322"/>
      <c r="AE875" s="322"/>
      <c r="AF875" s="322"/>
      <c r="AG875" s="322"/>
      <c r="AH875" s="323" t="s">
        <v>644</v>
      </c>
      <c r="AI875" s="324"/>
      <c r="AJ875" s="324"/>
      <c r="AK875" s="324"/>
      <c r="AL875" s="325">
        <v>100</v>
      </c>
      <c r="AM875" s="326"/>
      <c r="AN875" s="326"/>
      <c r="AO875" s="327"/>
      <c r="AP875" s="321" t="s">
        <v>645</v>
      </c>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725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363</v>
      </c>
      <c r="Q902" s="347"/>
      <c r="R902" s="347"/>
      <c r="S902" s="347"/>
      <c r="T902" s="347"/>
      <c r="U902" s="347"/>
      <c r="V902" s="347"/>
      <c r="W902" s="347"/>
      <c r="X902" s="347"/>
      <c r="Y902" s="344" t="s">
        <v>414</v>
      </c>
      <c r="Z902" s="345"/>
      <c r="AA902" s="345"/>
      <c r="AB902" s="345"/>
      <c r="AC902" s="277" t="s">
        <v>455</v>
      </c>
      <c r="AD902" s="277"/>
      <c r="AE902" s="277"/>
      <c r="AF902" s="277"/>
      <c r="AG902" s="277"/>
      <c r="AH902" s="344" t="s">
        <v>484</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24" t="s">
        <v>656</v>
      </c>
      <c r="D903" s="418"/>
      <c r="E903" s="418"/>
      <c r="F903" s="418"/>
      <c r="G903" s="418"/>
      <c r="H903" s="418"/>
      <c r="I903" s="418"/>
      <c r="J903" s="419">
        <v>8000020130001</v>
      </c>
      <c r="K903" s="420"/>
      <c r="L903" s="420"/>
      <c r="M903" s="420"/>
      <c r="N903" s="420"/>
      <c r="O903" s="420"/>
      <c r="P903" s="317" t="s">
        <v>666</v>
      </c>
      <c r="Q903" s="317"/>
      <c r="R903" s="317"/>
      <c r="S903" s="317"/>
      <c r="T903" s="317"/>
      <c r="U903" s="317"/>
      <c r="V903" s="317"/>
      <c r="W903" s="317"/>
      <c r="X903" s="317"/>
      <c r="Y903" s="318">
        <v>85</v>
      </c>
      <c r="Z903" s="319"/>
      <c r="AA903" s="319"/>
      <c r="AB903" s="320"/>
      <c r="AC903" s="328" t="s">
        <v>667</v>
      </c>
      <c r="AD903" s="423"/>
      <c r="AE903" s="423"/>
      <c r="AF903" s="423"/>
      <c r="AG903" s="423"/>
      <c r="AH903" s="421" t="s">
        <v>642</v>
      </c>
      <c r="AI903" s="422"/>
      <c r="AJ903" s="422"/>
      <c r="AK903" s="422"/>
      <c r="AL903" s="325" t="s">
        <v>642</v>
      </c>
      <c r="AM903" s="326"/>
      <c r="AN903" s="326"/>
      <c r="AO903" s="327"/>
      <c r="AP903" s="321" t="s">
        <v>668</v>
      </c>
      <c r="AQ903" s="321"/>
      <c r="AR903" s="321"/>
      <c r="AS903" s="321"/>
      <c r="AT903" s="321"/>
      <c r="AU903" s="321"/>
      <c r="AV903" s="321"/>
      <c r="AW903" s="321"/>
      <c r="AX903" s="321"/>
    </row>
    <row r="904" spans="1:50" ht="30" customHeight="1" x14ac:dyDescent="0.15">
      <c r="A904" s="404">
        <v>2</v>
      </c>
      <c r="B904" s="404">
        <v>1</v>
      </c>
      <c r="C904" s="424" t="s">
        <v>657</v>
      </c>
      <c r="D904" s="418"/>
      <c r="E904" s="418"/>
      <c r="F904" s="418"/>
      <c r="G904" s="418"/>
      <c r="H904" s="418"/>
      <c r="I904" s="418"/>
      <c r="J904" s="419">
        <v>4000020270008</v>
      </c>
      <c r="K904" s="420"/>
      <c r="L904" s="420"/>
      <c r="M904" s="420"/>
      <c r="N904" s="420"/>
      <c r="O904" s="420"/>
      <c r="P904" s="317" t="s">
        <v>666</v>
      </c>
      <c r="Q904" s="317"/>
      <c r="R904" s="317"/>
      <c r="S904" s="317"/>
      <c r="T904" s="317"/>
      <c r="U904" s="317"/>
      <c r="V904" s="317"/>
      <c r="W904" s="317"/>
      <c r="X904" s="317"/>
      <c r="Y904" s="318">
        <v>47</v>
      </c>
      <c r="Z904" s="319"/>
      <c r="AA904" s="319"/>
      <c r="AB904" s="320"/>
      <c r="AC904" s="328" t="s">
        <v>667</v>
      </c>
      <c r="AD904" s="328"/>
      <c r="AE904" s="328"/>
      <c r="AF904" s="328"/>
      <c r="AG904" s="328"/>
      <c r="AH904" s="421" t="s">
        <v>568</v>
      </c>
      <c r="AI904" s="422"/>
      <c r="AJ904" s="422"/>
      <c r="AK904" s="422"/>
      <c r="AL904" s="325" t="s">
        <v>568</v>
      </c>
      <c r="AM904" s="326"/>
      <c r="AN904" s="326"/>
      <c r="AO904" s="327"/>
      <c r="AP904" s="321" t="s">
        <v>568</v>
      </c>
      <c r="AQ904" s="321"/>
      <c r="AR904" s="321"/>
      <c r="AS904" s="321"/>
      <c r="AT904" s="321"/>
      <c r="AU904" s="321"/>
      <c r="AV904" s="321"/>
      <c r="AW904" s="321"/>
      <c r="AX904" s="321"/>
    </row>
    <row r="905" spans="1:50" ht="30" customHeight="1" x14ac:dyDescent="0.15">
      <c r="A905" s="404">
        <v>3</v>
      </c>
      <c r="B905" s="404">
        <v>1</v>
      </c>
      <c r="C905" s="424" t="s">
        <v>660</v>
      </c>
      <c r="D905" s="418"/>
      <c r="E905" s="418"/>
      <c r="F905" s="418"/>
      <c r="G905" s="418"/>
      <c r="H905" s="418"/>
      <c r="I905" s="418"/>
      <c r="J905" s="419">
        <v>1000020230006</v>
      </c>
      <c r="K905" s="420"/>
      <c r="L905" s="420"/>
      <c r="M905" s="420"/>
      <c r="N905" s="420"/>
      <c r="O905" s="420"/>
      <c r="P905" s="425" t="s">
        <v>666</v>
      </c>
      <c r="Q905" s="317"/>
      <c r="R905" s="317"/>
      <c r="S905" s="317"/>
      <c r="T905" s="317"/>
      <c r="U905" s="317"/>
      <c r="V905" s="317"/>
      <c r="W905" s="317"/>
      <c r="X905" s="317"/>
      <c r="Y905" s="318">
        <v>34</v>
      </c>
      <c r="Z905" s="319"/>
      <c r="AA905" s="319"/>
      <c r="AB905" s="320"/>
      <c r="AC905" s="328" t="s">
        <v>667</v>
      </c>
      <c r="AD905" s="328"/>
      <c r="AE905" s="328"/>
      <c r="AF905" s="328"/>
      <c r="AG905" s="328"/>
      <c r="AH905" s="323" t="s">
        <v>568</v>
      </c>
      <c r="AI905" s="324"/>
      <c r="AJ905" s="324"/>
      <c r="AK905" s="324"/>
      <c r="AL905" s="325" t="s">
        <v>568</v>
      </c>
      <c r="AM905" s="326"/>
      <c r="AN905" s="326"/>
      <c r="AO905" s="327"/>
      <c r="AP905" s="321" t="s">
        <v>568</v>
      </c>
      <c r="AQ905" s="321"/>
      <c r="AR905" s="321"/>
      <c r="AS905" s="321"/>
      <c r="AT905" s="321"/>
      <c r="AU905" s="321"/>
      <c r="AV905" s="321"/>
      <c r="AW905" s="321"/>
      <c r="AX905" s="321"/>
    </row>
    <row r="906" spans="1:50" ht="30" customHeight="1" x14ac:dyDescent="0.15">
      <c r="A906" s="404">
        <v>4</v>
      </c>
      <c r="B906" s="404">
        <v>1</v>
      </c>
      <c r="C906" s="424" t="s">
        <v>658</v>
      </c>
      <c r="D906" s="418"/>
      <c r="E906" s="418"/>
      <c r="F906" s="418"/>
      <c r="G906" s="418"/>
      <c r="H906" s="418"/>
      <c r="I906" s="418"/>
      <c r="J906" s="419">
        <v>7000020010006</v>
      </c>
      <c r="K906" s="420"/>
      <c r="L906" s="420"/>
      <c r="M906" s="420"/>
      <c r="N906" s="420"/>
      <c r="O906" s="420"/>
      <c r="P906" s="425" t="s">
        <v>666</v>
      </c>
      <c r="Q906" s="317"/>
      <c r="R906" s="317"/>
      <c r="S906" s="317"/>
      <c r="T906" s="317"/>
      <c r="U906" s="317"/>
      <c r="V906" s="317"/>
      <c r="W906" s="317"/>
      <c r="X906" s="317"/>
      <c r="Y906" s="318">
        <v>30</v>
      </c>
      <c r="Z906" s="319"/>
      <c r="AA906" s="319"/>
      <c r="AB906" s="320"/>
      <c r="AC906" s="328" t="s">
        <v>667</v>
      </c>
      <c r="AD906" s="328"/>
      <c r="AE906" s="328"/>
      <c r="AF906" s="328"/>
      <c r="AG906" s="328"/>
      <c r="AH906" s="323" t="s">
        <v>568</v>
      </c>
      <c r="AI906" s="324"/>
      <c r="AJ906" s="324"/>
      <c r="AK906" s="324"/>
      <c r="AL906" s="325" t="s">
        <v>568</v>
      </c>
      <c r="AM906" s="326"/>
      <c r="AN906" s="326"/>
      <c r="AO906" s="327"/>
      <c r="AP906" s="321" t="s">
        <v>568</v>
      </c>
      <c r="AQ906" s="321"/>
      <c r="AR906" s="321"/>
      <c r="AS906" s="321"/>
      <c r="AT906" s="321"/>
      <c r="AU906" s="321"/>
      <c r="AV906" s="321"/>
      <c r="AW906" s="321"/>
      <c r="AX906" s="321"/>
    </row>
    <row r="907" spans="1:50" ht="30" customHeight="1" x14ac:dyDescent="0.15">
      <c r="A907" s="404">
        <v>5</v>
      </c>
      <c r="B907" s="404">
        <v>1</v>
      </c>
      <c r="C907" s="424" t="s">
        <v>661</v>
      </c>
      <c r="D907" s="418"/>
      <c r="E907" s="418"/>
      <c r="F907" s="418"/>
      <c r="G907" s="418"/>
      <c r="H907" s="418"/>
      <c r="I907" s="418"/>
      <c r="J907" s="419">
        <v>1000020140007</v>
      </c>
      <c r="K907" s="420"/>
      <c r="L907" s="420"/>
      <c r="M907" s="420"/>
      <c r="N907" s="420"/>
      <c r="O907" s="420"/>
      <c r="P907" s="317" t="s">
        <v>666</v>
      </c>
      <c r="Q907" s="317"/>
      <c r="R907" s="317"/>
      <c r="S907" s="317"/>
      <c r="T907" s="317"/>
      <c r="U907" s="317"/>
      <c r="V907" s="317"/>
      <c r="W907" s="317"/>
      <c r="X907" s="317"/>
      <c r="Y907" s="318">
        <v>30</v>
      </c>
      <c r="Z907" s="319"/>
      <c r="AA907" s="319"/>
      <c r="AB907" s="320"/>
      <c r="AC907" s="322" t="s">
        <v>667</v>
      </c>
      <c r="AD907" s="322"/>
      <c r="AE907" s="322"/>
      <c r="AF907" s="322"/>
      <c r="AG907" s="322"/>
      <c r="AH907" s="323" t="s">
        <v>568</v>
      </c>
      <c r="AI907" s="324"/>
      <c r="AJ907" s="324"/>
      <c r="AK907" s="324"/>
      <c r="AL907" s="325" t="s">
        <v>568</v>
      </c>
      <c r="AM907" s="326"/>
      <c r="AN907" s="326"/>
      <c r="AO907" s="327"/>
      <c r="AP907" s="321" t="s">
        <v>568</v>
      </c>
      <c r="AQ907" s="321"/>
      <c r="AR907" s="321"/>
      <c r="AS907" s="321"/>
      <c r="AT907" s="321"/>
      <c r="AU907" s="321"/>
      <c r="AV907" s="321"/>
      <c r="AW907" s="321"/>
      <c r="AX907" s="321"/>
    </row>
    <row r="908" spans="1:50" ht="30" customHeight="1" x14ac:dyDescent="0.15">
      <c r="A908" s="404">
        <v>6</v>
      </c>
      <c r="B908" s="404">
        <v>1</v>
      </c>
      <c r="C908" s="424" t="s">
        <v>662</v>
      </c>
      <c r="D908" s="418"/>
      <c r="E908" s="418"/>
      <c r="F908" s="418"/>
      <c r="G908" s="418"/>
      <c r="H908" s="418"/>
      <c r="I908" s="418"/>
      <c r="J908" s="419">
        <v>8000020280003</v>
      </c>
      <c r="K908" s="420"/>
      <c r="L908" s="420"/>
      <c r="M908" s="420"/>
      <c r="N908" s="420"/>
      <c r="O908" s="420"/>
      <c r="P908" s="317" t="s">
        <v>666</v>
      </c>
      <c r="Q908" s="317"/>
      <c r="R908" s="317"/>
      <c r="S908" s="317"/>
      <c r="T908" s="317"/>
      <c r="U908" s="317"/>
      <c r="V908" s="317"/>
      <c r="W908" s="317"/>
      <c r="X908" s="317"/>
      <c r="Y908" s="318">
        <v>24</v>
      </c>
      <c r="Z908" s="319"/>
      <c r="AA908" s="319"/>
      <c r="AB908" s="320"/>
      <c r="AC908" s="322" t="s">
        <v>667</v>
      </c>
      <c r="AD908" s="322"/>
      <c r="AE908" s="322"/>
      <c r="AF908" s="322"/>
      <c r="AG908" s="322"/>
      <c r="AH908" s="323" t="s">
        <v>568</v>
      </c>
      <c r="AI908" s="324"/>
      <c r="AJ908" s="324"/>
      <c r="AK908" s="324"/>
      <c r="AL908" s="325" t="s">
        <v>568</v>
      </c>
      <c r="AM908" s="326"/>
      <c r="AN908" s="326"/>
      <c r="AO908" s="327"/>
      <c r="AP908" s="321" t="s">
        <v>568</v>
      </c>
      <c r="AQ908" s="321"/>
      <c r="AR908" s="321"/>
      <c r="AS908" s="321"/>
      <c r="AT908" s="321"/>
      <c r="AU908" s="321"/>
      <c r="AV908" s="321"/>
      <c r="AW908" s="321"/>
      <c r="AX908" s="321"/>
    </row>
    <row r="909" spans="1:50" ht="30" customHeight="1" x14ac:dyDescent="0.15">
      <c r="A909" s="404">
        <v>7</v>
      </c>
      <c r="B909" s="404">
        <v>1</v>
      </c>
      <c r="C909" s="424" t="s">
        <v>663</v>
      </c>
      <c r="D909" s="418"/>
      <c r="E909" s="418"/>
      <c r="F909" s="418"/>
      <c r="G909" s="418"/>
      <c r="H909" s="418"/>
      <c r="I909" s="418"/>
      <c r="J909" s="419">
        <v>6000020400009</v>
      </c>
      <c r="K909" s="420"/>
      <c r="L909" s="420"/>
      <c r="M909" s="420"/>
      <c r="N909" s="420"/>
      <c r="O909" s="420"/>
      <c r="P909" s="317" t="s">
        <v>666</v>
      </c>
      <c r="Q909" s="317"/>
      <c r="R909" s="317"/>
      <c r="S909" s="317"/>
      <c r="T909" s="317"/>
      <c r="U909" s="317"/>
      <c r="V909" s="317"/>
      <c r="W909" s="317"/>
      <c r="X909" s="317"/>
      <c r="Y909" s="318">
        <v>24</v>
      </c>
      <c r="Z909" s="319"/>
      <c r="AA909" s="319"/>
      <c r="AB909" s="320"/>
      <c r="AC909" s="322" t="s">
        <v>667</v>
      </c>
      <c r="AD909" s="322"/>
      <c r="AE909" s="322"/>
      <c r="AF909" s="322"/>
      <c r="AG909" s="322"/>
      <c r="AH909" s="323" t="s">
        <v>568</v>
      </c>
      <c r="AI909" s="324"/>
      <c r="AJ909" s="324"/>
      <c r="AK909" s="324"/>
      <c r="AL909" s="325" t="s">
        <v>568</v>
      </c>
      <c r="AM909" s="326"/>
      <c r="AN909" s="326"/>
      <c r="AO909" s="327"/>
      <c r="AP909" s="321" t="s">
        <v>568</v>
      </c>
      <c r="AQ909" s="321"/>
      <c r="AR909" s="321"/>
      <c r="AS909" s="321"/>
      <c r="AT909" s="321"/>
      <c r="AU909" s="321"/>
      <c r="AV909" s="321"/>
      <c r="AW909" s="321"/>
      <c r="AX909" s="321"/>
    </row>
    <row r="910" spans="1:50" ht="30" customHeight="1" x14ac:dyDescent="0.15">
      <c r="A910" s="404">
        <v>8</v>
      </c>
      <c r="B910" s="404">
        <v>1</v>
      </c>
      <c r="C910" s="424" t="s">
        <v>659</v>
      </c>
      <c r="D910" s="418"/>
      <c r="E910" s="418"/>
      <c r="F910" s="418"/>
      <c r="G910" s="418"/>
      <c r="H910" s="418"/>
      <c r="I910" s="418"/>
      <c r="J910" s="419">
        <v>1000020110001</v>
      </c>
      <c r="K910" s="420"/>
      <c r="L910" s="420"/>
      <c r="M910" s="420"/>
      <c r="N910" s="420"/>
      <c r="O910" s="420"/>
      <c r="P910" s="317" t="s">
        <v>666</v>
      </c>
      <c r="Q910" s="317"/>
      <c r="R910" s="317"/>
      <c r="S910" s="317"/>
      <c r="T910" s="317"/>
      <c r="U910" s="317"/>
      <c r="V910" s="317"/>
      <c r="W910" s="317"/>
      <c r="X910" s="317"/>
      <c r="Y910" s="318">
        <v>24</v>
      </c>
      <c r="Z910" s="319"/>
      <c r="AA910" s="319"/>
      <c r="AB910" s="320"/>
      <c r="AC910" s="322" t="s">
        <v>667</v>
      </c>
      <c r="AD910" s="322"/>
      <c r="AE910" s="322"/>
      <c r="AF910" s="322"/>
      <c r="AG910" s="322"/>
      <c r="AH910" s="323" t="s">
        <v>568</v>
      </c>
      <c r="AI910" s="324"/>
      <c r="AJ910" s="324"/>
      <c r="AK910" s="324"/>
      <c r="AL910" s="325" t="s">
        <v>568</v>
      </c>
      <c r="AM910" s="326"/>
      <c r="AN910" s="326"/>
      <c r="AO910" s="327"/>
      <c r="AP910" s="321" t="s">
        <v>568</v>
      </c>
      <c r="AQ910" s="321"/>
      <c r="AR910" s="321"/>
      <c r="AS910" s="321"/>
      <c r="AT910" s="321"/>
      <c r="AU910" s="321"/>
      <c r="AV910" s="321"/>
      <c r="AW910" s="321"/>
      <c r="AX910" s="321"/>
    </row>
    <row r="911" spans="1:50" ht="30" customHeight="1" x14ac:dyDescent="0.15">
      <c r="A911" s="404">
        <v>9</v>
      </c>
      <c r="B911" s="404">
        <v>1</v>
      </c>
      <c r="C911" s="424" t="s">
        <v>664</v>
      </c>
      <c r="D911" s="418"/>
      <c r="E911" s="418"/>
      <c r="F911" s="418"/>
      <c r="G911" s="418"/>
      <c r="H911" s="418"/>
      <c r="I911" s="418"/>
      <c r="J911" s="419">
        <v>7000020220001</v>
      </c>
      <c r="K911" s="420"/>
      <c r="L911" s="420"/>
      <c r="M911" s="420"/>
      <c r="N911" s="420"/>
      <c r="O911" s="420"/>
      <c r="P911" s="317" t="s">
        <v>666</v>
      </c>
      <c r="Q911" s="317"/>
      <c r="R911" s="317"/>
      <c r="S911" s="317"/>
      <c r="T911" s="317"/>
      <c r="U911" s="317"/>
      <c r="V911" s="317"/>
      <c r="W911" s="317"/>
      <c r="X911" s="317"/>
      <c r="Y911" s="318">
        <v>23</v>
      </c>
      <c r="Z911" s="319"/>
      <c r="AA911" s="319"/>
      <c r="AB911" s="320"/>
      <c r="AC911" s="322" t="s">
        <v>667</v>
      </c>
      <c r="AD911" s="322"/>
      <c r="AE911" s="322"/>
      <c r="AF911" s="322"/>
      <c r="AG911" s="322"/>
      <c r="AH911" s="323" t="s">
        <v>568</v>
      </c>
      <c r="AI911" s="324"/>
      <c r="AJ911" s="324"/>
      <c r="AK911" s="324"/>
      <c r="AL911" s="325" t="s">
        <v>568</v>
      </c>
      <c r="AM911" s="326"/>
      <c r="AN911" s="326"/>
      <c r="AO911" s="327"/>
      <c r="AP911" s="321" t="s">
        <v>568</v>
      </c>
      <c r="AQ911" s="321"/>
      <c r="AR911" s="321"/>
      <c r="AS911" s="321"/>
      <c r="AT911" s="321"/>
      <c r="AU911" s="321"/>
      <c r="AV911" s="321"/>
      <c r="AW911" s="321"/>
      <c r="AX911" s="321"/>
    </row>
    <row r="912" spans="1:50" ht="30" customHeight="1" x14ac:dyDescent="0.15">
      <c r="A912" s="404">
        <v>10</v>
      </c>
      <c r="B912" s="404">
        <v>1</v>
      </c>
      <c r="C912" s="424" t="s">
        <v>665</v>
      </c>
      <c r="D912" s="418"/>
      <c r="E912" s="418"/>
      <c r="F912" s="418"/>
      <c r="G912" s="418"/>
      <c r="H912" s="418"/>
      <c r="I912" s="418"/>
      <c r="J912" s="419">
        <v>4000020120006</v>
      </c>
      <c r="K912" s="420"/>
      <c r="L912" s="420"/>
      <c r="M912" s="420"/>
      <c r="N912" s="420"/>
      <c r="O912" s="420"/>
      <c r="P912" s="317" t="s">
        <v>666</v>
      </c>
      <c r="Q912" s="317"/>
      <c r="R912" s="317"/>
      <c r="S912" s="317"/>
      <c r="T912" s="317"/>
      <c r="U912" s="317"/>
      <c r="V912" s="317"/>
      <c r="W912" s="317"/>
      <c r="X912" s="317"/>
      <c r="Y912" s="318">
        <v>22</v>
      </c>
      <c r="Z912" s="319"/>
      <c r="AA912" s="319"/>
      <c r="AB912" s="320"/>
      <c r="AC912" s="322" t="s">
        <v>667</v>
      </c>
      <c r="AD912" s="322"/>
      <c r="AE912" s="322"/>
      <c r="AF912" s="322"/>
      <c r="AG912" s="322"/>
      <c r="AH912" s="323" t="s">
        <v>568</v>
      </c>
      <c r="AI912" s="324"/>
      <c r="AJ912" s="324"/>
      <c r="AK912" s="324"/>
      <c r="AL912" s="325" t="s">
        <v>568</v>
      </c>
      <c r="AM912" s="326"/>
      <c r="AN912" s="326"/>
      <c r="AO912" s="327"/>
      <c r="AP912" s="321" t="s">
        <v>568</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726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363</v>
      </c>
      <c r="Q935" s="347"/>
      <c r="R935" s="347"/>
      <c r="S935" s="347"/>
      <c r="T935" s="347"/>
      <c r="U935" s="347"/>
      <c r="V935" s="347"/>
      <c r="W935" s="347"/>
      <c r="X935" s="347"/>
      <c r="Y935" s="344" t="s">
        <v>414</v>
      </c>
      <c r="Z935" s="345"/>
      <c r="AA935" s="345"/>
      <c r="AB935" s="345"/>
      <c r="AC935" s="277" t="s">
        <v>455</v>
      </c>
      <c r="AD935" s="277"/>
      <c r="AE935" s="277"/>
      <c r="AF935" s="277"/>
      <c r="AG935" s="277"/>
      <c r="AH935" s="344" t="s">
        <v>484</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18" t="s">
        <v>669</v>
      </c>
      <c r="D936" s="418"/>
      <c r="E936" s="418"/>
      <c r="F936" s="418"/>
      <c r="G936" s="418"/>
      <c r="H936" s="418"/>
      <c r="I936" s="418"/>
      <c r="J936" s="419" t="s">
        <v>673</v>
      </c>
      <c r="K936" s="420"/>
      <c r="L936" s="420"/>
      <c r="M936" s="420"/>
      <c r="N936" s="420"/>
      <c r="O936" s="420"/>
      <c r="P936" s="317" t="s">
        <v>629</v>
      </c>
      <c r="Q936" s="317"/>
      <c r="R936" s="317"/>
      <c r="S936" s="317"/>
      <c r="T936" s="317"/>
      <c r="U936" s="317"/>
      <c r="V936" s="317"/>
      <c r="W936" s="317"/>
      <c r="X936" s="317"/>
      <c r="Y936" s="318">
        <v>0.5</v>
      </c>
      <c r="Z936" s="319"/>
      <c r="AA936" s="319"/>
      <c r="AB936" s="320"/>
      <c r="AC936" s="328" t="s">
        <v>196</v>
      </c>
      <c r="AD936" s="423"/>
      <c r="AE936" s="423"/>
      <c r="AF936" s="423"/>
      <c r="AG936" s="423"/>
      <c r="AH936" s="421" t="s">
        <v>641</v>
      </c>
      <c r="AI936" s="422"/>
      <c r="AJ936" s="422"/>
      <c r="AK936" s="422"/>
      <c r="AL936" s="325" t="s">
        <v>641</v>
      </c>
      <c r="AM936" s="326"/>
      <c r="AN936" s="326"/>
      <c r="AO936" s="327"/>
      <c r="AP936" s="321" t="s">
        <v>641</v>
      </c>
      <c r="AQ936" s="321"/>
      <c r="AR936" s="321"/>
      <c r="AS936" s="321"/>
      <c r="AT936" s="321"/>
      <c r="AU936" s="321"/>
      <c r="AV936" s="321"/>
      <c r="AW936" s="321"/>
      <c r="AX936" s="321"/>
    </row>
    <row r="937" spans="1:50" ht="30" customHeight="1" x14ac:dyDescent="0.15">
      <c r="A937" s="404">
        <v>2</v>
      </c>
      <c r="B937" s="404">
        <v>1</v>
      </c>
      <c r="C937" s="418" t="s">
        <v>670</v>
      </c>
      <c r="D937" s="418"/>
      <c r="E937" s="418"/>
      <c r="F937" s="418"/>
      <c r="G937" s="418"/>
      <c r="H937" s="418"/>
      <c r="I937" s="418"/>
      <c r="J937" s="419" t="s">
        <v>673</v>
      </c>
      <c r="K937" s="420"/>
      <c r="L937" s="420"/>
      <c r="M937" s="420"/>
      <c r="N937" s="420"/>
      <c r="O937" s="420"/>
      <c r="P937" s="317" t="s">
        <v>676</v>
      </c>
      <c r="Q937" s="317"/>
      <c r="R937" s="317"/>
      <c r="S937" s="317"/>
      <c r="T937" s="317"/>
      <c r="U937" s="317"/>
      <c r="V937" s="317"/>
      <c r="W937" s="317"/>
      <c r="X937" s="317"/>
      <c r="Y937" s="318">
        <v>0.5</v>
      </c>
      <c r="Z937" s="319"/>
      <c r="AA937" s="319"/>
      <c r="AB937" s="320"/>
      <c r="AC937" s="328" t="s">
        <v>196</v>
      </c>
      <c r="AD937" s="328"/>
      <c r="AE937" s="328"/>
      <c r="AF937" s="328"/>
      <c r="AG937" s="328"/>
      <c r="AH937" s="421" t="s">
        <v>677</v>
      </c>
      <c r="AI937" s="422"/>
      <c r="AJ937" s="422"/>
      <c r="AK937" s="422"/>
      <c r="AL937" s="325" t="s">
        <v>641</v>
      </c>
      <c r="AM937" s="326"/>
      <c r="AN937" s="326"/>
      <c r="AO937" s="327"/>
      <c r="AP937" s="321" t="s">
        <v>642</v>
      </c>
      <c r="AQ937" s="321"/>
      <c r="AR937" s="321"/>
      <c r="AS937" s="321"/>
      <c r="AT937" s="321"/>
      <c r="AU937" s="321"/>
      <c r="AV937" s="321"/>
      <c r="AW937" s="321"/>
      <c r="AX937" s="321"/>
    </row>
    <row r="938" spans="1:50" ht="30" customHeight="1" x14ac:dyDescent="0.15">
      <c r="A938" s="404">
        <v>3</v>
      </c>
      <c r="B938" s="404">
        <v>1</v>
      </c>
      <c r="C938" s="424" t="s">
        <v>671</v>
      </c>
      <c r="D938" s="418"/>
      <c r="E938" s="418"/>
      <c r="F938" s="418"/>
      <c r="G938" s="418"/>
      <c r="H938" s="418"/>
      <c r="I938" s="418"/>
      <c r="J938" s="419" t="s">
        <v>674</v>
      </c>
      <c r="K938" s="420"/>
      <c r="L938" s="420"/>
      <c r="M938" s="420"/>
      <c r="N938" s="420"/>
      <c r="O938" s="420"/>
      <c r="P938" s="425" t="s">
        <v>676</v>
      </c>
      <c r="Q938" s="317"/>
      <c r="R938" s="317"/>
      <c r="S938" s="317"/>
      <c r="T938" s="317"/>
      <c r="U938" s="317"/>
      <c r="V938" s="317"/>
      <c r="W938" s="317"/>
      <c r="X938" s="317"/>
      <c r="Y938" s="318">
        <v>0.5</v>
      </c>
      <c r="Z938" s="319"/>
      <c r="AA938" s="319"/>
      <c r="AB938" s="320"/>
      <c r="AC938" s="328" t="s">
        <v>196</v>
      </c>
      <c r="AD938" s="328"/>
      <c r="AE938" s="328"/>
      <c r="AF938" s="328"/>
      <c r="AG938" s="328"/>
      <c r="AH938" s="323" t="s">
        <v>642</v>
      </c>
      <c r="AI938" s="324"/>
      <c r="AJ938" s="324"/>
      <c r="AK938" s="324"/>
      <c r="AL938" s="325" t="s">
        <v>678</v>
      </c>
      <c r="AM938" s="326"/>
      <c r="AN938" s="326"/>
      <c r="AO938" s="327"/>
      <c r="AP938" s="321" t="s">
        <v>679</v>
      </c>
      <c r="AQ938" s="321"/>
      <c r="AR938" s="321"/>
      <c r="AS938" s="321"/>
      <c r="AT938" s="321"/>
      <c r="AU938" s="321"/>
      <c r="AV938" s="321"/>
      <c r="AW938" s="321"/>
      <c r="AX938" s="321"/>
    </row>
    <row r="939" spans="1:50" ht="30" customHeight="1" x14ac:dyDescent="0.15">
      <c r="A939" s="404">
        <v>4</v>
      </c>
      <c r="B939" s="404">
        <v>1</v>
      </c>
      <c r="C939" s="424" t="s">
        <v>672</v>
      </c>
      <c r="D939" s="418"/>
      <c r="E939" s="418"/>
      <c r="F939" s="418"/>
      <c r="G939" s="418"/>
      <c r="H939" s="418"/>
      <c r="I939" s="418"/>
      <c r="J939" s="419" t="s">
        <v>675</v>
      </c>
      <c r="K939" s="420"/>
      <c r="L939" s="420"/>
      <c r="M939" s="420"/>
      <c r="N939" s="420"/>
      <c r="O939" s="420"/>
      <c r="P939" s="425" t="s">
        <v>676</v>
      </c>
      <c r="Q939" s="317"/>
      <c r="R939" s="317"/>
      <c r="S939" s="317"/>
      <c r="T939" s="317"/>
      <c r="U939" s="317"/>
      <c r="V939" s="317"/>
      <c r="W939" s="317"/>
      <c r="X939" s="317"/>
      <c r="Y939" s="318">
        <v>0.5</v>
      </c>
      <c r="Z939" s="319"/>
      <c r="AA939" s="319"/>
      <c r="AB939" s="320"/>
      <c r="AC939" s="328" t="s">
        <v>196</v>
      </c>
      <c r="AD939" s="328"/>
      <c r="AE939" s="328"/>
      <c r="AF939" s="328"/>
      <c r="AG939" s="328"/>
      <c r="AH939" s="323" t="s">
        <v>642</v>
      </c>
      <c r="AI939" s="324"/>
      <c r="AJ939" s="324"/>
      <c r="AK939" s="324"/>
      <c r="AL939" s="325" t="s">
        <v>642</v>
      </c>
      <c r="AM939" s="326"/>
      <c r="AN939" s="326"/>
      <c r="AO939" s="327"/>
      <c r="AP939" s="321" t="s">
        <v>641</v>
      </c>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727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363</v>
      </c>
      <c r="Q968" s="347"/>
      <c r="R968" s="347"/>
      <c r="S968" s="347"/>
      <c r="T968" s="347"/>
      <c r="U968" s="347"/>
      <c r="V968" s="347"/>
      <c r="W968" s="347"/>
      <c r="X968" s="347"/>
      <c r="Y968" s="344" t="s">
        <v>414</v>
      </c>
      <c r="Z968" s="345"/>
      <c r="AA968" s="345"/>
      <c r="AB968" s="345"/>
      <c r="AC968" s="277" t="s">
        <v>455</v>
      </c>
      <c r="AD968" s="277"/>
      <c r="AE968" s="277"/>
      <c r="AF968" s="277"/>
      <c r="AG968" s="277"/>
      <c r="AH968" s="344" t="s">
        <v>484</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18" t="s">
        <v>680</v>
      </c>
      <c r="D969" s="418"/>
      <c r="E969" s="418"/>
      <c r="F969" s="418"/>
      <c r="G969" s="418"/>
      <c r="H969" s="418"/>
      <c r="I969" s="418"/>
      <c r="J969" s="419">
        <v>1010001112577</v>
      </c>
      <c r="K969" s="420"/>
      <c r="L969" s="420"/>
      <c r="M969" s="420"/>
      <c r="N969" s="420"/>
      <c r="O969" s="420"/>
      <c r="P969" s="317" t="s">
        <v>681</v>
      </c>
      <c r="Q969" s="317"/>
      <c r="R969" s="317"/>
      <c r="S969" s="317"/>
      <c r="T969" s="317"/>
      <c r="U969" s="317"/>
      <c r="V969" s="317"/>
      <c r="W969" s="317"/>
      <c r="X969" s="317"/>
      <c r="Y969" s="318">
        <v>2.2999999999999998</v>
      </c>
      <c r="Z969" s="319"/>
      <c r="AA969" s="319"/>
      <c r="AB969" s="320"/>
      <c r="AC969" s="328" t="s">
        <v>496</v>
      </c>
      <c r="AD969" s="423"/>
      <c r="AE969" s="423"/>
      <c r="AF969" s="423"/>
      <c r="AG969" s="423"/>
      <c r="AH969" s="421" t="s">
        <v>641</v>
      </c>
      <c r="AI969" s="422"/>
      <c r="AJ969" s="422"/>
      <c r="AK969" s="422"/>
      <c r="AL969" s="325" t="s">
        <v>720</v>
      </c>
      <c r="AM969" s="326"/>
      <c r="AN969" s="326"/>
      <c r="AO969" s="327"/>
      <c r="AP969" s="321" t="s">
        <v>682</v>
      </c>
      <c r="AQ969" s="321"/>
      <c r="AR969" s="321"/>
      <c r="AS969" s="321"/>
      <c r="AT969" s="321"/>
      <c r="AU969" s="321"/>
      <c r="AV969" s="321"/>
      <c r="AW969" s="321"/>
      <c r="AX969" s="321"/>
    </row>
    <row r="970" spans="1:50" ht="44.1" customHeight="1" x14ac:dyDescent="0.15">
      <c r="A970" s="404">
        <v>2</v>
      </c>
      <c r="B970" s="404">
        <v>1</v>
      </c>
      <c r="C970" s="424" t="s">
        <v>685</v>
      </c>
      <c r="D970" s="418"/>
      <c r="E970" s="418"/>
      <c r="F970" s="418"/>
      <c r="G970" s="418"/>
      <c r="H970" s="418"/>
      <c r="I970" s="418"/>
      <c r="J970" s="419" t="s">
        <v>642</v>
      </c>
      <c r="K970" s="420"/>
      <c r="L970" s="420"/>
      <c r="M970" s="420"/>
      <c r="N970" s="420"/>
      <c r="O970" s="420"/>
      <c r="P970" s="425" t="s">
        <v>695</v>
      </c>
      <c r="Q970" s="317"/>
      <c r="R970" s="317"/>
      <c r="S970" s="317"/>
      <c r="T970" s="317"/>
      <c r="U970" s="317"/>
      <c r="V970" s="317"/>
      <c r="W970" s="317"/>
      <c r="X970" s="317"/>
      <c r="Y970" s="318">
        <v>0</v>
      </c>
      <c r="Z970" s="319"/>
      <c r="AA970" s="319"/>
      <c r="AB970" s="320"/>
      <c r="AC970" s="328" t="s">
        <v>196</v>
      </c>
      <c r="AD970" s="328"/>
      <c r="AE970" s="328"/>
      <c r="AF970" s="328"/>
      <c r="AG970" s="328"/>
      <c r="AH970" s="421" t="s">
        <v>698</v>
      </c>
      <c r="AI970" s="422"/>
      <c r="AJ970" s="422"/>
      <c r="AK970" s="422"/>
      <c r="AL970" s="325" t="s">
        <v>728</v>
      </c>
      <c r="AM970" s="326"/>
      <c r="AN970" s="326"/>
      <c r="AO970" s="327"/>
      <c r="AP970" s="321" t="s">
        <v>568</v>
      </c>
      <c r="AQ970" s="321"/>
      <c r="AR970" s="321"/>
      <c r="AS970" s="321"/>
      <c r="AT970" s="321"/>
      <c r="AU970" s="321"/>
      <c r="AV970" s="321"/>
      <c r="AW970" s="321"/>
      <c r="AX970" s="321"/>
    </row>
    <row r="971" spans="1:50" ht="30" customHeight="1" x14ac:dyDescent="0.15">
      <c r="A971" s="404">
        <v>3</v>
      </c>
      <c r="B971" s="404">
        <v>1</v>
      </c>
      <c r="C971" s="424" t="s">
        <v>686</v>
      </c>
      <c r="D971" s="418"/>
      <c r="E971" s="418"/>
      <c r="F971" s="418"/>
      <c r="G971" s="418"/>
      <c r="H971" s="418"/>
      <c r="I971" s="418"/>
      <c r="J971" s="419" t="s">
        <v>642</v>
      </c>
      <c r="K971" s="420"/>
      <c r="L971" s="420"/>
      <c r="M971" s="420"/>
      <c r="N971" s="420"/>
      <c r="O971" s="420"/>
      <c r="P971" s="425" t="s">
        <v>697</v>
      </c>
      <c r="Q971" s="317"/>
      <c r="R971" s="317"/>
      <c r="S971" s="317"/>
      <c r="T971" s="317"/>
      <c r="U971" s="317"/>
      <c r="V971" s="317"/>
      <c r="W971" s="317"/>
      <c r="X971" s="317"/>
      <c r="Y971" s="318">
        <v>0</v>
      </c>
      <c r="Z971" s="319"/>
      <c r="AA971" s="319"/>
      <c r="AB971" s="320"/>
      <c r="AC971" s="328" t="s">
        <v>196</v>
      </c>
      <c r="AD971" s="328"/>
      <c r="AE971" s="328"/>
      <c r="AF971" s="328"/>
      <c r="AG971" s="328"/>
      <c r="AH971" s="323" t="s">
        <v>641</v>
      </c>
      <c r="AI971" s="324"/>
      <c r="AJ971" s="324"/>
      <c r="AK971" s="324"/>
      <c r="AL971" s="325" t="s">
        <v>720</v>
      </c>
      <c r="AM971" s="326"/>
      <c r="AN971" s="326"/>
      <c r="AO971" s="327"/>
      <c r="AP971" s="321" t="s">
        <v>568</v>
      </c>
      <c r="AQ971" s="321"/>
      <c r="AR971" s="321"/>
      <c r="AS971" s="321"/>
      <c r="AT971" s="321"/>
      <c r="AU971" s="321"/>
      <c r="AV971" s="321"/>
      <c r="AW971" s="321"/>
      <c r="AX971" s="321"/>
    </row>
    <row r="972" spans="1:50" ht="30" customHeight="1" x14ac:dyDescent="0.15">
      <c r="A972" s="404">
        <v>4</v>
      </c>
      <c r="B972" s="404">
        <v>1</v>
      </c>
      <c r="C972" s="424" t="s">
        <v>687</v>
      </c>
      <c r="D972" s="418"/>
      <c r="E972" s="418"/>
      <c r="F972" s="418"/>
      <c r="G972" s="418"/>
      <c r="H972" s="418"/>
      <c r="I972" s="418"/>
      <c r="J972" s="419" t="s">
        <v>642</v>
      </c>
      <c r="K972" s="420"/>
      <c r="L972" s="420"/>
      <c r="M972" s="420"/>
      <c r="N972" s="420"/>
      <c r="O972" s="420"/>
      <c r="P972" s="425" t="s">
        <v>697</v>
      </c>
      <c r="Q972" s="317"/>
      <c r="R972" s="317"/>
      <c r="S972" s="317"/>
      <c r="T972" s="317"/>
      <c r="U972" s="317"/>
      <c r="V972" s="317"/>
      <c r="W972" s="317"/>
      <c r="X972" s="317"/>
      <c r="Y972" s="318">
        <v>0</v>
      </c>
      <c r="Z972" s="319"/>
      <c r="AA972" s="319"/>
      <c r="AB972" s="320"/>
      <c r="AC972" s="328" t="s">
        <v>196</v>
      </c>
      <c r="AD972" s="328"/>
      <c r="AE972" s="328"/>
      <c r="AF972" s="328"/>
      <c r="AG972" s="328"/>
      <c r="AH972" s="323" t="s">
        <v>699</v>
      </c>
      <c r="AI972" s="324"/>
      <c r="AJ972" s="324"/>
      <c r="AK972" s="324"/>
      <c r="AL972" s="325" t="s">
        <v>720</v>
      </c>
      <c r="AM972" s="326"/>
      <c r="AN972" s="326"/>
      <c r="AO972" s="327"/>
      <c r="AP972" s="321" t="s">
        <v>568</v>
      </c>
      <c r="AQ972" s="321"/>
      <c r="AR972" s="321"/>
      <c r="AS972" s="321"/>
      <c r="AT972" s="321"/>
      <c r="AU972" s="321"/>
      <c r="AV972" s="321"/>
      <c r="AW972" s="321"/>
      <c r="AX972" s="321"/>
    </row>
    <row r="973" spans="1:50" ht="44.1" customHeight="1" x14ac:dyDescent="0.15">
      <c r="A973" s="404">
        <v>5</v>
      </c>
      <c r="B973" s="404">
        <v>1</v>
      </c>
      <c r="C973" s="424" t="s">
        <v>688</v>
      </c>
      <c r="D973" s="418"/>
      <c r="E973" s="418"/>
      <c r="F973" s="418"/>
      <c r="G973" s="418"/>
      <c r="H973" s="418"/>
      <c r="I973" s="418"/>
      <c r="J973" s="419" t="s">
        <v>641</v>
      </c>
      <c r="K973" s="420"/>
      <c r="L973" s="420"/>
      <c r="M973" s="420"/>
      <c r="N973" s="420"/>
      <c r="O973" s="420"/>
      <c r="P973" s="317" t="s">
        <v>696</v>
      </c>
      <c r="Q973" s="317"/>
      <c r="R973" s="317"/>
      <c r="S973" s="317"/>
      <c r="T973" s="317"/>
      <c r="U973" s="317"/>
      <c r="V973" s="317"/>
      <c r="W973" s="317"/>
      <c r="X973" s="317"/>
      <c r="Y973" s="318">
        <v>0</v>
      </c>
      <c r="Z973" s="319"/>
      <c r="AA973" s="319"/>
      <c r="AB973" s="320"/>
      <c r="AC973" s="322" t="s">
        <v>196</v>
      </c>
      <c r="AD973" s="322"/>
      <c r="AE973" s="322"/>
      <c r="AF973" s="322"/>
      <c r="AG973" s="322"/>
      <c r="AH973" s="323" t="s">
        <v>641</v>
      </c>
      <c r="AI973" s="324"/>
      <c r="AJ973" s="324"/>
      <c r="AK973" s="324"/>
      <c r="AL973" s="325" t="s">
        <v>729</v>
      </c>
      <c r="AM973" s="326"/>
      <c r="AN973" s="326"/>
      <c r="AO973" s="327"/>
      <c r="AP973" s="321" t="s">
        <v>568</v>
      </c>
      <c r="AQ973" s="321"/>
      <c r="AR973" s="321"/>
      <c r="AS973" s="321"/>
      <c r="AT973" s="321"/>
      <c r="AU973" s="321"/>
      <c r="AV973" s="321"/>
      <c r="AW973" s="321"/>
      <c r="AX973" s="321"/>
    </row>
    <row r="974" spans="1:50" ht="44.1" customHeight="1" x14ac:dyDescent="0.15">
      <c r="A974" s="404">
        <v>6</v>
      </c>
      <c r="B974" s="404">
        <v>1</v>
      </c>
      <c r="C974" s="424" t="s">
        <v>689</v>
      </c>
      <c r="D974" s="418"/>
      <c r="E974" s="418"/>
      <c r="F974" s="418"/>
      <c r="G974" s="418"/>
      <c r="H974" s="418"/>
      <c r="I974" s="418"/>
      <c r="J974" s="419" t="s">
        <v>678</v>
      </c>
      <c r="K974" s="420"/>
      <c r="L974" s="420"/>
      <c r="M974" s="420"/>
      <c r="N974" s="420"/>
      <c r="O974" s="420"/>
      <c r="P974" s="317" t="s">
        <v>696</v>
      </c>
      <c r="Q974" s="317"/>
      <c r="R974" s="317"/>
      <c r="S974" s="317"/>
      <c r="T974" s="317"/>
      <c r="U974" s="317"/>
      <c r="V974" s="317"/>
      <c r="W974" s="317"/>
      <c r="X974" s="317"/>
      <c r="Y974" s="318">
        <v>0</v>
      </c>
      <c r="Z974" s="319"/>
      <c r="AA974" s="319"/>
      <c r="AB974" s="320"/>
      <c r="AC974" s="322" t="s">
        <v>196</v>
      </c>
      <c r="AD974" s="322"/>
      <c r="AE974" s="322"/>
      <c r="AF974" s="322"/>
      <c r="AG974" s="322"/>
      <c r="AH974" s="323" t="s">
        <v>642</v>
      </c>
      <c r="AI974" s="324"/>
      <c r="AJ974" s="324"/>
      <c r="AK974" s="324"/>
      <c r="AL974" s="325" t="s">
        <v>729</v>
      </c>
      <c r="AM974" s="326"/>
      <c r="AN974" s="326"/>
      <c r="AO974" s="327"/>
      <c r="AP974" s="321" t="s">
        <v>568</v>
      </c>
      <c r="AQ974" s="321"/>
      <c r="AR974" s="321"/>
      <c r="AS974" s="321"/>
      <c r="AT974" s="321"/>
      <c r="AU974" s="321"/>
      <c r="AV974" s="321"/>
      <c r="AW974" s="321"/>
      <c r="AX974" s="321"/>
    </row>
    <row r="975" spans="1:50" ht="44.1" customHeight="1" x14ac:dyDescent="0.15">
      <c r="A975" s="404">
        <v>7</v>
      </c>
      <c r="B975" s="404">
        <v>1</v>
      </c>
      <c r="C975" s="424" t="s">
        <v>690</v>
      </c>
      <c r="D975" s="418"/>
      <c r="E975" s="418"/>
      <c r="F975" s="418"/>
      <c r="G975" s="418"/>
      <c r="H975" s="418"/>
      <c r="I975" s="418"/>
      <c r="J975" s="419" t="s">
        <v>642</v>
      </c>
      <c r="K975" s="420"/>
      <c r="L975" s="420"/>
      <c r="M975" s="420"/>
      <c r="N975" s="420"/>
      <c r="O975" s="420"/>
      <c r="P975" s="317" t="s">
        <v>696</v>
      </c>
      <c r="Q975" s="317"/>
      <c r="R975" s="317"/>
      <c r="S975" s="317"/>
      <c r="T975" s="317"/>
      <c r="U975" s="317"/>
      <c r="V975" s="317"/>
      <c r="W975" s="317"/>
      <c r="X975" s="317"/>
      <c r="Y975" s="318">
        <v>0</v>
      </c>
      <c r="Z975" s="319"/>
      <c r="AA975" s="319"/>
      <c r="AB975" s="320"/>
      <c r="AC975" s="322" t="s">
        <v>196</v>
      </c>
      <c r="AD975" s="322"/>
      <c r="AE975" s="322"/>
      <c r="AF975" s="322"/>
      <c r="AG975" s="322"/>
      <c r="AH975" s="323" t="s">
        <v>642</v>
      </c>
      <c r="AI975" s="324"/>
      <c r="AJ975" s="324"/>
      <c r="AK975" s="324"/>
      <c r="AL975" s="325" t="s">
        <v>720</v>
      </c>
      <c r="AM975" s="326"/>
      <c r="AN975" s="326"/>
      <c r="AO975" s="327"/>
      <c r="AP975" s="321" t="s">
        <v>568</v>
      </c>
      <c r="AQ975" s="321"/>
      <c r="AR975" s="321"/>
      <c r="AS975" s="321"/>
      <c r="AT975" s="321"/>
      <c r="AU975" s="321"/>
      <c r="AV975" s="321"/>
      <c r="AW975" s="321"/>
      <c r="AX975" s="321"/>
    </row>
    <row r="976" spans="1:50" ht="44.1" customHeight="1" x14ac:dyDescent="0.15">
      <c r="A976" s="404">
        <v>8</v>
      </c>
      <c r="B976" s="404">
        <v>1</v>
      </c>
      <c r="C976" s="424" t="s">
        <v>691</v>
      </c>
      <c r="D976" s="418"/>
      <c r="E976" s="418"/>
      <c r="F976" s="418"/>
      <c r="G976" s="418"/>
      <c r="H976" s="418"/>
      <c r="I976" s="418"/>
      <c r="J976" s="419" t="s">
        <v>642</v>
      </c>
      <c r="K976" s="420"/>
      <c r="L976" s="420"/>
      <c r="M976" s="420"/>
      <c r="N976" s="420"/>
      <c r="O976" s="420"/>
      <c r="P976" s="317" t="s">
        <v>696</v>
      </c>
      <c r="Q976" s="317"/>
      <c r="R976" s="317"/>
      <c r="S976" s="317"/>
      <c r="T976" s="317"/>
      <c r="U976" s="317"/>
      <c r="V976" s="317"/>
      <c r="W976" s="317"/>
      <c r="X976" s="317"/>
      <c r="Y976" s="318">
        <v>0</v>
      </c>
      <c r="Z976" s="319"/>
      <c r="AA976" s="319"/>
      <c r="AB976" s="320"/>
      <c r="AC976" s="322" t="s">
        <v>196</v>
      </c>
      <c r="AD976" s="322"/>
      <c r="AE976" s="322"/>
      <c r="AF976" s="322"/>
      <c r="AG976" s="322"/>
      <c r="AH976" s="323" t="s">
        <v>699</v>
      </c>
      <c r="AI976" s="324"/>
      <c r="AJ976" s="324"/>
      <c r="AK976" s="324"/>
      <c r="AL976" s="325" t="s">
        <v>729</v>
      </c>
      <c r="AM976" s="326"/>
      <c r="AN976" s="326"/>
      <c r="AO976" s="327"/>
      <c r="AP976" s="321" t="s">
        <v>568</v>
      </c>
      <c r="AQ976" s="321"/>
      <c r="AR976" s="321"/>
      <c r="AS976" s="321"/>
      <c r="AT976" s="321"/>
      <c r="AU976" s="321"/>
      <c r="AV976" s="321"/>
      <c r="AW976" s="321"/>
      <c r="AX976" s="321"/>
    </row>
    <row r="977" spans="1:50" ht="44.1" customHeight="1" x14ac:dyDescent="0.15">
      <c r="A977" s="404">
        <v>9</v>
      </c>
      <c r="B977" s="404">
        <v>1</v>
      </c>
      <c r="C977" s="424" t="s">
        <v>692</v>
      </c>
      <c r="D977" s="418"/>
      <c r="E977" s="418"/>
      <c r="F977" s="418"/>
      <c r="G977" s="418"/>
      <c r="H977" s="418"/>
      <c r="I977" s="418"/>
      <c r="J977" s="419" t="s">
        <v>694</v>
      </c>
      <c r="K977" s="420"/>
      <c r="L977" s="420"/>
      <c r="M977" s="420"/>
      <c r="N977" s="420"/>
      <c r="O977" s="420"/>
      <c r="P977" s="317" t="s">
        <v>696</v>
      </c>
      <c r="Q977" s="317"/>
      <c r="R977" s="317"/>
      <c r="S977" s="317"/>
      <c r="T977" s="317"/>
      <c r="U977" s="317"/>
      <c r="V977" s="317"/>
      <c r="W977" s="317"/>
      <c r="X977" s="317"/>
      <c r="Y977" s="318">
        <v>0</v>
      </c>
      <c r="Z977" s="319"/>
      <c r="AA977" s="319"/>
      <c r="AB977" s="320"/>
      <c r="AC977" s="322" t="s">
        <v>196</v>
      </c>
      <c r="AD977" s="322"/>
      <c r="AE977" s="322"/>
      <c r="AF977" s="322"/>
      <c r="AG977" s="322"/>
      <c r="AH977" s="323" t="s">
        <v>642</v>
      </c>
      <c r="AI977" s="324"/>
      <c r="AJ977" s="324"/>
      <c r="AK977" s="324"/>
      <c r="AL977" s="325" t="s">
        <v>729</v>
      </c>
      <c r="AM977" s="326"/>
      <c r="AN977" s="326"/>
      <c r="AO977" s="327"/>
      <c r="AP977" s="321" t="s">
        <v>568</v>
      </c>
      <c r="AQ977" s="321"/>
      <c r="AR977" s="321"/>
      <c r="AS977" s="321"/>
      <c r="AT977" s="321"/>
      <c r="AU977" s="321"/>
      <c r="AV977" s="321"/>
      <c r="AW977" s="321"/>
      <c r="AX977" s="321"/>
    </row>
    <row r="978" spans="1:50" ht="44.1" customHeight="1" x14ac:dyDescent="0.15">
      <c r="A978" s="404">
        <v>10</v>
      </c>
      <c r="B978" s="404">
        <v>1</v>
      </c>
      <c r="C978" s="424" t="s">
        <v>693</v>
      </c>
      <c r="D978" s="418"/>
      <c r="E978" s="418"/>
      <c r="F978" s="418"/>
      <c r="G978" s="418"/>
      <c r="H978" s="418"/>
      <c r="I978" s="418"/>
      <c r="J978" s="419" t="s">
        <v>642</v>
      </c>
      <c r="K978" s="420"/>
      <c r="L978" s="420"/>
      <c r="M978" s="420"/>
      <c r="N978" s="420"/>
      <c r="O978" s="420"/>
      <c r="P978" s="317" t="s">
        <v>696</v>
      </c>
      <c r="Q978" s="317"/>
      <c r="R978" s="317"/>
      <c r="S978" s="317"/>
      <c r="T978" s="317"/>
      <c r="U978" s="317"/>
      <c r="V978" s="317"/>
      <c r="W978" s="317"/>
      <c r="X978" s="317"/>
      <c r="Y978" s="318">
        <v>0</v>
      </c>
      <c r="Z978" s="319"/>
      <c r="AA978" s="319"/>
      <c r="AB978" s="320"/>
      <c r="AC978" s="322" t="s">
        <v>196</v>
      </c>
      <c r="AD978" s="322"/>
      <c r="AE978" s="322"/>
      <c r="AF978" s="322"/>
      <c r="AG978" s="322"/>
      <c r="AH978" s="323" t="s">
        <v>642</v>
      </c>
      <c r="AI978" s="324"/>
      <c r="AJ978" s="324"/>
      <c r="AK978" s="324"/>
      <c r="AL978" s="325" t="s">
        <v>729</v>
      </c>
      <c r="AM978" s="326"/>
      <c r="AN978" s="326"/>
      <c r="AO978" s="327"/>
      <c r="AP978" s="321" t="s">
        <v>568</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363</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484</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363</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484</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363</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484</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445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6" t="s">
        <v>461</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382</v>
      </c>
      <c r="D1101" s="903"/>
      <c r="E1101" s="277" t="s">
        <v>381</v>
      </c>
      <c r="F1101" s="903"/>
      <c r="G1101" s="903"/>
      <c r="H1101" s="903"/>
      <c r="I1101" s="903"/>
      <c r="J1101" s="277" t="s">
        <v>416</v>
      </c>
      <c r="K1101" s="277"/>
      <c r="L1101" s="277"/>
      <c r="M1101" s="277"/>
      <c r="N1101" s="277"/>
      <c r="O1101" s="277"/>
      <c r="P1101" s="344" t="s">
        <v>27</v>
      </c>
      <c r="Q1101" s="344"/>
      <c r="R1101" s="344"/>
      <c r="S1101" s="344"/>
      <c r="T1101" s="344"/>
      <c r="U1101" s="344"/>
      <c r="V1101" s="344"/>
      <c r="W1101" s="344"/>
      <c r="X1101" s="344"/>
      <c r="Y1101" s="277" t="s">
        <v>418</v>
      </c>
      <c r="Z1101" s="903"/>
      <c r="AA1101" s="903"/>
      <c r="AB1101" s="903"/>
      <c r="AC1101" s="277" t="s">
        <v>364</v>
      </c>
      <c r="AD1101" s="277"/>
      <c r="AE1101" s="277"/>
      <c r="AF1101" s="277"/>
      <c r="AG1101" s="277"/>
      <c r="AH1101" s="344" t="s">
        <v>377</v>
      </c>
      <c r="AI1101" s="345"/>
      <c r="AJ1101" s="345"/>
      <c r="AK1101" s="345"/>
      <c r="AL1101" s="345" t="s">
        <v>21</v>
      </c>
      <c r="AM1101" s="345"/>
      <c r="AN1101" s="345"/>
      <c r="AO1101" s="906"/>
      <c r="AP1101" s="427" t="s">
        <v>446</v>
      </c>
      <c r="AQ1101" s="427"/>
      <c r="AR1101" s="427"/>
      <c r="AS1101" s="427"/>
      <c r="AT1101" s="427"/>
      <c r="AU1101" s="427"/>
      <c r="AV1101" s="427"/>
      <c r="AW1101" s="427"/>
      <c r="AX1101" s="427"/>
    </row>
    <row r="1102" spans="1:50" ht="30" customHeight="1" x14ac:dyDescent="0.15">
      <c r="A1102" s="404">
        <v>1</v>
      </c>
      <c r="B1102" s="404">
        <v>1</v>
      </c>
      <c r="C1102" s="905"/>
      <c r="D1102" s="905"/>
      <c r="E1102" s="261" t="s">
        <v>679</v>
      </c>
      <c r="F1102" s="904"/>
      <c r="G1102" s="904"/>
      <c r="H1102" s="904"/>
      <c r="I1102" s="904"/>
      <c r="J1102" s="419" t="s">
        <v>700</v>
      </c>
      <c r="K1102" s="420"/>
      <c r="L1102" s="420"/>
      <c r="M1102" s="420"/>
      <c r="N1102" s="420"/>
      <c r="O1102" s="420"/>
      <c r="P1102" s="425" t="s">
        <v>679</v>
      </c>
      <c r="Q1102" s="317"/>
      <c r="R1102" s="317"/>
      <c r="S1102" s="317"/>
      <c r="T1102" s="317"/>
      <c r="U1102" s="317"/>
      <c r="V1102" s="317"/>
      <c r="W1102" s="317"/>
      <c r="X1102" s="317"/>
      <c r="Y1102" s="318" t="s">
        <v>642</v>
      </c>
      <c r="Z1102" s="319"/>
      <c r="AA1102" s="319"/>
      <c r="AB1102" s="320"/>
      <c r="AC1102" s="322"/>
      <c r="AD1102" s="322"/>
      <c r="AE1102" s="322"/>
      <c r="AF1102" s="322"/>
      <c r="AG1102" s="322"/>
      <c r="AH1102" s="323" t="s">
        <v>701</v>
      </c>
      <c r="AI1102" s="324"/>
      <c r="AJ1102" s="324"/>
      <c r="AK1102" s="324"/>
      <c r="AL1102" s="325" t="s">
        <v>701</v>
      </c>
      <c r="AM1102" s="326"/>
      <c r="AN1102" s="326"/>
      <c r="AO1102" s="327"/>
      <c r="AP1102" s="321" t="s">
        <v>701</v>
      </c>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17"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489</v>
      </c>
      <c r="AI2" s="54" t="s">
        <v>558</v>
      </c>
      <c r="AK2" s="54" t="s">
        <v>379</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372</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374</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t="s">
        <v>566</v>
      </c>
      <c r="H13" s="13" t="str">
        <f t="shared" si="1"/>
        <v>労働保険特別会計労災勘定</v>
      </c>
      <c r="I13" s="13" t="str">
        <f t="shared" si="5"/>
        <v>一般会計、労働保険特別会計労災勘定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一般会計、労働保険特別会計労災勘定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466</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548</v>
      </c>
      <c r="AF2" s="997"/>
      <c r="AG2" s="997"/>
      <c r="AH2" s="997"/>
      <c r="AI2" s="997" t="s">
        <v>545</v>
      </c>
      <c r="AJ2" s="997"/>
      <c r="AK2" s="997"/>
      <c r="AL2" s="997"/>
      <c r="AM2" s="997" t="s">
        <v>519</v>
      </c>
      <c r="AN2" s="997"/>
      <c r="AO2" s="997"/>
      <c r="AP2" s="459"/>
      <c r="AQ2" s="176" t="s">
        <v>351</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497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3" t="s">
        <v>466</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549</v>
      </c>
      <c r="AF9" s="997"/>
      <c r="AG9" s="997"/>
      <c r="AH9" s="997"/>
      <c r="AI9" s="997" t="s">
        <v>545</v>
      </c>
      <c r="AJ9" s="997"/>
      <c r="AK9" s="997"/>
      <c r="AL9" s="997"/>
      <c r="AM9" s="997" t="s">
        <v>519</v>
      </c>
      <c r="AN9" s="997"/>
      <c r="AO9" s="997"/>
      <c r="AP9" s="459"/>
      <c r="AQ9" s="176" t="s">
        <v>351</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497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3" t="s">
        <v>466</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548</v>
      </c>
      <c r="AF16" s="997"/>
      <c r="AG16" s="997"/>
      <c r="AH16" s="997"/>
      <c r="AI16" s="997" t="s">
        <v>546</v>
      </c>
      <c r="AJ16" s="997"/>
      <c r="AK16" s="997"/>
      <c r="AL16" s="997"/>
      <c r="AM16" s="997" t="s">
        <v>519</v>
      </c>
      <c r="AN16" s="997"/>
      <c r="AO16" s="997"/>
      <c r="AP16" s="459"/>
      <c r="AQ16" s="176" t="s">
        <v>351</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497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3" t="s">
        <v>466</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550</v>
      </c>
      <c r="AF23" s="997"/>
      <c r="AG23" s="997"/>
      <c r="AH23" s="997"/>
      <c r="AI23" s="997" t="s">
        <v>545</v>
      </c>
      <c r="AJ23" s="997"/>
      <c r="AK23" s="997"/>
      <c r="AL23" s="997"/>
      <c r="AM23" s="997" t="s">
        <v>519</v>
      </c>
      <c r="AN23" s="997"/>
      <c r="AO23" s="997"/>
      <c r="AP23" s="459"/>
      <c r="AQ23" s="176" t="s">
        <v>351</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497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3" t="s">
        <v>466</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548</v>
      </c>
      <c r="AF30" s="997"/>
      <c r="AG30" s="997"/>
      <c r="AH30" s="997"/>
      <c r="AI30" s="997" t="s">
        <v>545</v>
      </c>
      <c r="AJ30" s="997"/>
      <c r="AK30" s="997"/>
      <c r="AL30" s="997"/>
      <c r="AM30" s="997" t="s">
        <v>543</v>
      </c>
      <c r="AN30" s="997"/>
      <c r="AO30" s="997"/>
      <c r="AP30" s="459"/>
      <c r="AQ30" s="176" t="s">
        <v>351</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497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3" t="s">
        <v>466</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550</v>
      </c>
      <c r="AF37" s="997"/>
      <c r="AG37" s="997"/>
      <c r="AH37" s="997"/>
      <c r="AI37" s="997" t="s">
        <v>547</v>
      </c>
      <c r="AJ37" s="997"/>
      <c r="AK37" s="997"/>
      <c r="AL37" s="997"/>
      <c r="AM37" s="997" t="s">
        <v>544</v>
      </c>
      <c r="AN37" s="997"/>
      <c r="AO37" s="997"/>
      <c r="AP37" s="459"/>
      <c r="AQ37" s="176" t="s">
        <v>351</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497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3" t="s">
        <v>466</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548</v>
      </c>
      <c r="AF44" s="997"/>
      <c r="AG44" s="997"/>
      <c r="AH44" s="997"/>
      <c r="AI44" s="997" t="s">
        <v>545</v>
      </c>
      <c r="AJ44" s="997"/>
      <c r="AK44" s="997"/>
      <c r="AL44" s="997"/>
      <c r="AM44" s="997" t="s">
        <v>519</v>
      </c>
      <c r="AN44" s="997"/>
      <c r="AO44" s="997"/>
      <c r="AP44" s="459"/>
      <c r="AQ44" s="176" t="s">
        <v>351</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497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3" t="s">
        <v>466</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548</v>
      </c>
      <c r="AF51" s="997"/>
      <c r="AG51" s="997"/>
      <c r="AH51" s="997"/>
      <c r="AI51" s="997" t="s">
        <v>545</v>
      </c>
      <c r="AJ51" s="997"/>
      <c r="AK51" s="997"/>
      <c r="AL51" s="997"/>
      <c r="AM51" s="997" t="s">
        <v>519</v>
      </c>
      <c r="AN51" s="997"/>
      <c r="AO51" s="997"/>
      <c r="AP51" s="459"/>
      <c r="AQ51" s="176" t="s">
        <v>351</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497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3" t="s">
        <v>466</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548</v>
      </c>
      <c r="AF58" s="997"/>
      <c r="AG58" s="997"/>
      <c r="AH58" s="997"/>
      <c r="AI58" s="997" t="s">
        <v>545</v>
      </c>
      <c r="AJ58" s="997"/>
      <c r="AK58" s="997"/>
      <c r="AL58" s="997"/>
      <c r="AM58" s="997" t="s">
        <v>519</v>
      </c>
      <c r="AN58" s="997"/>
      <c r="AO58" s="997"/>
      <c r="AP58" s="459"/>
      <c r="AQ58" s="176" t="s">
        <v>351</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497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3" t="s">
        <v>466</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548</v>
      </c>
      <c r="AF65" s="997"/>
      <c r="AG65" s="997"/>
      <c r="AH65" s="997"/>
      <c r="AI65" s="997" t="s">
        <v>545</v>
      </c>
      <c r="AJ65" s="997"/>
      <c r="AK65" s="997"/>
      <c r="AL65" s="997"/>
      <c r="AM65" s="997" t="s">
        <v>519</v>
      </c>
      <c r="AN65" s="997"/>
      <c r="AO65" s="997"/>
      <c r="AP65" s="459"/>
      <c r="AQ65" s="176" t="s">
        <v>351</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497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377</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34">
        <v>1</v>
      </c>
      <c r="B4" s="103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34">
        <v>2</v>
      </c>
      <c r="B5" s="103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34">
        <v>3</v>
      </c>
      <c r="B6" s="103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34">
        <v>4</v>
      </c>
      <c r="B7" s="103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34">
        <v>5</v>
      </c>
      <c r="B8" s="103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34">
        <v>6</v>
      </c>
      <c r="B9" s="103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34">
        <v>7</v>
      </c>
      <c r="B10" s="103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34">
        <v>8</v>
      </c>
      <c r="B11" s="103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34">
        <v>9</v>
      </c>
      <c r="B12" s="103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34">
        <v>10</v>
      </c>
      <c r="B13" s="103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34">
        <v>11</v>
      </c>
      <c r="B14" s="103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34">
        <v>12</v>
      </c>
      <c r="B15" s="103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34">
        <v>13</v>
      </c>
      <c r="B16" s="103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34">
        <v>14</v>
      </c>
      <c r="B17" s="103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34">
        <v>15</v>
      </c>
      <c r="B18" s="103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34">
        <v>16</v>
      </c>
      <c r="B19" s="103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34">
        <v>17</v>
      </c>
      <c r="B20" s="103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34">
        <v>18</v>
      </c>
      <c r="B21" s="103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34">
        <v>19</v>
      </c>
      <c r="B22" s="103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34">
        <v>20</v>
      </c>
      <c r="B23" s="103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34">
        <v>21</v>
      </c>
      <c r="B24" s="103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34">
        <v>22</v>
      </c>
      <c r="B25" s="103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34">
        <v>23</v>
      </c>
      <c r="B26" s="103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34">
        <v>24</v>
      </c>
      <c r="B27" s="103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34">
        <v>25</v>
      </c>
      <c r="B28" s="103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34">
        <v>26</v>
      </c>
      <c r="B29" s="103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34">
        <v>27</v>
      </c>
      <c r="B30" s="103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34">
        <v>28</v>
      </c>
      <c r="B31" s="103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34">
        <v>29</v>
      </c>
      <c r="B32" s="103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34">
        <v>30</v>
      </c>
      <c r="B33" s="103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377</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34">
        <v>1</v>
      </c>
      <c r="B37" s="103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34">
        <v>2</v>
      </c>
      <c r="B38" s="103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34">
        <v>3</v>
      </c>
      <c r="B39" s="103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34">
        <v>4</v>
      </c>
      <c r="B40" s="103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34">
        <v>5</v>
      </c>
      <c r="B41" s="103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34">
        <v>6</v>
      </c>
      <c r="B42" s="103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34">
        <v>7</v>
      </c>
      <c r="B43" s="103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34">
        <v>8</v>
      </c>
      <c r="B44" s="103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34">
        <v>9</v>
      </c>
      <c r="B45" s="103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34">
        <v>10</v>
      </c>
      <c r="B46" s="103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34">
        <v>11</v>
      </c>
      <c r="B47" s="103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34">
        <v>12</v>
      </c>
      <c r="B48" s="103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34">
        <v>13</v>
      </c>
      <c r="B49" s="103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34">
        <v>14</v>
      </c>
      <c r="B50" s="103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34">
        <v>15</v>
      </c>
      <c r="B51" s="103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34">
        <v>16</v>
      </c>
      <c r="B52" s="103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34">
        <v>17</v>
      </c>
      <c r="B53" s="103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34">
        <v>18</v>
      </c>
      <c r="B54" s="103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34">
        <v>19</v>
      </c>
      <c r="B55" s="103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34">
        <v>20</v>
      </c>
      <c r="B56" s="103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34">
        <v>21</v>
      </c>
      <c r="B57" s="103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34">
        <v>22</v>
      </c>
      <c r="B58" s="103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34">
        <v>23</v>
      </c>
      <c r="B59" s="103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34">
        <v>24</v>
      </c>
      <c r="B60" s="103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34">
        <v>25</v>
      </c>
      <c r="B61" s="103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34">
        <v>26</v>
      </c>
      <c r="B62" s="103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34">
        <v>27</v>
      </c>
      <c r="B63" s="103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34">
        <v>28</v>
      </c>
      <c r="B64" s="103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34">
        <v>29</v>
      </c>
      <c r="B65" s="103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34">
        <v>30</v>
      </c>
      <c r="B66" s="103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377</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34">
        <v>1</v>
      </c>
      <c r="B70" s="103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34">
        <v>2</v>
      </c>
      <c r="B71" s="103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34">
        <v>3</v>
      </c>
      <c r="B72" s="103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34">
        <v>4</v>
      </c>
      <c r="B73" s="103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34">
        <v>5</v>
      </c>
      <c r="B74" s="103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34">
        <v>6</v>
      </c>
      <c r="B75" s="103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34">
        <v>7</v>
      </c>
      <c r="B76" s="103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34">
        <v>8</v>
      </c>
      <c r="B77" s="103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34">
        <v>9</v>
      </c>
      <c r="B78" s="103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34">
        <v>10</v>
      </c>
      <c r="B79" s="103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34">
        <v>11</v>
      </c>
      <c r="B80" s="103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34">
        <v>12</v>
      </c>
      <c r="B81" s="103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34">
        <v>13</v>
      </c>
      <c r="B82" s="103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34">
        <v>14</v>
      </c>
      <c r="B83" s="103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34">
        <v>15</v>
      </c>
      <c r="B84" s="103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34">
        <v>16</v>
      </c>
      <c r="B85" s="103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34">
        <v>17</v>
      </c>
      <c r="B86" s="103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34">
        <v>18</v>
      </c>
      <c r="B87" s="103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34">
        <v>19</v>
      </c>
      <c r="B88" s="103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34">
        <v>20</v>
      </c>
      <c r="B89" s="103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34">
        <v>21</v>
      </c>
      <c r="B90" s="103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34">
        <v>22</v>
      </c>
      <c r="B91" s="103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34">
        <v>23</v>
      </c>
      <c r="B92" s="103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34">
        <v>24</v>
      </c>
      <c r="B93" s="103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34">
        <v>25</v>
      </c>
      <c r="B94" s="103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34">
        <v>26</v>
      </c>
      <c r="B95" s="103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34">
        <v>27</v>
      </c>
      <c r="B96" s="103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34">
        <v>28</v>
      </c>
      <c r="B97" s="103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34">
        <v>29</v>
      </c>
      <c r="B98" s="103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34">
        <v>30</v>
      </c>
      <c r="B99" s="103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377</v>
      </c>
      <c r="AI102" s="346"/>
      <c r="AJ102" s="346"/>
      <c r="AK102" s="346"/>
      <c r="AL102" s="346" t="s">
        <v>21</v>
      </c>
      <c r="AM102" s="346"/>
      <c r="AN102" s="346"/>
      <c r="AO102" s="426"/>
      <c r="AP102" s="427" t="s">
        <v>417</v>
      </c>
      <c r="AQ102" s="427"/>
      <c r="AR102" s="427"/>
      <c r="AS102" s="427"/>
      <c r="AT102" s="427"/>
      <c r="AU102" s="427"/>
      <c r="AV102" s="427"/>
      <c r="AW102" s="427"/>
      <c r="AX102" s="427"/>
    </row>
    <row r="103" spans="1:50" ht="26.25" customHeight="1" x14ac:dyDescent="0.15">
      <c r="A103" s="1034">
        <v>1</v>
      </c>
      <c r="B103" s="103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34">
        <v>2</v>
      </c>
      <c r="B104" s="103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34">
        <v>3</v>
      </c>
      <c r="B105" s="103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34">
        <v>4</v>
      </c>
      <c r="B106" s="103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34">
        <v>5</v>
      </c>
      <c r="B107" s="103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34">
        <v>6</v>
      </c>
      <c r="B108" s="103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34">
        <v>7</v>
      </c>
      <c r="B109" s="103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34">
        <v>8</v>
      </c>
      <c r="B110" s="103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34">
        <v>9</v>
      </c>
      <c r="B111" s="103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34">
        <v>10</v>
      </c>
      <c r="B112" s="103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34">
        <v>11</v>
      </c>
      <c r="B113" s="103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34">
        <v>12</v>
      </c>
      <c r="B114" s="103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34">
        <v>13</v>
      </c>
      <c r="B115" s="103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34">
        <v>14</v>
      </c>
      <c r="B116" s="103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34">
        <v>15</v>
      </c>
      <c r="B117" s="103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34">
        <v>16</v>
      </c>
      <c r="B118" s="103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34">
        <v>17</v>
      </c>
      <c r="B119" s="103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34">
        <v>18</v>
      </c>
      <c r="B120" s="103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34">
        <v>19</v>
      </c>
      <c r="B121" s="103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34">
        <v>20</v>
      </c>
      <c r="B122" s="103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34">
        <v>21</v>
      </c>
      <c r="B123" s="103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34">
        <v>22</v>
      </c>
      <c r="B124" s="103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34">
        <v>23</v>
      </c>
      <c r="B125" s="103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34">
        <v>24</v>
      </c>
      <c r="B126" s="103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34">
        <v>25</v>
      </c>
      <c r="B127" s="103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34">
        <v>26</v>
      </c>
      <c r="B128" s="103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34">
        <v>27</v>
      </c>
      <c r="B129" s="103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34">
        <v>28</v>
      </c>
      <c r="B130" s="103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34">
        <v>29</v>
      </c>
      <c r="B131" s="103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34">
        <v>30</v>
      </c>
      <c r="B132" s="103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377</v>
      </c>
      <c r="AI135" s="346"/>
      <c r="AJ135" s="346"/>
      <c r="AK135" s="346"/>
      <c r="AL135" s="346" t="s">
        <v>21</v>
      </c>
      <c r="AM135" s="346"/>
      <c r="AN135" s="346"/>
      <c r="AO135" s="426"/>
      <c r="AP135" s="427" t="s">
        <v>417</v>
      </c>
      <c r="AQ135" s="427"/>
      <c r="AR135" s="427"/>
      <c r="AS135" s="427"/>
      <c r="AT135" s="427"/>
      <c r="AU135" s="427"/>
      <c r="AV135" s="427"/>
      <c r="AW135" s="427"/>
      <c r="AX135" s="427"/>
    </row>
    <row r="136" spans="1:50" ht="26.25" customHeight="1" x14ac:dyDescent="0.15">
      <c r="A136" s="1034">
        <v>1</v>
      </c>
      <c r="B136" s="103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34">
        <v>2</v>
      </c>
      <c r="B137" s="103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34">
        <v>3</v>
      </c>
      <c r="B138" s="103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34">
        <v>4</v>
      </c>
      <c r="B139" s="103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34">
        <v>5</v>
      </c>
      <c r="B140" s="103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34">
        <v>6</v>
      </c>
      <c r="B141" s="103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34">
        <v>7</v>
      </c>
      <c r="B142" s="103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34">
        <v>8</v>
      </c>
      <c r="B143" s="103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34">
        <v>9</v>
      </c>
      <c r="B144" s="103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34">
        <v>10</v>
      </c>
      <c r="B145" s="103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34">
        <v>11</v>
      </c>
      <c r="B146" s="103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34">
        <v>12</v>
      </c>
      <c r="B147" s="103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34">
        <v>13</v>
      </c>
      <c r="B148" s="103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34">
        <v>14</v>
      </c>
      <c r="B149" s="103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34">
        <v>15</v>
      </c>
      <c r="B150" s="103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34">
        <v>16</v>
      </c>
      <c r="B151" s="103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34">
        <v>17</v>
      </c>
      <c r="B152" s="103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34">
        <v>18</v>
      </c>
      <c r="B153" s="103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34">
        <v>19</v>
      </c>
      <c r="B154" s="103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34">
        <v>20</v>
      </c>
      <c r="B155" s="103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34">
        <v>21</v>
      </c>
      <c r="B156" s="103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34">
        <v>22</v>
      </c>
      <c r="B157" s="103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34">
        <v>23</v>
      </c>
      <c r="B158" s="103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34">
        <v>24</v>
      </c>
      <c r="B159" s="103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34">
        <v>25</v>
      </c>
      <c r="B160" s="103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34">
        <v>26</v>
      </c>
      <c r="B161" s="103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34">
        <v>27</v>
      </c>
      <c r="B162" s="103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34">
        <v>28</v>
      </c>
      <c r="B163" s="103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34">
        <v>29</v>
      </c>
      <c r="B164" s="103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34">
        <v>30</v>
      </c>
      <c r="B165" s="103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377</v>
      </c>
      <c r="AI168" s="346"/>
      <c r="AJ168" s="346"/>
      <c r="AK168" s="346"/>
      <c r="AL168" s="346" t="s">
        <v>21</v>
      </c>
      <c r="AM168" s="346"/>
      <c r="AN168" s="346"/>
      <c r="AO168" s="426"/>
      <c r="AP168" s="427" t="s">
        <v>417</v>
      </c>
      <c r="AQ168" s="427"/>
      <c r="AR168" s="427"/>
      <c r="AS168" s="427"/>
      <c r="AT168" s="427"/>
      <c r="AU168" s="427"/>
      <c r="AV168" s="427"/>
      <c r="AW168" s="427"/>
      <c r="AX168" s="427"/>
    </row>
    <row r="169" spans="1:50" ht="26.25" customHeight="1" x14ac:dyDescent="0.15">
      <c r="A169" s="1034">
        <v>1</v>
      </c>
      <c r="B169" s="103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34">
        <v>2</v>
      </c>
      <c r="B170" s="103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34">
        <v>3</v>
      </c>
      <c r="B171" s="103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34">
        <v>4</v>
      </c>
      <c r="B172" s="103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34">
        <v>5</v>
      </c>
      <c r="B173" s="103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34">
        <v>6</v>
      </c>
      <c r="B174" s="103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34">
        <v>7</v>
      </c>
      <c r="B175" s="103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34">
        <v>8</v>
      </c>
      <c r="B176" s="103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34">
        <v>9</v>
      </c>
      <c r="B177" s="103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34">
        <v>10</v>
      </c>
      <c r="B178" s="103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34">
        <v>11</v>
      </c>
      <c r="B179" s="103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34">
        <v>12</v>
      </c>
      <c r="B180" s="103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34">
        <v>13</v>
      </c>
      <c r="B181" s="103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34">
        <v>14</v>
      </c>
      <c r="B182" s="103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34">
        <v>15</v>
      </c>
      <c r="B183" s="103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34">
        <v>16</v>
      </c>
      <c r="B184" s="103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34">
        <v>17</v>
      </c>
      <c r="B185" s="103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34">
        <v>18</v>
      </c>
      <c r="B186" s="103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34">
        <v>19</v>
      </c>
      <c r="B187" s="103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34">
        <v>20</v>
      </c>
      <c r="B188" s="103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34">
        <v>21</v>
      </c>
      <c r="B189" s="103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34">
        <v>22</v>
      </c>
      <c r="B190" s="103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34">
        <v>23</v>
      </c>
      <c r="B191" s="103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34">
        <v>24</v>
      </c>
      <c r="B192" s="103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34">
        <v>25</v>
      </c>
      <c r="B193" s="103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34">
        <v>26</v>
      </c>
      <c r="B194" s="103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34">
        <v>27</v>
      </c>
      <c r="B195" s="103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34">
        <v>28</v>
      </c>
      <c r="B196" s="103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34">
        <v>29</v>
      </c>
      <c r="B197" s="103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34">
        <v>30</v>
      </c>
      <c r="B198" s="103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377</v>
      </c>
      <c r="AI201" s="346"/>
      <c r="AJ201" s="346"/>
      <c r="AK201" s="346"/>
      <c r="AL201" s="346" t="s">
        <v>21</v>
      </c>
      <c r="AM201" s="346"/>
      <c r="AN201" s="346"/>
      <c r="AO201" s="426"/>
      <c r="AP201" s="427" t="s">
        <v>417</v>
      </c>
      <c r="AQ201" s="427"/>
      <c r="AR201" s="427"/>
      <c r="AS201" s="427"/>
      <c r="AT201" s="427"/>
      <c r="AU201" s="427"/>
      <c r="AV201" s="427"/>
      <c r="AW201" s="427"/>
      <c r="AX201" s="427"/>
    </row>
    <row r="202" spans="1:50" ht="26.25" customHeight="1" x14ac:dyDescent="0.15">
      <c r="A202" s="1034">
        <v>1</v>
      </c>
      <c r="B202" s="103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34">
        <v>2</v>
      </c>
      <c r="B203" s="103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34">
        <v>3</v>
      </c>
      <c r="B204" s="103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34">
        <v>4</v>
      </c>
      <c r="B205" s="103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34">
        <v>5</v>
      </c>
      <c r="B206" s="103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34">
        <v>6</v>
      </c>
      <c r="B207" s="103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34">
        <v>7</v>
      </c>
      <c r="B208" s="103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34">
        <v>8</v>
      </c>
      <c r="B209" s="103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34">
        <v>9</v>
      </c>
      <c r="B210" s="103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34">
        <v>10</v>
      </c>
      <c r="B211" s="103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34">
        <v>11</v>
      </c>
      <c r="B212" s="103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34">
        <v>12</v>
      </c>
      <c r="B213" s="103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34">
        <v>13</v>
      </c>
      <c r="B214" s="103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34">
        <v>14</v>
      </c>
      <c r="B215" s="103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34">
        <v>15</v>
      </c>
      <c r="B216" s="103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34">
        <v>16</v>
      </c>
      <c r="B217" s="103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34">
        <v>17</v>
      </c>
      <c r="B218" s="103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34">
        <v>18</v>
      </c>
      <c r="B219" s="103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34">
        <v>19</v>
      </c>
      <c r="B220" s="103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34">
        <v>20</v>
      </c>
      <c r="B221" s="103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34">
        <v>21</v>
      </c>
      <c r="B222" s="103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34">
        <v>22</v>
      </c>
      <c r="B223" s="103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34">
        <v>23</v>
      </c>
      <c r="B224" s="103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34">
        <v>24</v>
      </c>
      <c r="B225" s="103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34">
        <v>25</v>
      </c>
      <c r="B226" s="103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34">
        <v>26</v>
      </c>
      <c r="B227" s="103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34">
        <v>27</v>
      </c>
      <c r="B228" s="103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34">
        <v>28</v>
      </c>
      <c r="B229" s="103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34">
        <v>29</v>
      </c>
      <c r="B230" s="103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34">
        <v>30</v>
      </c>
      <c r="B231" s="103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377</v>
      </c>
      <c r="AI234" s="346"/>
      <c r="AJ234" s="346"/>
      <c r="AK234" s="346"/>
      <c r="AL234" s="346" t="s">
        <v>21</v>
      </c>
      <c r="AM234" s="346"/>
      <c r="AN234" s="346"/>
      <c r="AO234" s="426"/>
      <c r="AP234" s="427" t="s">
        <v>417</v>
      </c>
      <c r="AQ234" s="427"/>
      <c r="AR234" s="427"/>
      <c r="AS234" s="427"/>
      <c r="AT234" s="427"/>
      <c r="AU234" s="427"/>
      <c r="AV234" s="427"/>
      <c r="AW234" s="427"/>
      <c r="AX234" s="427"/>
    </row>
    <row r="235" spans="1:50" ht="26.25" customHeight="1" x14ac:dyDescent="0.15">
      <c r="A235" s="1034">
        <v>1</v>
      </c>
      <c r="B235" s="103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34">
        <v>2</v>
      </c>
      <c r="B236" s="103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34">
        <v>3</v>
      </c>
      <c r="B237" s="103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34">
        <v>4</v>
      </c>
      <c r="B238" s="103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34">
        <v>5</v>
      </c>
      <c r="B239" s="103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34">
        <v>6</v>
      </c>
      <c r="B240" s="103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34">
        <v>7</v>
      </c>
      <c r="B241" s="103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34">
        <v>8</v>
      </c>
      <c r="B242" s="103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34">
        <v>9</v>
      </c>
      <c r="B243" s="103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34">
        <v>10</v>
      </c>
      <c r="B244" s="103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34">
        <v>11</v>
      </c>
      <c r="B245" s="103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34">
        <v>12</v>
      </c>
      <c r="B246" s="103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34">
        <v>13</v>
      </c>
      <c r="B247" s="103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34">
        <v>14</v>
      </c>
      <c r="B248" s="103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34">
        <v>15</v>
      </c>
      <c r="B249" s="103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34">
        <v>16</v>
      </c>
      <c r="B250" s="103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34">
        <v>17</v>
      </c>
      <c r="B251" s="103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34">
        <v>18</v>
      </c>
      <c r="B252" s="103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34">
        <v>19</v>
      </c>
      <c r="B253" s="103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34">
        <v>20</v>
      </c>
      <c r="B254" s="103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34">
        <v>21</v>
      </c>
      <c r="B255" s="103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34">
        <v>22</v>
      </c>
      <c r="B256" s="103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34">
        <v>23</v>
      </c>
      <c r="B257" s="103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34">
        <v>24</v>
      </c>
      <c r="B258" s="103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34">
        <v>25</v>
      </c>
      <c r="B259" s="103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34">
        <v>26</v>
      </c>
      <c r="B260" s="103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34">
        <v>27</v>
      </c>
      <c r="B261" s="103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34">
        <v>28</v>
      </c>
      <c r="B262" s="103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34">
        <v>29</v>
      </c>
      <c r="B263" s="103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34">
        <v>30</v>
      </c>
      <c r="B264" s="103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377</v>
      </c>
      <c r="AI267" s="346"/>
      <c r="AJ267" s="346"/>
      <c r="AK267" s="346"/>
      <c r="AL267" s="346" t="s">
        <v>21</v>
      </c>
      <c r="AM267" s="346"/>
      <c r="AN267" s="346"/>
      <c r="AO267" s="426"/>
      <c r="AP267" s="427" t="s">
        <v>417</v>
      </c>
      <c r="AQ267" s="427"/>
      <c r="AR267" s="427"/>
      <c r="AS267" s="427"/>
      <c r="AT267" s="427"/>
      <c r="AU267" s="427"/>
      <c r="AV267" s="427"/>
      <c r="AW267" s="427"/>
      <c r="AX267" s="427"/>
    </row>
    <row r="268" spans="1:50" ht="26.25" customHeight="1" x14ac:dyDescent="0.15">
      <c r="A268" s="1034">
        <v>1</v>
      </c>
      <c r="B268" s="103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34">
        <v>2</v>
      </c>
      <c r="B269" s="103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34">
        <v>3</v>
      </c>
      <c r="B270" s="103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34">
        <v>4</v>
      </c>
      <c r="B271" s="103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34">
        <v>5</v>
      </c>
      <c r="B272" s="103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34">
        <v>6</v>
      </c>
      <c r="B273" s="103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34">
        <v>7</v>
      </c>
      <c r="B274" s="103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34">
        <v>8</v>
      </c>
      <c r="B275" s="103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34">
        <v>9</v>
      </c>
      <c r="B276" s="103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34">
        <v>10</v>
      </c>
      <c r="B277" s="103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34">
        <v>11</v>
      </c>
      <c r="B278" s="103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34">
        <v>12</v>
      </c>
      <c r="B279" s="103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34">
        <v>13</v>
      </c>
      <c r="B280" s="103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34">
        <v>14</v>
      </c>
      <c r="B281" s="103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34">
        <v>15</v>
      </c>
      <c r="B282" s="103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34">
        <v>16</v>
      </c>
      <c r="B283" s="103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34">
        <v>17</v>
      </c>
      <c r="B284" s="103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34">
        <v>18</v>
      </c>
      <c r="B285" s="103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34">
        <v>19</v>
      </c>
      <c r="B286" s="103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34">
        <v>20</v>
      </c>
      <c r="B287" s="103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34">
        <v>21</v>
      </c>
      <c r="B288" s="103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34">
        <v>22</v>
      </c>
      <c r="B289" s="103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34">
        <v>23</v>
      </c>
      <c r="B290" s="103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34">
        <v>24</v>
      </c>
      <c r="B291" s="103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34">
        <v>25</v>
      </c>
      <c r="B292" s="103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34">
        <v>26</v>
      </c>
      <c r="B293" s="103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34">
        <v>27</v>
      </c>
      <c r="B294" s="103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34">
        <v>28</v>
      </c>
      <c r="B295" s="103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34">
        <v>29</v>
      </c>
      <c r="B296" s="103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34">
        <v>30</v>
      </c>
      <c r="B297" s="103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377</v>
      </c>
      <c r="AI300" s="346"/>
      <c r="AJ300" s="346"/>
      <c r="AK300" s="346"/>
      <c r="AL300" s="346" t="s">
        <v>21</v>
      </c>
      <c r="AM300" s="346"/>
      <c r="AN300" s="346"/>
      <c r="AO300" s="426"/>
      <c r="AP300" s="427" t="s">
        <v>417</v>
      </c>
      <c r="AQ300" s="427"/>
      <c r="AR300" s="427"/>
      <c r="AS300" s="427"/>
      <c r="AT300" s="427"/>
      <c r="AU300" s="427"/>
      <c r="AV300" s="427"/>
      <c r="AW300" s="427"/>
      <c r="AX300" s="427"/>
    </row>
    <row r="301" spans="1:50" ht="26.25" customHeight="1" x14ac:dyDescent="0.15">
      <c r="A301" s="1034">
        <v>1</v>
      </c>
      <c r="B301" s="103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34">
        <v>2</v>
      </c>
      <c r="B302" s="103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34">
        <v>3</v>
      </c>
      <c r="B303" s="103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34">
        <v>4</v>
      </c>
      <c r="B304" s="103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34">
        <v>5</v>
      </c>
      <c r="B305" s="103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34">
        <v>6</v>
      </c>
      <c r="B306" s="103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34">
        <v>7</v>
      </c>
      <c r="B307" s="103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34">
        <v>8</v>
      </c>
      <c r="B308" s="103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34">
        <v>9</v>
      </c>
      <c r="B309" s="103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34">
        <v>10</v>
      </c>
      <c r="B310" s="103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34">
        <v>11</v>
      </c>
      <c r="B311" s="103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34">
        <v>12</v>
      </c>
      <c r="B312" s="103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34">
        <v>13</v>
      </c>
      <c r="B313" s="103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34">
        <v>14</v>
      </c>
      <c r="B314" s="103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34">
        <v>15</v>
      </c>
      <c r="B315" s="103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34">
        <v>16</v>
      </c>
      <c r="B316" s="103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34">
        <v>17</v>
      </c>
      <c r="B317" s="103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34">
        <v>18</v>
      </c>
      <c r="B318" s="103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34">
        <v>19</v>
      </c>
      <c r="B319" s="103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34">
        <v>20</v>
      </c>
      <c r="B320" s="103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34">
        <v>21</v>
      </c>
      <c r="B321" s="103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34">
        <v>22</v>
      </c>
      <c r="B322" s="103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34">
        <v>23</v>
      </c>
      <c r="B323" s="103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34">
        <v>24</v>
      </c>
      <c r="B324" s="103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34">
        <v>25</v>
      </c>
      <c r="B325" s="103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34">
        <v>26</v>
      </c>
      <c r="B326" s="103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34">
        <v>27</v>
      </c>
      <c r="B327" s="103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34">
        <v>28</v>
      </c>
      <c r="B328" s="103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34">
        <v>29</v>
      </c>
      <c r="B329" s="103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34">
        <v>30</v>
      </c>
      <c r="B330" s="103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377</v>
      </c>
      <c r="AI333" s="346"/>
      <c r="AJ333" s="346"/>
      <c r="AK333" s="346"/>
      <c r="AL333" s="346" t="s">
        <v>21</v>
      </c>
      <c r="AM333" s="346"/>
      <c r="AN333" s="346"/>
      <c r="AO333" s="426"/>
      <c r="AP333" s="427" t="s">
        <v>417</v>
      </c>
      <c r="AQ333" s="427"/>
      <c r="AR333" s="427"/>
      <c r="AS333" s="427"/>
      <c r="AT333" s="427"/>
      <c r="AU333" s="427"/>
      <c r="AV333" s="427"/>
      <c r="AW333" s="427"/>
      <c r="AX333" s="427"/>
    </row>
    <row r="334" spans="1:50" ht="26.25" customHeight="1" x14ac:dyDescent="0.15">
      <c r="A334" s="1034">
        <v>1</v>
      </c>
      <c r="B334" s="103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34">
        <v>2</v>
      </c>
      <c r="B335" s="103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34">
        <v>3</v>
      </c>
      <c r="B336" s="103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34">
        <v>4</v>
      </c>
      <c r="B337" s="103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34">
        <v>5</v>
      </c>
      <c r="B338" s="103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34">
        <v>6</v>
      </c>
      <c r="B339" s="103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34">
        <v>7</v>
      </c>
      <c r="B340" s="103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34">
        <v>8</v>
      </c>
      <c r="B341" s="103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34">
        <v>9</v>
      </c>
      <c r="B342" s="103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34">
        <v>10</v>
      </c>
      <c r="B343" s="103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34">
        <v>11</v>
      </c>
      <c r="B344" s="103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34">
        <v>12</v>
      </c>
      <c r="B345" s="103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34">
        <v>13</v>
      </c>
      <c r="B346" s="103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34">
        <v>14</v>
      </c>
      <c r="B347" s="103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34">
        <v>15</v>
      </c>
      <c r="B348" s="103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34">
        <v>16</v>
      </c>
      <c r="B349" s="103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34">
        <v>17</v>
      </c>
      <c r="B350" s="103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34">
        <v>18</v>
      </c>
      <c r="B351" s="103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34">
        <v>19</v>
      </c>
      <c r="B352" s="103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34">
        <v>20</v>
      </c>
      <c r="B353" s="103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34">
        <v>21</v>
      </c>
      <c r="B354" s="103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34">
        <v>22</v>
      </c>
      <c r="B355" s="103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34">
        <v>23</v>
      </c>
      <c r="B356" s="103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34">
        <v>24</v>
      </c>
      <c r="B357" s="103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34">
        <v>25</v>
      </c>
      <c r="B358" s="103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34">
        <v>26</v>
      </c>
      <c r="B359" s="103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34">
        <v>27</v>
      </c>
      <c r="B360" s="103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34">
        <v>28</v>
      </c>
      <c r="B361" s="103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34">
        <v>29</v>
      </c>
      <c r="B362" s="103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34">
        <v>30</v>
      </c>
      <c r="B363" s="103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377</v>
      </c>
      <c r="AI366" s="346"/>
      <c r="AJ366" s="346"/>
      <c r="AK366" s="346"/>
      <c r="AL366" s="346" t="s">
        <v>21</v>
      </c>
      <c r="AM366" s="346"/>
      <c r="AN366" s="346"/>
      <c r="AO366" s="426"/>
      <c r="AP366" s="427" t="s">
        <v>417</v>
      </c>
      <c r="AQ366" s="427"/>
      <c r="AR366" s="427"/>
      <c r="AS366" s="427"/>
      <c r="AT366" s="427"/>
      <c r="AU366" s="427"/>
      <c r="AV366" s="427"/>
      <c r="AW366" s="427"/>
      <c r="AX366" s="427"/>
    </row>
    <row r="367" spans="1:50" ht="26.25" customHeight="1" x14ac:dyDescent="0.15">
      <c r="A367" s="1034">
        <v>1</v>
      </c>
      <c r="B367" s="103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34">
        <v>2</v>
      </c>
      <c r="B368" s="103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34">
        <v>3</v>
      </c>
      <c r="B369" s="103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34">
        <v>4</v>
      </c>
      <c r="B370" s="103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34">
        <v>5</v>
      </c>
      <c r="B371" s="103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34">
        <v>6</v>
      </c>
      <c r="B372" s="103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34">
        <v>7</v>
      </c>
      <c r="B373" s="103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34">
        <v>8</v>
      </c>
      <c r="B374" s="103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34">
        <v>9</v>
      </c>
      <c r="B375" s="103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34">
        <v>10</v>
      </c>
      <c r="B376" s="103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34">
        <v>11</v>
      </c>
      <c r="B377" s="103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34">
        <v>12</v>
      </c>
      <c r="B378" s="103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34">
        <v>13</v>
      </c>
      <c r="B379" s="103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34">
        <v>14</v>
      </c>
      <c r="B380" s="103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34">
        <v>15</v>
      </c>
      <c r="B381" s="103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34">
        <v>16</v>
      </c>
      <c r="B382" s="103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34">
        <v>17</v>
      </c>
      <c r="B383" s="103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34">
        <v>18</v>
      </c>
      <c r="B384" s="103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34">
        <v>19</v>
      </c>
      <c r="B385" s="103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34">
        <v>20</v>
      </c>
      <c r="B386" s="103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34">
        <v>21</v>
      </c>
      <c r="B387" s="103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34">
        <v>22</v>
      </c>
      <c r="B388" s="103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34">
        <v>23</v>
      </c>
      <c r="B389" s="103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34">
        <v>24</v>
      </c>
      <c r="B390" s="103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34">
        <v>25</v>
      </c>
      <c r="B391" s="103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34">
        <v>26</v>
      </c>
      <c r="B392" s="103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34">
        <v>27</v>
      </c>
      <c r="B393" s="103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34">
        <v>28</v>
      </c>
      <c r="B394" s="103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34">
        <v>29</v>
      </c>
      <c r="B395" s="103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34">
        <v>30</v>
      </c>
      <c r="B396" s="103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377</v>
      </c>
      <c r="AI399" s="346"/>
      <c r="AJ399" s="346"/>
      <c r="AK399" s="346"/>
      <c r="AL399" s="346" t="s">
        <v>21</v>
      </c>
      <c r="AM399" s="346"/>
      <c r="AN399" s="346"/>
      <c r="AO399" s="426"/>
      <c r="AP399" s="427" t="s">
        <v>417</v>
      </c>
      <c r="AQ399" s="427"/>
      <c r="AR399" s="427"/>
      <c r="AS399" s="427"/>
      <c r="AT399" s="427"/>
      <c r="AU399" s="427"/>
      <c r="AV399" s="427"/>
      <c r="AW399" s="427"/>
      <c r="AX399" s="427"/>
    </row>
    <row r="400" spans="1:50" ht="26.25" customHeight="1" x14ac:dyDescent="0.15">
      <c r="A400" s="1034">
        <v>1</v>
      </c>
      <c r="B400" s="103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34">
        <v>2</v>
      </c>
      <c r="B401" s="103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34">
        <v>3</v>
      </c>
      <c r="B402" s="103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34">
        <v>4</v>
      </c>
      <c r="B403" s="103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34">
        <v>5</v>
      </c>
      <c r="B404" s="103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34">
        <v>6</v>
      </c>
      <c r="B405" s="103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34">
        <v>7</v>
      </c>
      <c r="B406" s="103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34">
        <v>8</v>
      </c>
      <c r="B407" s="103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34">
        <v>9</v>
      </c>
      <c r="B408" s="103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34">
        <v>10</v>
      </c>
      <c r="B409" s="103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34">
        <v>11</v>
      </c>
      <c r="B410" s="103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34">
        <v>12</v>
      </c>
      <c r="B411" s="103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34">
        <v>13</v>
      </c>
      <c r="B412" s="103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34">
        <v>14</v>
      </c>
      <c r="B413" s="103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34">
        <v>15</v>
      </c>
      <c r="B414" s="103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34">
        <v>16</v>
      </c>
      <c r="B415" s="103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34">
        <v>17</v>
      </c>
      <c r="B416" s="103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34">
        <v>18</v>
      </c>
      <c r="B417" s="103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34">
        <v>19</v>
      </c>
      <c r="B418" s="103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34">
        <v>20</v>
      </c>
      <c r="B419" s="103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34">
        <v>21</v>
      </c>
      <c r="B420" s="103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34">
        <v>22</v>
      </c>
      <c r="B421" s="103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34">
        <v>23</v>
      </c>
      <c r="B422" s="103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34">
        <v>24</v>
      </c>
      <c r="B423" s="103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34">
        <v>25</v>
      </c>
      <c r="B424" s="103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34">
        <v>26</v>
      </c>
      <c r="B425" s="103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34">
        <v>27</v>
      </c>
      <c r="B426" s="103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34">
        <v>28</v>
      </c>
      <c r="B427" s="103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34">
        <v>29</v>
      </c>
      <c r="B428" s="103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34">
        <v>30</v>
      </c>
      <c r="B429" s="103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377</v>
      </c>
      <c r="AI432" s="346"/>
      <c r="AJ432" s="346"/>
      <c r="AK432" s="346"/>
      <c r="AL432" s="346" t="s">
        <v>21</v>
      </c>
      <c r="AM432" s="346"/>
      <c r="AN432" s="346"/>
      <c r="AO432" s="426"/>
      <c r="AP432" s="427" t="s">
        <v>417</v>
      </c>
      <c r="AQ432" s="427"/>
      <c r="AR432" s="427"/>
      <c r="AS432" s="427"/>
      <c r="AT432" s="427"/>
      <c r="AU432" s="427"/>
      <c r="AV432" s="427"/>
      <c r="AW432" s="427"/>
      <c r="AX432" s="427"/>
    </row>
    <row r="433" spans="1:50" ht="26.25" customHeight="1" x14ac:dyDescent="0.15">
      <c r="A433" s="1034">
        <v>1</v>
      </c>
      <c r="B433" s="103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34">
        <v>2</v>
      </c>
      <c r="B434" s="103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34">
        <v>3</v>
      </c>
      <c r="B435" s="103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34">
        <v>4</v>
      </c>
      <c r="B436" s="103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34">
        <v>5</v>
      </c>
      <c r="B437" s="103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34">
        <v>6</v>
      </c>
      <c r="B438" s="103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34">
        <v>7</v>
      </c>
      <c r="B439" s="103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34">
        <v>8</v>
      </c>
      <c r="B440" s="103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34">
        <v>9</v>
      </c>
      <c r="B441" s="103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34">
        <v>10</v>
      </c>
      <c r="B442" s="103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34">
        <v>11</v>
      </c>
      <c r="B443" s="103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34">
        <v>12</v>
      </c>
      <c r="B444" s="103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34">
        <v>13</v>
      </c>
      <c r="B445" s="103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34">
        <v>14</v>
      </c>
      <c r="B446" s="103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34">
        <v>15</v>
      </c>
      <c r="B447" s="103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34">
        <v>16</v>
      </c>
      <c r="B448" s="103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34">
        <v>17</v>
      </c>
      <c r="B449" s="103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34">
        <v>18</v>
      </c>
      <c r="B450" s="103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34">
        <v>19</v>
      </c>
      <c r="B451" s="103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34">
        <v>20</v>
      </c>
      <c r="B452" s="103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34">
        <v>21</v>
      </c>
      <c r="B453" s="103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34">
        <v>22</v>
      </c>
      <c r="B454" s="103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34">
        <v>23</v>
      </c>
      <c r="B455" s="103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34">
        <v>24</v>
      </c>
      <c r="B456" s="103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34">
        <v>25</v>
      </c>
      <c r="B457" s="103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34">
        <v>26</v>
      </c>
      <c r="B458" s="103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34">
        <v>27</v>
      </c>
      <c r="B459" s="103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34">
        <v>28</v>
      </c>
      <c r="B460" s="103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34">
        <v>29</v>
      </c>
      <c r="B461" s="103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34">
        <v>30</v>
      </c>
      <c r="B462" s="103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377</v>
      </c>
      <c r="AI465" s="346"/>
      <c r="AJ465" s="346"/>
      <c r="AK465" s="346"/>
      <c r="AL465" s="346" t="s">
        <v>21</v>
      </c>
      <c r="AM465" s="346"/>
      <c r="AN465" s="346"/>
      <c r="AO465" s="426"/>
      <c r="AP465" s="427" t="s">
        <v>417</v>
      </c>
      <c r="AQ465" s="427"/>
      <c r="AR465" s="427"/>
      <c r="AS465" s="427"/>
      <c r="AT465" s="427"/>
      <c r="AU465" s="427"/>
      <c r="AV465" s="427"/>
      <c r="AW465" s="427"/>
      <c r="AX465" s="427"/>
    </row>
    <row r="466" spans="1:50" ht="26.25" customHeight="1" x14ac:dyDescent="0.15">
      <c r="A466" s="1034">
        <v>1</v>
      </c>
      <c r="B466" s="103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34">
        <v>2</v>
      </c>
      <c r="B467" s="103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34">
        <v>3</v>
      </c>
      <c r="B468" s="103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34">
        <v>4</v>
      </c>
      <c r="B469" s="103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34">
        <v>5</v>
      </c>
      <c r="B470" s="103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34">
        <v>6</v>
      </c>
      <c r="B471" s="103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34">
        <v>7</v>
      </c>
      <c r="B472" s="103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34">
        <v>8</v>
      </c>
      <c r="B473" s="103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34">
        <v>9</v>
      </c>
      <c r="B474" s="103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34">
        <v>10</v>
      </c>
      <c r="B475" s="103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34">
        <v>11</v>
      </c>
      <c r="B476" s="103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34">
        <v>12</v>
      </c>
      <c r="B477" s="103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34">
        <v>13</v>
      </c>
      <c r="B478" s="103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34">
        <v>14</v>
      </c>
      <c r="B479" s="103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34">
        <v>15</v>
      </c>
      <c r="B480" s="103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34">
        <v>16</v>
      </c>
      <c r="B481" s="103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34">
        <v>17</v>
      </c>
      <c r="B482" s="103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34">
        <v>18</v>
      </c>
      <c r="B483" s="103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34">
        <v>19</v>
      </c>
      <c r="B484" s="103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34">
        <v>20</v>
      </c>
      <c r="B485" s="103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34">
        <v>21</v>
      </c>
      <c r="B486" s="103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34">
        <v>22</v>
      </c>
      <c r="B487" s="103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34">
        <v>23</v>
      </c>
      <c r="B488" s="103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34">
        <v>24</v>
      </c>
      <c r="B489" s="103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34">
        <v>25</v>
      </c>
      <c r="B490" s="103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34">
        <v>26</v>
      </c>
      <c r="B491" s="103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34">
        <v>27</v>
      </c>
      <c r="B492" s="103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34">
        <v>28</v>
      </c>
      <c r="B493" s="103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34">
        <v>29</v>
      </c>
      <c r="B494" s="103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34">
        <v>30</v>
      </c>
      <c r="B495" s="103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377</v>
      </c>
      <c r="AI498" s="346"/>
      <c r="AJ498" s="346"/>
      <c r="AK498" s="346"/>
      <c r="AL498" s="346" t="s">
        <v>21</v>
      </c>
      <c r="AM498" s="346"/>
      <c r="AN498" s="346"/>
      <c r="AO498" s="426"/>
      <c r="AP498" s="427" t="s">
        <v>417</v>
      </c>
      <c r="AQ498" s="427"/>
      <c r="AR498" s="427"/>
      <c r="AS498" s="427"/>
      <c r="AT498" s="427"/>
      <c r="AU498" s="427"/>
      <c r="AV498" s="427"/>
      <c r="AW498" s="427"/>
      <c r="AX498" s="427"/>
    </row>
    <row r="499" spans="1:50" ht="26.25" customHeight="1" x14ac:dyDescent="0.15">
      <c r="A499" s="1034">
        <v>1</v>
      </c>
      <c r="B499" s="103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34">
        <v>2</v>
      </c>
      <c r="B500" s="103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34">
        <v>3</v>
      </c>
      <c r="B501" s="103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34">
        <v>4</v>
      </c>
      <c r="B502" s="103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34">
        <v>5</v>
      </c>
      <c r="B503" s="103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34">
        <v>6</v>
      </c>
      <c r="B504" s="103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34">
        <v>7</v>
      </c>
      <c r="B505" s="103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34">
        <v>8</v>
      </c>
      <c r="B506" s="103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34">
        <v>9</v>
      </c>
      <c r="B507" s="103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34">
        <v>10</v>
      </c>
      <c r="B508" s="103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34">
        <v>11</v>
      </c>
      <c r="B509" s="103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34">
        <v>12</v>
      </c>
      <c r="B510" s="103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34">
        <v>13</v>
      </c>
      <c r="B511" s="103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34">
        <v>14</v>
      </c>
      <c r="B512" s="103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34">
        <v>15</v>
      </c>
      <c r="B513" s="103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34">
        <v>16</v>
      </c>
      <c r="B514" s="103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34">
        <v>17</v>
      </c>
      <c r="B515" s="103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34">
        <v>18</v>
      </c>
      <c r="B516" s="103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34">
        <v>19</v>
      </c>
      <c r="B517" s="103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34">
        <v>20</v>
      </c>
      <c r="B518" s="103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34">
        <v>21</v>
      </c>
      <c r="B519" s="103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34">
        <v>22</v>
      </c>
      <c r="B520" s="103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34">
        <v>23</v>
      </c>
      <c r="B521" s="103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34">
        <v>24</v>
      </c>
      <c r="B522" s="103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34">
        <v>25</v>
      </c>
      <c r="B523" s="103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34">
        <v>26</v>
      </c>
      <c r="B524" s="103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34">
        <v>27</v>
      </c>
      <c r="B525" s="103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34">
        <v>28</v>
      </c>
      <c r="B526" s="103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34">
        <v>29</v>
      </c>
      <c r="B527" s="103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34">
        <v>30</v>
      </c>
      <c r="B528" s="103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377</v>
      </c>
      <c r="AI531" s="346"/>
      <c r="AJ531" s="346"/>
      <c r="AK531" s="346"/>
      <c r="AL531" s="346" t="s">
        <v>21</v>
      </c>
      <c r="AM531" s="346"/>
      <c r="AN531" s="346"/>
      <c r="AO531" s="426"/>
      <c r="AP531" s="427" t="s">
        <v>417</v>
      </c>
      <c r="AQ531" s="427"/>
      <c r="AR531" s="427"/>
      <c r="AS531" s="427"/>
      <c r="AT531" s="427"/>
      <c r="AU531" s="427"/>
      <c r="AV531" s="427"/>
      <c r="AW531" s="427"/>
      <c r="AX531" s="427"/>
    </row>
    <row r="532" spans="1:50" ht="26.25" customHeight="1" x14ac:dyDescent="0.15">
      <c r="A532" s="1034">
        <v>1</v>
      </c>
      <c r="B532" s="103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34">
        <v>2</v>
      </c>
      <c r="B533" s="103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34">
        <v>3</v>
      </c>
      <c r="B534" s="103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34">
        <v>4</v>
      </c>
      <c r="B535" s="103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34">
        <v>5</v>
      </c>
      <c r="B536" s="103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34">
        <v>6</v>
      </c>
      <c r="B537" s="103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34">
        <v>7</v>
      </c>
      <c r="B538" s="103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34">
        <v>8</v>
      </c>
      <c r="B539" s="103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34">
        <v>9</v>
      </c>
      <c r="B540" s="103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34">
        <v>10</v>
      </c>
      <c r="B541" s="103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34">
        <v>11</v>
      </c>
      <c r="B542" s="103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34">
        <v>12</v>
      </c>
      <c r="B543" s="103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34">
        <v>13</v>
      </c>
      <c r="B544" s="103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34">
        <v>14</v>
      </c>
      <c r="B545" s="103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34">
        <v>15</v>
      </c>
      <c r="B546" s="103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34">
        <v>16</v>
      </c>
      <c r="B547" s="103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34">
        <v>17</v>
      </c>
      <c r="B548" s="103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34">
        <v>18</v>
      </c>
      <c r="B549" s="103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34">
        <v>19</v>
      </c>
      <c r="B550" s="103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34">
        <v>20</v>
      </c>
      <c r="B551" s="103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34">
        <v>21</v>
      </c>
      <c r="B552" s="103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34">
        <v>22</v>
      </c>
      <c r="B553" s="103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34">
        <v>23</v>
      </c>
      <c r="B554" s="103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34">
        <v>24</v>
      </c>
      <c r="B555" s="103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34">
        <v>25</v>
      </c>
      <c r="B556" s="103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34">
        <v>26</v>
      </c>
      <c r="B557" s="103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34">
        <v>27</v>
      </c>
      <c r="B558" s="103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34">
        <v>28</v>
      </c>
      <c r="B559" s="103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34">
        <v>29</v>
      </c>
      <c r="B560" s="103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34">
        <v>30</v>
      </c>
      <c r="B561" s="103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377</v>
      </c>
      <c r="AI564" s="346"/>
      <c r="AJ564" s="346"/>
      <c r="AK564" s="346"/>
      <c r="AL564" s="346" t="s">
        <v>21</v>
      </c>
      <c r="AM564" s="346"/>
      <c r="AN564" s="346"/>
      <c r="AO564" s="426"/>
      <c r="AP564" s="427" t="s">
        <v>417</v>
      </c>
      <c r="AQ564" s="427"/>
      <c r="AR564" s="427"/>
      <c r="AS564" s="427"/>
      <c r="AT564" s="427"/>
      <c r="AU564" s="427"/>
      <c r="AV564" s="427"/>
      <c r="AW564" s="427"/>
      <c r="AX564" s="427"/>
    </row>
    <row r="565" spans="1:50" ht="26.25" customHeight="1" x14ac:dyDescent="0.15">
      <c r="A565" s="1034">
        <v>1</v>
      </c>
      <c r="B565" s="103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34">
        <v>2</v>
      </c>
      <c r="B566" s="103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34">
        <v>3</v>
      </c>
      <c r="B567" s="103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34">
        <v>4</v>
      </c>
      <c r="B568" s="103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34">
        <v>5</v>
      </c>
      <c r="B569" s="103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34">
        <v>6</v>
      </c>
      <c r="B570" s="103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34">
        <v>7</v>
      </c>
      <c r="B571" s="103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34">
        <v>8</v>
      </c>
      <c r="B572" s="103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34">
        <v>9</v>
      </c>
      <c r="B573" s="103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34">
        <v>10</v>
      </c>
      <c r="B574" s="103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34">
        <v>11</v>
      </c>
      <c r="B575" s="103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34">
        <v>12</v>
      </c>
      <c r="B576" s="103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34">
        <v>13</v>
      </c>
      <c r="B577" s="103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34">
        <v>14</v>
      </c>
      <c r="B578" s="103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34">
        <v>15</v>
      </c>
      <c r="B579" s="103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34">
        <v>16</v>
      </c>
      <c r="B580" s="103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34">
        <v>17</v>
      </c>
      <c r="B581" s="103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34">
        <v>18</v>
      </c>
      <c r="B582" s="103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34">
        <v>19</v>
      </c>
      <c r="B583" s="103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34">
        <v>20</v>
      </c>
      <c r="B584" s="103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34">
        <v>21</v>
      </c>
      <c r="B585" s="103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34">
        <v>22</v>
      </c>
      <c r="B586" s="103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34">
        <v>23</v>
      </c>
      <c r="B587" s="103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34">
        <v>24</v>
      </c>
      <c r="B588" s="103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34">
        <v>25</v>
      </c>
      <c r="B589" s="103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34">
        <v>26</v>
      </c>
      <c r="B590" s="103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34">
        <v>27</v>
      </c>
      <c r="B591" s="103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34">
        <v>28</v>
      </c>
      <c r="B592" s="103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34">
        <v>29</v>
      </c>
      <c r="B593" s="103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34">
        <v>30</v>
      </c>
      <c r="B594" s="103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377</v>
      </c>
      <c r="AI597" s="346"/>
      <c r="AJ597" s="346"/>
      <c r="AK597" s="346"/>
      <c r="AL597" s="346" t="s">
        <v>21</v>
      </c>
      <c r="AM597" s="346"/>
      <c r="AN597" s="346"/>
      <c r="AO597" s="426"/>
      <c r="AP597" s="427" t="s">
        <v>417</v>
      </c>
      <c r="AQ597" s="427"/>
      <c r="AR597" s="427"/>
      <c r="AS597" s="427"/>
      <c r="AT597" s="427"/>
      <c r="AU597" s="427"/>
      <c r="AV597" s="427"/>
      <c r="AW597" s="427"/>
      <c r="AX597" s="427"/>
    </row>
    <row r="598" spans="1:50" ht="26.25" customHeight="1" x14ac:dyDescent="0.15">
      <c r="A598" s="1034">
        <v>1</v>
      </c>
      <c r="B598" s="103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34">
        <v>2</v>
      </c>
      <c r="B599" s="103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34">
        <v>3</v>
      </c>
      <c r="B600" s="103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34">
        <v>4</v>
      </c>
      <c r="B601" s="103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34">
        <v>5</v>
      </c>
      <c r="B602" s="103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34">
        <v>6</v>
      </c>
      <c r="B603" s="103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34">
        <v>7</v>
      </c>
      <c r="B604" s="103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34">
        <v>8</v>
      </c>
      <c r="B605" s="103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34">
        <v>9</v>
      </c>
      <c r="B606" s="103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34">
        <v>10</v>
      </c>
      <c r="B607" s="103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34">
        <v>11</v>
      </c>
      <c r="B608" s="103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34">
        <v>12</v>
      </c>
      <c r="B609" s="103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34">
        <v>13</v>
      </c>
      <c r="B610" s="103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34">
        <v>14</v>
      </c>
      <c r="B611" s="103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34">
        <v>15</v>
      </c>
      <c r="B612" s="103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34">
        <v>16</v>
      </c>
      <c r="B613" s="103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34">
        <v>17</v>
      </c>
      <c r="B614" s="103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34">
        <v>18</v>
      </c>
      <c r="B615" s="103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34">
        <v>19</v>
      </c>
      <c r="B616" s="103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34">
        <v>20</v>
      </c>
      <c r="B617" s="103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34">
        <v>21</v>
      </c>
      <c r="B618" s="103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34">
        <v>22</v>
      </c>
      <c r="B619" s="103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34">
        <v>23</v>
      </c>
      <c r="B620" s="103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34">
        <v>24</v>
      </c>
      <c r="B621" s="103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34">
        <v>25</v>
      </c>
      <c r="B622" s="103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34">
        <v>26</v>
      </c>
      <c r="B623" s="103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34">
        <v>27</v>
      </c>
      <c r="B624" s="103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34">
        <v>28</v>
      </c>
      <c r="B625" s="103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34">
        <v>29</v>
      </c>
      <c r="B626" s="103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34">
        <v>30</v>
      </c>
      <c r="B627" s="103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377</v>
      </c>
      <c r="AI630" s="346"/>
      <c r="AJ630" s="346"/>
      <c r="AK630" s="346"/>
      <c r="AL630" s="346" t="s">
        <v>21</v>
      </c>
      <c r="AM630" s="346"/>
      <c r="AN630" s="346"/>
      <c r="AO630" s="426"/>
      <c r="AP630" s="427" t="s">
        <v>417</v>
      </c>
      <c r="AQ630" s="427"/>
      <c r="AR630" s="427"/>
      <c r="AS630" s="427"/>
      <c r="AT630" s="427"/>
      <c r="AU630" s="427"/>
      <c r="AV630" s="427"/>
      <c r="AW630" s="427"/>
      <c r="AX630" s="427"/>
    </row>
    <row r="631" spans="1:50" ht="26.25" customHeight="1" x14ac:dyDescent="0.15">
      <c r="A631" s="1034">
        <v>1</v>
      </c>
      <c r="B631" s="103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34">
        <v>2</v>
      </c>
      <c r="B632" s="103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34">
        <v>3</v>
      </c>
      <c r="B633" s="103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34">
        <v>4</v>
      </c>
      <c r="B634" s="103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34">
        <v>5</v>
      </c>
      <c r="B635" s="103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34">
        <v>6</v>
      </c>
      <c r="B636" s="103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34">
        <v>7</v>
      </c>
      <c r="B637" s="103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34">
        <v>8</v>
      </c>
      <c r="B638" s="103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34">
        <v>9</v>
      </c>
      <c r="B639" s="103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34">
        <v>10</v>
      </c>
      <c r="B640" s="103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34">
        <v>11</v>
      </c>
      <c r="B641" s="103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34">
        <v>12</v>
      </c>
      <c r="B642" s="103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34">
        <v>13</v>
      </c>
      <c r="B643" s="103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34">
        <v>14</v>
      </c>
      <c r="B644" s="103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34">
        <v>15</v>
      </c>
      <c r="B645" s="103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34">
        <v>16</v>
      </c>
      <c r="B646" s="103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34">
        <v>17</v>
      </c>
      <c r="B647" s="103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34">
        <v>18</v>
      </c>
      <c r="B648" s="103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34">
        <v>19</v>
      </c>
      <c r="B649" s="103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34">
        <v>20</v>
      </c>
      <c r="B650" s="103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34">
        <v>21</v>
      </c>
      <c r="B651" s="103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34">
        <v>22</v>
      </c>
      <c r="B652" s="103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34">
        <v>23</v>
      </c>
      <c r="B653" s="103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34">
        <v>24</v>
      </c>
      <c r="B654" s="103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34">
        <v>25</v>
      </c>
      <c r="B655" s="103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34">
        <v>26</v>
      </c>
      <c r="B656" s="103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34">
        <v>27</v>
      </c>
      <c r="B657" s="103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34">
        <v>28</v>
      </c>
      <c r="B658" s="103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34">
        <v>29</v>
      </c>
      <c r="B659" s="103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34">
        <v>30</v>
      </c>
      <c r="B660" s="103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377</v>
      </c>
      <c r="AI663" s="346"/>
      <c r="AJ663" s="346"/>
      <c r="AK663" s="346"/>
      <c r="AL663" s="346" t="s">
        <v>21</v>
      </c>
      <c r="AM663" s="346"/>
      <c r="AN663" s="346"/>
      <c r="AO663" s="426"/>
      <c r="AP663" s="427" t="s">
        <v>417</v>
      </c>
      <c r="AQ663" s="427"/>
      <c r="AR663" s="427"/>
      <c r="AS663" s="427"/>
      <c r="AT663" s="427"/>
      <c r="AU663" s="427"/>
      <c r="AV663" s="427"/>
      <c r="AW663" s="427"/>
      <c r="AX663" s="427"/>
    </row>
    <row r="664" spans="1:50" ht="26.25" customHeight="1" x14ac:dyDescent="0.15">
      <c r="A664" s="1034">
        <v>1</v>
      </c>
      <c r="B664" s="103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34">
        <v>2</v>
      </c>
      <c r="B665" s="103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34">
        <v>3</v>
      </c>
      <c r="B666" s="103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34">
        <v>4</v>
      </c>
      <c r="B667" s="103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34">
        <v>5</v>
      </c>
      <c r="B668" s="103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34">
        <v>6</v>
      </c>
      <c r="B669" s="103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34">
        <v>7</v>
      </c>
      <c r="B670" s="103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34">
        <v>8</v>
      </c>
      <c r="B671" s="103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34">
        <v>9</v>
      </c>
      <c r="B672" s="103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34">
        <v>10</v>
      </c>
      <c r="B673" s="103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34">
        <v>11</v>
      </c>
      <c r="B674" s="103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34">
        <v>12</v>
      </c>
      <c r="B675" s="103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34">
        <v>13</v>
      </c>
      <c r="B676" s="103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34">
        <v>14</v>
      </c>
      <c r="B677" s="103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34">
        <v>15</v>
      </c>
      <c r="B678" s="103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34">
        <v>16</v>
      </c>
      <c r="B679" s="103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34">
        <v>17</v>
      </c>
      <c r="B680" s="103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34">
        <v>18</v>
      </c>
      <c r="B681" s="103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34">
        <v>19</v>
      </c>
      <c r="B682" s="103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34">
        <v>20</v>
      </c>
      <c r="B683" s="103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34">
        <v>21</v>
      </c>
      <c r="B684" s="103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34">
        <v>22</v>
      </c>
      <c r="B685" s="103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34">
        <v>23</v>
      </c>
      <c r="B686" s="103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34">
        <v>24</v>
      </c>
      <c r="B687" s="103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34">
        <v>25</v>
      </c>
      <c r="B688" s="103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34">
        <v>26</v>
      </c>
      <c r="B689" s="103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34">
        <v>27</v>
      </c>
      <c r="B690" s="103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34">
        <v>28</v>
      </c>
      <c r="B691" s="103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34">
        <v>29</v>
      </c>
      <c r="B692" s="103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34">
        <v>30</v>
      </c>
      <c r="B693" s="103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377</v>
      </c>
      <c r="AI696" s="346"/>
      <c r="AJ696" s="346"/>
      <c r="AK696" s="346"/>
      <c r="AL696" s="346" t="s">
        <v>21</v>
      </c>
      <c r="AM696" s="346"/>
      <c r="AN696" s="346"/>
      <c r="AO696" s="426"/>
      <c r="AP696" s="427" t="s">
        <v>417</v>
      </c>
      <c r="AQ696" s="427"/>
      <c r="AR696" s="427"/>
      <c r="AS696" s="427"/>
      <c r="AT696" s="427"/>
      <c r="AU696" s="427"/>
      <c r="AV696" s="427"/>
      <c r="AW696" s="427"/>
      <c r="AX696" s="427"/>
    </row>
    <row r="697" spans="1:50" ht="26.25" customHeight="1" x14ac:dyDescent="0.15">
      <c r="A697" s="1034">
        <v>1</v>
      </c>
      <c r="B697" s="103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34">
        <v>2</v>
      </c>
      <c r="B698" s="103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34">
        <v>3</v>
      </c>
      <c r="B699" s="103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34">
        <v>4</v>
      </c>
      <c r="B700" s="103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34">
        <v>5</v>
      </c>
      <c r="B701" s="103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34">
        <v>6</v>
      </c>
      <c r="B702" s="103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34">
        <v>7</v>
      </c>
      <c r="B703" s="103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34">
        <v>8</v>
      </c>
      <c r="B704" s="103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34">
        <v>9</v>
      </c>
      <c r="B705" s="103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34">
        <v>10</v>
      </c>
      <c r="B706" s="103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34">
        <v>11</v>
      </c>
      <c r="B707" s="103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34">
        <v>12</v>
      </c>
      <c r="B708" s="103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34">
        <v>13</v>
      </c>
      <c r="B709" s="103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34">
        <v>14</v>
      </c>
      <c r="B710" s="103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34">
        <v>15</v>
      </c>
      <c r="B711" s="103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34">
        <v>16</v>
      </c>
      <c r="B712" s="103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34">
        <v>17</v>
      </c>
      <c r="B713" s="103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34">
        <v>18</v>
      </c>
      <c r="B714" s="103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34">
        <v>19</v>
      </c>
      <c r="B715" s="103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34">
        <v>20</v>
      </c>
      <c r="B716" s="103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34">
        <v>21</v>
      </c>
      <c r="B717" s="103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34">
        <v>22</v>
      </c>
      <c r="B718" s="103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34">
        <v>23</v>
      </c>
      <c r="B719" s="103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34">
        <v>24</v>
      </c>
      <c r="B720" s="103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34">
        <v>25</v>
      </c>
      <c r="B721" s="103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34">
        <v>26</v>
      </c>
      <c r="B722" s="103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34">
        <v>27</v>
      </c>
      <c r="B723" s="103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34">
        <v>28</v>
      </c>
      <c r="B724" s="103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34">
        <v>29</v>
      </c>
      <c r="B725" s="103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34">
        <v>30</v>
      </c>
      <c r="B726" s="103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377</v>
      </c>
      <c r="AI729" s="346"/>
      <c r="AJ729" s="346"/>
      <c r="AK729" s="346"/>
      <c r="AL729" s="346" t="s">
        <v>21</v>
      </c>
      <c r="AM729" s="346"/>
      <c r="AN729" s="346"/>
      <c r="AO729" s="426"/>
      <c r="AP729" s="427" t="s">
        <v>417</v>
      </c>
      <c r="AQ729" s="427"/>
      <c r="AR729" s="427"/>
      <c r="AS729" s="427"/>
      <c r="AT729" s="427"/>
      <c r="AU729" s="427"/>
      <c r="AV729" s="427"/>
      <c r="AW729" s="427"/>
      <c r="AX729" s="427"/>
    </row>
    <row r="730" spans="1:50" ht="26.25" customHeight="1" x14ac:dyDescent="0.15">
      <c r="A730" s="1034">
        <v>1</v>
      </c>
      <c r="B730" s="103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34">
        <v>2</v>
      </c>
      <c r="B731" s="103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34">
        <v>3</v>
      </c>
      <c r="B732" s="103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34">
        <v>4</v>
      </c>
      <c r="B733" s="103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34">
        <v>5</v>
      </c>
      <c r="B734" s="103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34">
        <v>6</v>
      </c>
      <c r="B735" s="103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34">
        <v>7</v>
      </c>
      <c r="B736" s="103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34">
        <v>8</v>
      </c>
      <c r="B737" s="103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34">
        <v>9</v>
      </c>
      <c r="B738" s="103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34">
        <v>10</v>
      </c>
      <c r="B739" s="103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34">
        <v>11</v>
      </c>
      <c r="B740" s="103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34">
        <v>12</v>
      </c>
      <c r="B741" s="103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34">
        <v>13</v>
      </c>
      <c r="B742" s="103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34">
        <v>14</v>
      </c>
      <c r="B743" s="103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34">
        <v>15</v>
      </c>
      <c r="B744" s="103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34">
        <v>16</v>
      </c>
      <c r="B745" s="103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34">
        <v>17</v>
      </c>
      <c r="B746" s="103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34">
        <v>18</v>
      </c>
      <c r="B747" s="103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34">
        <v>19</v>
      </c>
      <c r="B748" s="103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34">
        <v>20</v>
      </c>
      <c r="B749" s="103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34">
        <v>21</v>
      </c>
      <c r="B750" s="103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34">
        <v>22</v>
      </c>
      <c r="B751" s="103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34">
        <v>23</v>
      </c>
      <c r="B752" s="103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34">
        <v>24</v>
      </c>
      <c r="B753" s="103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34">
        <v>25</v>
      </c>
      <c r="B754" s="103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34">
        <v>26</v>
      </c>
      <c r="B755" s="103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34">
        <v>27</v>
      </c>
      <c r="B756" s="103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34">
        <v>28</v>
      </c>
      <c r="B757" s="103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34">
        <v>29</v>
      </c>
      <c r="B758" s="103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34">
        <v>30</v>
      </c>
      <c r="B759" s="103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377</v>
      </c>
      <c r="AI762" s="346"/>
      <c r="AJ762" s="346"/>
      <c r="AK762" s="346"/>
      <c r="AL762" s="346" t="s">
        <v>21</v>
      </c>
      <c r="AM762" s="346"/>
      <c r="AN762" s="346"/>
      <c r="AO762" s="426"/>
      <c r="AP762" s="427" t="s">
        <v>417</v>
      </c>
      <c r="AQ762" s="427"/>
      <c r="AR762" s="427"/>
      <c r="AS762" s="427"/>
      <c r="AT762" s="427"/>
      <c r="AU762" s="427"/>
      <c r="AV762" s="427"/>
      <c r="AW762" s="427"/>
      <c r="AX762" s="427"/>
    </row>
    <row r="763" spans="1:50" ht="26.25" customHeight="1" x14ac:dyDescent="0.15">
      <c r="A763" s="1034">
        <v>1</v>
      </c>
      <c r="B763" s="103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34">
        <v>2</v>
      </c>
      <c r="B764" s="103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34">
        <v>3</v>
      </c>
      <c r="B765" s="103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34">
        <v>4</v>
      </c>
      <c r="B766" s="103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34">
        <v>5</v>
      </c>
      <c r="B767" s="103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34">
        <v>6</v>
      </c>
      <c r="B768" s="103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34">
        <v>7</v>
      </c>
      <c r="B769" s="103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34">
        <v>8</v>
      </c>
      <c r="B770" s="103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34">
        <v>9</v>
      </c>
      <c r="B771" s="103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34">
        <v>10</v>
      </c>
      <c r="B772" s="103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34">
        <v>11</v>
      </c>
      <c r="B773" s="103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34">
        <v>12</v>
      </c>
      <c r="B774" s="103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34">
        <v>13</v>
      </c>
      <c r="B775" s="103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34">
        <v>14</v>
      </c>
      <c r="B776" s="103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34">
        <v>15</v>
      </c>
      <c r="B777" s="103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34">
        <v>16</v>
      </c>
      <c r="B778" s="103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34">
        <v>17</v>
      </c>
      <c r="B779" s="103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34">
        <v>18</v>
      </c>
      <c r="B780" s="103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34">
        <v>19</v>
      </c>
      <c r="B781" s="103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34">
        <v>20</v>
      </c>
      <c r="B782" s="103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34">
        <v>21</v>
      </c>
      <c r="B783" s="103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34">
        <v>22</v>
      </c>
      <c r="B784" s="103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34">
        <v>23</v>
      </c>
      <c r="B785" s="103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34">
        <v>24</v>
      </c>
      <c r="B786" s="103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34">
        <v>25</v>
      </c>
      <c r="B787" s="103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34">
        <v>26</v>
      </c>
      <c r="B788" s="103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34">
        <v>27</v>
      </c>
      <c r="B789" s="103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34">
        <v>28</v>
      </c>
      <c r="B790" s="103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34">
        <v>29</v>
      </c>
      <c r="B791" s="103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34">
        <v>30</v>
      </c>
      <c r="B792" s="103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377</v>
      </c>
      <c r="AI795" s="346"/>
      <c r="AJ795" s="346"/>
      <c r="AK795" s="346"/>
      <c r="AL795" s="346" t="s">
        <v>21</v>
      </c>
      <c r="AM795" s="346"/>
      <c r="AN795" s="346"/>
      <c r="AO795" s="426"/>
      <c r="AP795" s="427" t="s">
        <v>417</v>
      </c>
      <c r="AQ795" s="427"/>
      <c r="AR795" s="427"/>
      <c r="AS795" s="427"/>
      <c r="AT795" s="427"/>
      <c r="AU795" s="427"/>
      <c r="AV795" s="427"/>
      <c r="AW795" s="427"/>
      <c r="AX795" s="427"/>
    </row>
    <row r="796" spans="1:50" ht="26.25" customHeight="1" x14ac:dyDescent="0.15">
      <c r="A796" s="1034">
        <v>1</v>
      </c>
      <c r="B796" s="103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34">
        <v>2</v>
      </c>
      <c r="B797" s="103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34">
        <v>3</v>
      </c>
      <c r="B798" s="103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34">
        <v>4</v>
      </c>
      <c r="B799" s="103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34">
        <v>5</v>
      </c>
      <c r="B800" s="103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34">
        <v>6</v>
      </c>
      <c r="B801" s="103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34">
        <v>7</v>
      </c>
      <c r="B802" s="103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34">
        <v>8</v>
      </c>
      <c r="B803" s="103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34">
        <v>9</v>
      </c>
      <c r="B804" s="103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34">
        <v>10</v>
      </c>
      <c r="B805" s="103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34">
        <v>11</v>
      </c>
      <c r="B806" s="103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34">
        <v>12</v>
      </c>
      <c r="B807" s="103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34">
        <v>13</v>
      </c>
      <c r="B808" s="103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34">
        <v>14</v>
      </c>
      <c r="B809" s="103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34">
        <v>15</v>
      </c>
      <c r="B810" s="103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34">
        <v>16</v>
      </c>
      <c r="B811" s="103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34">
        <v>17</v>
      </c>
      <c r="B812" s="103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34">
        <v>18</v>
      </c>
      <c r="B813" s="103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34">
        <v>19</v>
      </c>
      <c r="B814" s="103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34">
        <v>20</v>
      </c>
      <c r="B815" s="103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34">
        <v>21</v>
      </c>
      <c r="B816" s="103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34">
        <v>22</v>
      </c>
      <c r="B817" s="103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34">
        <v>23</v>
      </c>
      <c r="B818" s="103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34">
        <v>24</v>
      </c>
      <c r="B819" s="103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34">
        <v>25</v>
      </c>
      <c r="B820" s="103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34">
        <v>26</v>
      </c>
      <c r="B821" s="103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34">
        <v>27</v>
      </c>
      <c r="B822" s="103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34">
        <v>28</v>
      </c>
      <c r="B823" s="103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34">
        <v>29</v>
      </c>
      <c r="B824" s="103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34">
        <v>30</v>
      </c>
      <c r="B825" s="103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377</v>
      </c>
      <c r="AI828" s="346"/>
      <c r="AJ828" s="346"/>
      <c r="AK828" s="346"/>
      <c r="AL828" s="346" t="s">
        <v>21</v>
      </c>
      <c r="AM828" s="346"/>
      <c r="AN828" s="346"/>
      <c r="AO828" s="426"/>
      <c r="AP828" s="427" t="s">
        <v>417</v>
      </c>
      <c r="AQ828" s="427"/>
      <c r="AR828" s="427"/>
      <c r="AS828" s="427"/>
      <c r="AT828" s="427"/>
      <c r="AU828" s="427"/>
      <c r="AV828" s="427"/>
      <c r="AW828" s="427"/>
      <c r="AX828" s="427"/>
    </row>
    <row r="829" spans="1:50" ht="26.25" customHeight="1" x14ac:dyDescent="0.15">
      <c r="A829" s="1034">
        <v>1</v>
      </c>
      <c r="B829" s="103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34">
        <v>2</v>
      </c>
      <c r="B830" s="103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34">
        <v>3</v>
      </c>
      <c r="B831" s="103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34">
        <v>4</v>
      </c>
      <c r="B832" s="103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34">
        <v>5</v>
      </c>
      <c r="B833" s="103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34">
        <v>6</v>
      </c>
      <c r="B834" s="103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34">
        <v>7</v>
      </c>
      <c r="B835" s="103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34">
        <v>8</v>
      </c>
      <c r="B836" s="103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34">
        <v>9</v>
      </c>
      <c r="B837" s="103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34">
        <v>10</v>
      </c>
      <c r="B838" s="103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34">
        <v>11</v>
      </c>
      <c r="B839" s="103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34">
        <v>12</v>
      </c>
      <c r="B840" s="103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34">
        <v>13</v>
      </c>
      <c r="B841" s="103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34">
        <v>14</v>
      </c>
      <c r="B842" s="103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34">
        <v>15</v>
      </c>
      <c r="B843" s="103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34">
        <v>16</v>
      </c>
      <c r="B844" s="103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34">
        <v>17</v>
      </c>
      <c r="B845" s="103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34">
        <v>18</v>
      </c>
      <c r="B846" s="103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34">
        <v>19</v>
      </c>
      <c r="B847" s="103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34">
        <v>20</v>
      </c>
      <c r="B848" s="103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34">
        <v>21</v>
      </c>
      <c r="B849" s="103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34">
        <v>22</v>
      </c>
      <c r="B850" s="103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34">
        <v>23</v>
      </c>
      <c r="B851" s="103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34">
        <v>24</v>
      </c>
      <c r="B852" s="103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34">
        <v>25</v>
      </c>
      <c r="B853" s="103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34">
        <v>26</v>
      </c>
      <c r="B854" s="103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34">
        <v>27</v>
      </c>
      <c r="B855" s="103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34">
        <v>28</v>
      </c>
      <c r="B856" s="103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34">
        <v>29</v>
      </c>
      <c r="B857" s="103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34">
        <v>30</v>
      </c>
      <c r="B858" s="103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377</v>
      </c>
      <c r="AI861" s="346"/>
      <c r="AJ861" s="346"/>
      <c r="AK861" s="346"/>
      <c r="AL861" s="346" t="s">
        <v>21</v>
      </c>
      <c r="AM861" s="346"/>
      <c r="AN861" s="346"/>
      <c r="AO861" s="426"/>
      <c r="AP861" s="427" t="s">
        <v>417</v>
      </c>
      <c r="AQ861" s="427"/>
      <c r="AR861" s="427"/>
      <c r="AS861" s="427"/>
      <c r="AT861" s="427"/>
      <c r="AU861" s="427"/>
      <c r="AV861" s="427"/>
      <c r="AW861" s="427"/>
      <c r="AX861" s="427"/>
    </row>
    <row r="862" spans="1:50" ht="26.25" customHeight="1" x14ac:dyDescent="0.15">
      <c r="A862" s="1034">
        <v>1</v>
      </c>
      <c r="B862" s="103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34">
        <v>2</v>
      </c>
      <c r="B863" s="103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34">
        <v>3</v>
      </c>
      <c r="B864" s="103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34">
        <v>4</v>
      </c>
      <c r="B865" s="103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34">
        <v>5</v>
      </c>
      <c r="B866" s="103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34">
        <v>6</v>
      </c>
      <c r="B867" s="103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34">
        <v>7</v>
      </c>
      <c r="B868" s="103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34">
        <v>8</v>
      </c>
      <c r="B869" s="103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34">
        <v>9</v>
      </c>
      <c r="B870" s="103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34">
        <v>10</v>
      </c>
      <c r="B871" s="103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34">
        <v>11</v>
      </c>
      <c r="B872" s="103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34">
        <v>12</v>
      </c>
      <c r="B873" s="103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34">
        <v>13</v>
      </c>
      <c r="B874" s="103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34">
        <v>14</v>
      </c>
      <c r="B875" s="103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34">
        <v>15</v>
      </c>
      <c r="B876" s="103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34">
        <v>16</v>
      </c>
      <c r="B877" s="103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34">
        <v>17</v>
      </c>
      <c r="B878" s="103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34">
        <v>18</v>
      </c>
      <c r="B879" s="103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34">
        <v>19</v>
      </c>
      <c r="B880" s="103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34">
        <v>20</v>
      </c>
      <c r="B881" s="103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34">
        <v>21</v>
      </c>
      <c r="B882" s="103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34">
        <v>22</v>
      </c>
      <c r="B883" s="103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34">
        <v>23</v>
      </c>
      <c r="B884" s="103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34">
        <v>24</v>
      </c>
      <c r="B885" s="103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34">
        <v>25</v>
      </c>
      <c r="B886" s="103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34">
        <v>26</v>
      </c>
      <c r="B887" s="103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34">
        <v>27</v>
      </c>
      <c r="B888" s="103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34">
        <v>28</v>
      </c>
      <c r="B889" s="103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34">
        <v>29</v>
      </c>
      <c r="B890" s="103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34">
        <v>30</v>
      </c>
      <c r="B891" s="103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377</v>
      </c>
      <c r="AI894" s="346"/>
      <c r="AJ894" s="346"/>
      <c r="AK894" s="346"/>
      <c r="AL894" s="346" t="s">
        <v>21</v>
      </c>
      <c r="AM894" s="346"/>
      <c r="AN894" s="346"/>
      <c r="AO894" s="426"/>
      <c r="AP894" s="427" t="s">
        <v>417</v>
      </c>
      <c r="AQ894" s="427"/>
      <c r="AR894" s="427"/>
      <c r="AS894" s="427"/>
      <c r="AT894" s="427"/>
      <c r="AU894" s="427"/>
      <c r="AV894" s="427"/>
      <c r="AW894" s="427"/>
      <c r="AX894" s="427"/>
    </row>
    <row r="895" spans="1:50" ht="26.25" customHeight="1" x14ac:dyDescent="0.15">
      <c r="A895" s="1034">
        <v>1</v>
      </c>
      <c r="B895" s="103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34">
        <v>2</v>
      </c>
      <c r="B896" s="103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34">
        <v>3</v>
      </c>
      <c r="B897" s="103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34">
        <v>4</v>
      </c>
      <c r="B898" s="103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34">
        <v>5</v>
      </c>
      <c r="B899" s="103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34">
        <v>6</v>
      </c>
      <c r="B900" s="103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34">
        <v>7</v>
      </c>
      <c r="B901" s="103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34">
        <v>8</v>
      </c>
      <c r="B902" s="103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34">
        <v>9</v>
      </c>
      <c r="B903" s="103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34">
        <v>10</v>
      </c>
      <c r="B904" s="103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34">
        <v>11</v>
      </c>
      <c r="B905" s="103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34">
        <v>12</v>
      </c>
      <c r="B906" s="103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34">
        <v>13</v>
      </c>
      <c r="B907" s="103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34">
        <v>14</v>
      </c>
      <c r="B908" s="103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34">
        <v>15</v>
      </c>
      <c r="B909" s="103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34">
        <v>16</v>
      </c>
      <c r="B910" s="103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34">
        <v>17</v>
      </c>
      <c r="B911" s="103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34">
        <v>18</v>
      </c>
      <c r="B912" s="103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34">
        <v>19</v>
      </c>
      <c r="B913" s="103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34">
        <v>20</v>
      </c>
      <c r="B914" s="103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34">
        <v>21</v>
      </c>
      <c r="B915" s="103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34">
        <v>22</v>
      </c>
      <c r="B916" s="103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34">
        <v>23</v>
      </c>
      <c r="B917" s="103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34">
        <v>24</v>
      </c>
      <c r="B918" s="103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34">
        <v>25</v>
      </c>
      <c r="B919" s="103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34">
        <v>26</v>
      </c>
      <c r="B920" s="103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34">
        <v>27</v>
      </c>
      <c r="B921" s="103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34">
        <v>28</v>
      </c>
      <c r="B922" s="103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34">
        <v>29</v>
      </c>
      <c r="B923" s="103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34">
        <v>30</v>
      </c>
      <c r="B924" s="103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377</v>
      </c>
      <c r="AI927" s="346"/>
      <c r="AJ927" s="346"/>
      <c r="AK927" s="346"/>
      <c r="AL927" s="346" t="s">
        <v>21</v>
      </c>
      <c r="AM927" s="346"/>
      <c r="AN927" s="346"/>
      <c r="AO927" s="426"/>
      <c r="AP927" s="427" t="s">
        <v>417</v>
      </c>
      <c r="AQ927" s="427"/>
      <c r="AR927" s="427"/>
      <c r="AS927" s="427"/>
      <c r="AT927" s="427"/>
      <c r="AU927" s="427"/>
      <c r="AV927" s="427"/>
      <c r="AW927" s="427"/>
      <c r="AX927" s="427"/>
    </row>
    <row r="928" spans="1:50" ht="26.25" customHeight="1" x14ac:dyDescent="0.15">
      <c r="A928" s="1034">
        <v>1</v>
      </c>
      <c r="B928" s="103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34">
        <v>2</v>
      </c>
      <c r="B929" s="103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34">
        <v>3</v>
      </c>
      <c r="B930" s="103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34">
        <v>4</v>
      </c>
      <c r="B931" s="103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34">
        <v>5</v>
      </c>
      <c r="B932" s="103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34">
        <v>6</v>
      </c>
      <c r="B933" s="103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34">
        <v>7</v>
      </c>
      <c r="B934" s="103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34">
        <v>8</v>
      </c>
      <c r="B935" s="103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34">
        <v>9</v>
      </c>
      <c r="B936" s="103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34">
        <v>10</v>
      </c>
      <c r="B937" s="103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34">
        <v>11</v>
      </c>
      <c r="B938" s="103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34">
        <v>12</v>
      </c>
      <c r="B939" s="103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34">
        <v>13</v>
      </c>
      <c r="B940" s="103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34">
        <v>14</v>
      </c>
      <c r="B941" s="103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34">
        <v>15</v>
      </c>
      <c r="B942" s="103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34">
        <v>16</v>
      </c>
      <c r="B943" s="103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34">
        <v>17</v>
      </c>
      <c r="B944" s="103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34">
        <v>18</v>
      </c>
      <c r="B945" s="103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34">
        <v>19</v>
      </c>
      <c r="B946" s="103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34">
        <v>20</v>
      </c>
      <c r="B947" s="103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34">
        <v>21</v>
      </c>
      <c r="B948" s="103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34">
        <v>22</v>
      </c>
      <c r="B949" s="103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34">
        <v>23</v>
      </c>
      <c r="B950" s="103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34">
        <v>24</v>
      </c>
      <c r="B951" s="103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34">
        <v>25</v>
      </c>
      <c r="B952" s="103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34">
        <v>26</v>
      </c>
      <c r="B953" s="103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34">
        <v>27</v>
      </c>
      <c r="B954" s="103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34">
        <v>28</v>
      </c>
      <c r="B955" s="103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34">
        <v>29</v>
      </c>
      <c r="B956" s="103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34">
        <v>30</v>
      </c>
      <c r="B957" s="103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377</v>
      </c>
      <c r="AI960" s="346"/>
      <c r="AJ960" s="346"/>
      <c r="AK960" s="346"/>
      <c r="AL960" s="346" t="s">
        <v>21</v>
      </c>
      <c r="AM960" s="346"/>
      <c r="AN960" s="346"/>
      <c r="AO960" s="426"/>
      <c r="AP960" s="427" t="s">
        <v>417</v>
      </c>
      <c r="AQ960" s="427"/>
      <c r="AR960" s="427"/>
      <c r="AS960" s="427"/>
      <c r="AT960" s="427"/>
      <c r="AU960" s="427"/>
      <c r="AV960" s="427"/>
      <c r="AW960" s="427"/>
      <c r="AX960" s="427"/>
    </row>
    <row r="961" spans="1:50" ht="26.25" customHeight="1" x14ac:dyDescent="0.15">
      <c r="A961" s="1034">
        <v>1</v>
      </c>
      <c r="B961" s="103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34">
        <v>2</v>
      </c>
      <c r="B962" s="103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34">
        <v>3</v>
      </c>
      <c r="B963" s="103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34">
        <v>4</v>
      </c>
      <c r="B964" s="103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34">
        <v>5</v>
      </c>
      <c r="B965" s="103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34">
        <v>6</v>
      </c>
      <c r="B966" s="103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34">
        <v>7</v>
      </c>
      <c r="B967" s="103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34">
        <v>8</v>
      </c>
      <c r="B968" s="103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34">
        <v>9</v>
      </c>
      <c r="B969" s="103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34">
        <v>10</v>
      </c>
      <c r="B970" s="103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34">
        <v>11</v>
      </c>
      <c r="B971" s="103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34">
        <v>12</v>
      </c>
      <c r="B972" s="103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34">
        <v>13</v>
      </c>
      <c r="B973" s="103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34">
        <v>14</v>
      </c>
      <c r="B974" s="103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34">
        <v>15</v>
      </c>
      <c r="B975" s="103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34">
        <v>16</v>
      </c>
      <c r="B976" s="103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34">
        <v>17</v>
      </c>
      <c r="B977" s="103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34">
        <v>18</v>
      </c>
      <c r="B978" s="103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34">
        <v>19</v>
      </c>
      <c r="B979" s="103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34">
        <v>20</v>
      </c>
      <c r="B980" s="103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34">
        <v>21</v>
      </c>
      <c r="B981" s="103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34">
        <v>22</v>
      </c>
      <c r="B982" s="103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34">
        <v>23</v>
      </c>
      <c r="B983" s="103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34">
        <v>24</v>
      </c>
      <c r="B984" s="103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34">
        <v>25</v>
      </c>
      <c r="B985" s="103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34">
        <v>26</v>
      </c>
      <c r="B986" s="103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34">
        <v>27</v>
      </c>
      <c r="B987" s="103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34">
        <v>28</v>
      </c>
      <c r="B988" s="103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34">
        <v>29</v>
      </c>
      <c r="B989" s="103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34">
        <v>30</v>
      </c>
      <c r="B990" s="103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377</v>
      </c>
      <c r="AI993" s="346"/>
      <c r="AJ993" s="346"/>
      <c r="AK993" s="346"/>
      <c r="AL993" s="346" t="s">
        <v>21</v>
      </c>
      <c r="AM993" s="346"/>
      <c r="AN993" s="346"/>
      <c r="AO993" s="426"/>
      <c r="AP993" s="427" t="s">
        <v>417</v>
      </c>
      <c r="AQ993" s="427"/>
      <c r="AR993" s="427"/>
      <c r="AS993" s="427"/>
      <c r="AT993" s="427"/>
      <c r="AU993" s="427"/>
      <c r="AV993" s="427"/>
      <c r="AW993" s="427"/>
      <c r="AX993" s="427"/>
    </row>
    <row r="994" spans="1:50" ht="26.25" customHeight="1" x14ac:dyDescent="0.15">
      <c r="A994" s="1034">
        <v>1</v>
      </c>
      <c r="B994" s="103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34">
        <v>2</v>
      </c>
      <c r="B995" s="103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34">
        <v>3</v>
      </c>
      <c r="B996" s="103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34">
        <v>4</v>
      </c>
      <c r="B997" s="103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34">
        <v>5</v>
      </c>
      <c r="B998" s="103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34">
        <v>6</v>
      </c>
      <c r="B999" s="103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34">
        <v>7</v>
      </c>
      <c r="B1000" s="103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34">
        <v>8</v>
      </c>
      <c r="B1001" s="103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34">
        <v>9</v>
      </c>
      <c r="B1002" s="103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34">
        <v>10</v>
      </c>
      <c r="B1003" s="103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34">
        <v>11</v>
      </c>
      <c r="B1004" s="103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34">
        <v>12</v>
      </c>
      <c r="B1005" s="103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34">
        <v>13</v>
      </c>
      <c r="B1006" s="103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34">
        <v>14</v>
      </c>
      <c r="B1007" s="103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34">
        <v>15</v>
      </c>
      <c r="B1008" s="103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34">
        <v>16</v>
      </c>
      <c r="B1009" s="103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34">
        <v>17</v>
      </c>
      <c r="B1010" s="103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34">
        <v>18</v>
      </c>
      <c r="B1011" s="103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34">
        <v>19</v>
      </c>
      <c r="B1012" s="103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34">
        <v>20</v>
      </c>
      <c r="B1013" s="103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34">
        <v>21</v>
      </c>
      <c r="B1014" s="103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34">
        <v>22</v>
      </c>
      <c r="B1015" s="103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34">
        <v>23</v>
      </c>
      <c r="B1016" s="103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34">
        <v>24</v>
      </c>
      <c r="B1017" s="103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34">
        <v>25</v>
      </c>
      <c r="B1018" s="103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34">
        <v>26</v>
      </c>
      <c r="B1019" s="103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34">
        <v>27</v>
      </c>
      <c r="B1020" s="103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34">
        <v>28</v>
      </c>
      <c r="B1021" s="103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34">
        <v>29</v>
      </c>
      <c r="B1022" s="103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34">
        <v>30</v>
      </c>
      <c r="B1023" s="103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377</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customHeight="1" x14ac:dyDescent="0.15">
      <c r="A1027" s="1034">
        <v>1</v>
      </c>
      <c r="B1027" s="103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34">
        <v>2</v>
      </c>
      <c r="B1028" s="103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34">
        <v>3</v>
      </c>
      <c r="B1029" s="103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34">
        <v>4</v>
      </c>
      <c r="B1030" s="103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34">
        <v>5</v>
      </c>
      <c r="B1031" s="103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34">
        <v>6</v>
      </c>
      <c r="B1032" s="103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34">
        <v>7</v>
      </c>
      <c r="B1033" s="103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34">
        <v>8</v>
      </c>
      <c r="B1034" s="103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34">
        <v>9</v>
      </c>
      <c r="B1035" s="103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34">
        <v>10</v>
      </c>
      <c r="B1036" s="103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34">
        <v>11</v>
      </c>
      <c r="B1037" s="103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34">
        <v>12</v>
      </c>
      <c r="B1038" s="103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34">
        <v>13</v>
      </c>
      <c r="B1039" s="103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34">
        <v>14</v>
      </c>
      <c r="B1040" s="103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34">
        <v>15</v>
      </c>
      <c r="B1041" s="103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34">
        <v>16</v>
      </c>
      <c r="B1042" s="103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34">
        <v>17</v>
      </c>
      <c r="B1043" s="103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34">
        <v>18</v>
      </c>
      <c r="B1044" s="103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34">
        <v>19</v>
      </c>
      <c r="B1045" s="103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34">
        <v>20</v>
      </c>
      <c r="B1046" s="103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34">
        <v>21</v>
      </c>
      <c r="B1047" s="103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34">
        <v>22</v>
      </c>
      <c r="B1048" s="103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34">
        <v>23</v>
      </c>
      <c r="B1049" s="103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34">
        <v>24</v>
      </c>
      <c r="B1050" s="103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34">
        <v>25</v>
      </c>
      <c r="B1051" s="103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34">
        <v>26</v>
      </c>
      <c r="B1052" s="103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34">
        <v>27</v>
      </c>
      <c r="B1053" s="103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34">
        <v>28</v>
      </c>
      <c r="B1054" s="103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34">
        <v>29</v>
      </c>
      <c r="B1055" s="103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34">
        <v>30</v>
      </c>
      <c r="B1056" s="103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377</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customHeight="1" x14ac:dyDescent="0.15">
      <c r="A1060" s="1034">
        <v>1</v>
      </c>
      <c r="B1060" s="103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34">
        <v>2</v>
      </c>
      <c r="B1061" s="103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34">
        <v>3</v>
      </c>
      <c r="B1062" s="103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34">
        <v>4</v>
      </c>
      <c r="B1063" s="103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34">
        <v>5</v>
      </c>
      <c r="B1064" s="103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34">
        <v>6</v>
      </c>
      <c r="B1065" s="103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34">
        <v>7</v>
      </c>
      <c r="B1066" s="103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34">
        <v>8</v>
      </c>
      <c r="B1067" s="103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34">
        <v>9</v>
      </c>
      <c r="B1068" s="103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34">
        <v>10</v>
      </c>
      <c r="B1069" s="103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34">
        <v>11</v>
      </c>
      <c r="B1070" s="103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34">
        <v>12</v>
      </c>
      <c r="B1071" s="103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34">
        <v>13</v>
      </c>
      <c r="B1072" s="103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34">
        <v>14</v>
      </c>
      <c r="B1073" s="103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34">
        <v>15</v>
      </c>
      <c r="B1074" s="103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34">
        <v>16</v>
      </c>
      <c r="B1075" s="103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34">
        <v>17</v>
      </c>
      <c r="B1076" s="103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34">
        <v>18</v>
      </c>
      <c r="B1077" s="103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34">
        <v>19</v>
      </c>
      <c r="B1078" s="103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34">
        <v>20</v>
      </c>
      <c r="B1079" s="103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34">
        <v>21</v>
      </c>
      <c r="B1080" s="103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34">
        <v>22</v>
      </c>
      <c r="B1081" s="103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34">
        <v>23</v>
      </c>
      <c r="B1082" s="103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34">
        <v>24</v>
      </c>
      <c r="B1083" s="103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34">
        <v>25</v>
      </c>
      <c r="B1084" s="103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34">
        <v>26</v>
      </c>
      <c r="B1085" s="103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34">
        <v>27</v>
      </c>
      <c r="B1086" s="103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34">
        <v>28</v>
      </c>
      <c r="B1087" s="103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34">
        <v>29</v>
      </c>
      <c r="B1088" s="103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34">
        <v>30</v>
      </c>
      <c r="B1089" s="103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377</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customHeight="1" x14ac:dyDescent="0.15">
      <c r="A1093" s="1034">
        <v>1</v>
      </c>
      <c r="B1093" s="103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34">
        <v>2</v>
      </c>
      <c r="B1094" s="103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34">
        <v>3</v>
      </c>
      <c r="B1095" s="103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34">
        <v>4</v>
      </c>
      <c r="B1096" s="103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34">
        <v>5</v>
      </c>
      <c r="B1097" s="103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34">
        <v>6</v>
      </c>
      <c r="B1098" s="103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34">
        <v>7</v>
      </c>
      <c r="B1099" s="103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34">
        <v>8</v>
      </c>
      <c r="B1100" s="103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34">
        <v>9</v>
      </c>
      <c r="B1101" s="103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34">
        <v>10</v>
      </c>
      <c r="B1102" s="103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34">
        <v>11</v>
      </c>
      <c r="B1103" s="103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34">
        <v>12</v>
      </c>
      <c r="B1104" s="103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34">
        <v>13</v>
      </c>
      <c r="B1105" s="103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34">
        <v>14</v>
      </c>
      <c r="B1106" s="103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34">
        <v>15</v>
      </c>
      <c r="B1107" s="103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34">
        <v>16</v>
      </c>
      <c r="B1108" s="103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34">
        <v>17</v>
      </c>
      <c r="B1109" s="103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34">
        <v>18</v>
      </c>
      <c r="B1110" s="103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34">
        <v>19</v>
      </c>
      <c r="B1111" s="103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34">
        <v>20</v>
      </c>
      <c r="B1112" s="103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34">
        <v>21</v>
      </c>
      <c r="B1113" s="103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34">
        <v>22</v>
      </c>
      <c r="B1114" s="103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34">
        <v>23</v>
      </c>
      <c r="B1115" s="103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34">
        <v>24</v>
      </c>
      <c r="B1116" s="103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34">
        <v>25</v>
      </c>
      <c r="B1117" s="103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34">
        <v>26</v>
      </c>
      <c r="B1118" s="103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34">
        <v>27</v>
      </c>
      <c r="B1119" s="103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34">
        <v>28</v>
      </c>
      <c r="B1120" s="103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34">
        <v>29</v>
      </c>
      <c r="B1121" s="103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34">
        <v>30</v>
      </c>
      <c r="B1122" s="103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377</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customHeight="1" x14ac:dyDescent="0.15">
      <c r="A1126" s="1034">
        <v>1</v>
      </c>
      <c r="B1126" s="103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34">
        <v>2</v>
      </c>
      <c r="B1127" s="103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34">
        <v>3</v>
      </c>
      <c r="B1128" s="103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34">
        <v>4</v>
      </c>
      <c r="B1129" s="103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34">
        <v>5</v>
      </c>
      <c r="B1130" s="103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34">
        <v>6</v>
      </c>
      <c r="B1131" s="103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34">
        <v>7</v>
      </c>
      <c r="B1132" s="103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34">
        <v>8</v>
      </c>
      <c r="B1133" s="103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34">
        <v>9</v>
      </c>
      <c r="B1134" s="103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34">
        <v>10</v>
      </c>
      <c r="B1135" s="103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34">
        <v>11</v>
      </c>
      <c r="B1136" s="103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34">
        <v>12</v>
      </c>
      <c r="B1137" s="103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34">
        <v>13</v>
      </c>
      <c r="B1138" s="103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34">
        <v>14</v>
      </c>
      <c r="B1139" s="103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34">
        <v>15</v>
      </c>
      <c r="B1140" s="103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34">
        <v>16</v>
      </c>
      <c r="B1141" s="103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34">
        <v>17</v>
      </c>
      <c r="B1142" s="103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34">
        <v>18</v>
      </c>
      <c r="B1143" s="103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34">
        <v>19</v>
      </c>
      <c r="B1144" s="103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34">
        <v>20</v>
      </c>
      <c r="B1145" s="103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34">
        <v>21</v>
      </c>
      <c r="B1146" s="103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34">
        <v>22</v>
      </c>
      <c r="B1147" s="103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34">
        <v>23</v>
      </c>
      <c r="B1148" s="103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34">
        <v>24</v>
      </c>
      <c r="B1149" s="103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34">
        <v>25</v>
      </c>
      <c r="B1150" s="103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34">
        <v>26</v>
      </c>
      <c r="B1151" s="103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34">
        <v>27</v>
      </c>
      <c r="B1152" s="103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34">
        <v>28</v>
      </c>
      <c r="B1153" s="103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34">
        <v>29</v>
      </c>
      <c r="B1154" s="103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34">
        <v>30</v>
      </c>
      <c r="B1155" s="103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377</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customHeight="1" x14ac:dyDescent="0.15">
      <c r="A1159" s="1034">
        <v>1</v>
      </c>
      <c r="B1159" s="103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34">
        <v>2</v>
      </c>
      <c r="B1160" s="103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34">
        <v>3</v>
      </c>
      <c r="B1161" s="103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34">
        <v>4</v>
      </c>
      <c r="B1162" s="103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34">
        <v>5</v>
      </c>
      <c r="B1163" s="103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34">
        <v>6</v>
      </c>
      <c r="B1164" s="103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34">
        <v>7</v>
      </c>
      <c r="B1165" s="103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34">
        <v>8</v>
      </c>
      <c r="B1166" s="103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34">
        <v>9</v>
      </c>
      <c r="B1167" s="103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34">
        <v>10</v>
      </c>
      <c r="B1168" s="103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34">
        <v>11</v>
      </c>
      <c r="B1169" s="103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34">
        <v>12</v>
      </c>
      <c r="B1170" s="103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34">
        <v>13</v>
      </c>
      <c r="B1171" s="103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34">
        <v>14</v>
      </c>
      <c r="B1172" s="103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34">
        <v>15</v>
      </c>
      <c r="B1173" s="103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34">
        <v>16</v>
      </c>
      <c r="B1174" s="103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34">
        <v>17</v>
      </c>
      <c r="B1175" s="103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34">
        <v>18</v>
      </c>
      <c r="B1176" s="103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34">
        <v>19</v>
      </c>
      <c r="B1177" s="103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34">
        <v>20</v>
      </c>
      <c r="B1178" s="103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34">
        <v>21</v>
      </c>
      <c r="B1179" s="103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34">
        <v>22</v>
      </c>
      <c r="B1180" s="103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34">
        <v>23</v>
      </c>
      <c r="B1181" s="103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34">
        <v>24</v>
      </c>
      <c r="B1182" s="103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34">
        <v>25</v>
      </c>
      <c r="B1183" s="103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34">
        <v>26</v>
      </c>
      <c r="B1184" s="103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34">
        <v>27</v>
      </c>
      <c r="B1185" s="103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34">
        <v>28</v>
      </c>
      <c r="B1186" s="103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34">
        <v>29</v>
      </c>
      <c r="B1187" s="103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34">
        <v>30</v>
      </c>
      <c r="B1188" s="103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377</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customHeight="1" x14ac:dyDescent="0.15">
      <c r="A1192" s="1034">
        <v>1</v>
      </c>
      <c r="B1192" s="103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34">
        <v>2</v>
      </c>
      <c r="B1193" s="103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34">
        <v>3</v>
      </c>
      <c r="B1194" s="103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34">
        <v>4</v>
      </c>
      <c r="B1195" s="103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34">
        <v>5</v>
      </c>
      <c r="B1196" s="103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34">
        <v>6</v>
      </c>
      <c r="B1197" s="103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34">
        <v>7</v>
      </c>
      <c r="B1198" s="103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34">
        <v>8</v>
      </c>
      <c r="B1199" s="103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34">
        <v>9</v>
      </c>
      <c r="B1200" s="103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34">
        <v>10</v>
      </c>
      <c r="B1201" s="103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34">
        <v>11</v>
      </c>
      <c r="B1202" s="103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34">
        <v>12</v>
      </c>
      <c r="B1203" s="103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34">
        <v>13</v>
      </c>
      <c r="B1204" s="103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34">
        <v>14</v>
      </c>
      <c r="B1205" s="103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34">
        <v>15</v>
      </c>
      <c r="B1206" s="103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34">
        <v>16</v>
      </c>
      <c r="B1207" s="103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34">
        <v>17</v>
      </c>
      <c r="B1208" s="103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34">
        <v>18</v>
      </c>
      <c r="B1209" s="103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34">
        <v>19</v>
      </c>
      <c r="B1210" s="103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34">
        <v>20</v>
      </c>
      <c r="B1211" s="103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34">
        <v>21</v>
      </c>
      <c r="B1212" s="103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34">
        <v>22</v>
      </c>
      <c r="B1213" s="103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34">
        <v>23</v>
      </c>
      <c r="B1214" s="103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34">
        <v>24</v>
      </c>
      <c r="B1215" s="103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34">
        <v>25</v>
      </c>
      <c r="B1216" s="103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34">
        <v>26</v>
      </c>
      <c r="B1217" s="103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34">
        <v>27</v>
      </c>
      <c r="B1218" s="103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34">
        <v>28</v>
      </c>
      <c r="B1219" s="103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34">
        <v>29</v>
      </c>
      <c r="B1220" s="103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34">
        <v>30</v>
      </c>
      <c r="B1221" s="103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377</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customHeight="1" x14ac:dyDescent="0.15">
      <c r="A1225" s="1034">
        <v>1</v>
      </c>
      <c r="B1225" s="103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34">
        <v>2</v>
      </c>
      <c r="B1226" s="103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34">
        <v>3</v>
      </c>
      <c r="B1227" s="103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34">
        <v>4</v>
      </c>
      <c r="B1228" s="103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34">
        <v>5</v>
      </c>
      <c r="B1229" s="103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34">
        <v>6</v>
      </c>
      <c r="B1230" s="103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34">
        <v>7</v>
      </c>
      <c r="B1231" s="103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34">
        <v>8</v>
      </c>
      <c r="B1232" s="103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34">
        <v>9</v>
      </c>
      <c r="B1233" s="103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34">
        <v>10</v>
      </c>
      <c r="B1234" s="103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34">
        <v>11</v>
      </c>
      <c r="B1235" s="103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34">
        <v>12</v>
      </c>
      <c r="B1236" s="103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34">
        <v>13</v>
      </c>
      <c r="B1237" s="103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34">
        <v>14</v>
      </c>
      <c r="B1238" s="103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34">
        <v>15</v>
      </c>
      <c r="B1239" s="103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34">
        <v>16</v>
      </c>
      <c r="B1240" s="103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34">
        <v>17</v>
      </c>
      <c r="B1241" s="103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34">
        <v>18</v>
      </c>
      <c r="B1242" s="103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34">
        <v>19</v>
      </c>
      <c r="B1243" s="103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34">
        <v>20</v>
      </c>
      <c r="B1244" s="103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34">
        <v>21</v>
      </c>
      <c r="B1245" s="103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34">
        <v>22</v>
      </c>
      <c r="B1246" s="103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34">
        <v>23</v>
      </c>
      <c r="B1247" s="103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34">
        <v>24</v>
      </c>
      <c r="B1248" s="103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34">
        <v>25</v>
      </c>
      <c r="B1249" s="103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34">
        <v>26</v>
      </c>
      <c r="B1250" s="103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34">
        <v>27</v>
      </c>
      <c r="B1251" s="103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34">
        <v>28</v>
      </c>
      <c r="B1252" s="103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34">
        <v>29</v>
      </c>
      <c r="B1253" s="103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34">
        <v>30</v>
      </c>
      <c r="B1254" s="103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377</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customHeight="1" x14ac:dyDescent="0.15">
      <c r="A1258" s="1034">
        <v>1</v>
      </c>
      <c r="B1258" s="103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34">
        <v>2</v>
      </c>
      <c r="B1259" s="103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34">
        <v>3</v>
      </c>
      <c r="B1260" s="103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34">
        <v>4</v>
      </c>
      <c r="B1261" s="103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34">
        <v>5</v>
      </c>
      <c r="B1262" s="103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34">
        <v>6</v>
      </c>
      <c r="B1263" s="103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34">
        <v>7</v>
      </c>
      <c r="B1264" s="103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34">
        <v>8</v>
      </c>
      <c r="B1265" s="103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34">
        <v>9</v>
      </c>
      <c r="B1266" s="103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34">
        <v>10</v>
      </c>
      <c r="B1267" s="103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34">
        <v>11</v>
      </c>
      <c r="B1268" s="103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34">
        <v>12</v>
      </c>
      <c r="B1269" s="103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34">
        <v>13</v>
      </c>
      <c r="B1270" s="103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34">
        <v>14</v>
      </c>
      <c r="B1271" s="103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34">
        <v>15</v>
      </c>
      <c r="B1272" s="103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34">
        <v>16</v>
      </c>
      <c r="B1273" s="103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34">
        <v>17</v>
      </c>
      <c r="B1274" s="103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34">
        <v>18</v>
      </c>
      <c r="B1275" s="103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34">
        <v>19</v>
      </c>
      <c r="B1276" s="103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34">
        <v>20</v>
      </c>
      <c r="B1277" s="103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34">
        <v>21</v>
      </c>
      <c r="B1278" s="103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34">
        <v>22</v>
      </c>
      <c r="B1279" s="103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34">
        <v>23</v>
      </c>
      <c r="B1280" s="103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34">
        <v>24</v>
      </c>
      <c r="B1281" s="103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34">
        <v>25</v>
      </c>
      <c r="B1282" s="103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34">
        <v>26</v>
      </c>
      <c r="B1283" s="103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34">
        <v>27</v>
      </c>
      <c r="B1284" s="103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34">
        <v>28</v>
      </c>
      <c r="B1285" s="103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34">
        <v>29</v>
      </c>
      <c r="B1286" s="103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34">
        <v>30</v>
      </c>
      <c r="B1287" s="103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377</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customHeight="1" x14ac:dyDescent="0.15">
      <c r="A1291" s="1034">
        <v>1</v>
      </c>
      <c r="B1291" s="103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34">
        <v>2</v>
      </c>
      <c r="B1292" s="103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34">
        <v>3</v>
      </c>
      <c r="B1293" s="103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34">
        <v>4</v>
      </c>
      <c r="B1294" s="103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34">
        <v>5</v>
      </c>
      <c r="B1295" s="103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34">
        <v>6</v>
      </c>
      <c r="B1296" s="103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34">
        <v>7</v>
      </c>
      <c r="B1297" s="103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34">
        <v>8</v>
      </c>
      <c r="B1298" s="103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34">
        <v>9</v>
      </c>
      <c r="B1299" s="103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34">
        <v>10</v>
      </c>
      <c r="B1300" s="103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34">
        <v>11</v>
      </c>
      <c r="B1301" s="103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34">
        <v>12</v>
      </c>
      <c r="B1302" s="103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34">
        <v>13</v>
      </c>
      <c r="B1303" s="103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34">
        <v>14</v>
      </c>
      <c r="B1304" s="103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34">
        <v>15</v>
      </c>
      <c r="B1305" s="103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34">
        <v>16</v>
      </c>
      <c r="B1306" s="103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34">
        <v>17</v>
      </c>
      <c r="B1307" s="103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34">
        <v>18</v>
      </c>
      <c r="B1308" s="103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34">
        <v>19</v>
      </c>
      <c r="B1309" s="103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34">
        <v>20</v>
      </c>
      <c r="B1310" s="103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34">
        <v>21</v>
      </c>
      <c r="B1311" s="103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34">
        <v>22</v>
      </c>
      <c r="B1312" s="103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34">
        <v>23</v>
      </c>
      <c r="B1313" s="103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34">
        <v>24</v>
      </c>
      <c r="B1314" s="103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34">
        <v>25</v>
      </c>
      <c r="B1315" s="103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34">
        <v>26</v>
      </c>
      <c r="B1316" s="103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34">
        <v>27</v>
      </c>
      <c r="B1317" s="103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34">
        <v>28</v>
      </c>
      <c r="B1318" s="103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34">
        <v>29</v>
      </c>
      <c r="B1319" s="103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34">
        <v>30</v>
      </c>
      <c r="B1320" s="103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387</v>
      </c>
      <c r="H15" s="440"/>
      <c r="I15" s="440"/>
      <c r="J15" s="440"/>
      <c r="K15" s="440"/>
      <c r="L15" s="440"/>
      <c r="M15" s="440"/>
      <c r="N15" s="440"/>
      <c r="O15" s="440"/>
      <c r="P15" s="440"/>
      <c r="Q15" s="440"/>
      <c r="R15" s="440"/>
      <c r="S15" s="440"/>
      <c r="T15" s="440"/>
      <c r="U15" s="440"/>
      <c r="V15" s="440"/>
      <c r="W15" s="440"/>
      <c r="X15" s="440"/>
      <c r="Y15" s="440"/>
      <c r="Z15" s="440"/>
      <c r="AA15" s="440"/>
      <c r="AB15" s="441"/>
      <c r="AC15" s="439" t="s">
        <v>388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386</v>
      </c>
      <c r="H28" s="440"/>
      <c r="I28" s="440"/>
      <c r="J28" s="440"/>
      <c r="K28" s="440"/>
      <c r="L28" s="440"/>
      <c r="M28" s="440"/>
      <c r="N28" s="440"/>
      <c r="O28" s="440"/>
      <c r="P28" s="440"/>
      <c r="Q28" s="440"/>
      <c r="R28" s="440"/>
      <c r="S28" s="440"/>
      <c r="T28" s="440"/>
      <c r="U28" s="440"/>
      <c r="V28" s="440"/>
      <c r="W28" s="440"/>
      <c r="X28" s="440"/>
      <c r="Y28" s="440"/>
      <c r="Z28" s="440"/>
      <c r="AA28" s="440"/>
      <c r="AB28" s="441"/>
      <c r="AC28" s="439" t="s">
        <v>389</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434</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390</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391</v>
      </c>
      <c r="H68" s="440"/>
      <c r="I68" s="440"/>
      <c r="J68" s="440"/>
      <c r="K68" s="440"/>
      <c r="L68" s="440"/>
      <c r="M68" s="440"/>
      <c r="N68" s="440"/>
      <c r="O68" s="440"/>
      <c r="P68" s="440"/>
      <c r="Q68" s="440"/>
      <c r="R68" s="440"/>
      <c r="S68" s="440"/>
      <c r="T68" s="440"/>
      <c r="U68" s="440"/>
      <c r="V68" s="440"/>
      <c r="W68" s="440"/>
      <c r="X68" s="440"/>
      <c r="Y68" s="440"/>
      <c r="Z68" s="440"/>
      <c r="AA68" s="440"/>
      <c r="AB68" s="441"/>
      <c r="AC68" s="439" t="s">
        <v>392</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393</v>
      </c>
      <c r="H81" s="440"/>
      <c r="I81" s="440"/>
      <c r="J81" s="440"/>
      <c r="K81" s="440"/>
      <c r="L81" s="440"/>
      <c r="M81" s="440"/>
      <c r="N81" s="440"/>
      <c r="O81" s="440"/>
      <c r="P81" s="440"/>
      <c r="Q81" s="440"/>
      <c r="R81" s="440"/>
      <c r="S81" s="440"/>
      <c r="T81" s="440"/>
      <c r="U81" s="440"/>
      <c r="V81" s="440"/>
      <c r="W81" s="440"/>
      <c r="X81" s="440"/>
      <c r="Y81" s="440"/>
      <c r="Z81" s="440"/>
      <c r="AA81" s="440"/>
      <c r="AB81" s="441"/>
      <c r="AC81" s="439" t="s">
        <v>394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395</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397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399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407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409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別紙3</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早坂　圭一朗</cp:lastModifiedBy>
  <cp:lastPrinted>2019-08-20T05:06:27Z</cp:lastPrinted>
  <dcterms:created xsi:type="dcterms:W3CDTF">2012-03-13T00:50:25Z</dcterms:created>
  <dcterms:modified xsi:type="dcterms:W3CDTF">2020-11-16T08:16:45Z</dcterms:modified>
</cp:coreProperties>
</file>