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A574499_DA50_44C6_B656_14923040A866_.wvu.Cols" localSheetId="1" hidden="1">入力規則等!$C:$D,入力規則等!$H:$I,入力規則等!$M:$N,入力規則等!$R:$S</definedName>
    <definedName name="Z_0A574499_DA50_44C6_B656_14923040A866_.wvu.FilterData" localSheetId="4" hidden="1">別紙3!$AP$1:$AP$1320</definedName>
    <definedName name="Z_0A574499_DA50_44C6_B656_14923040A866_.wvu.PrintArea" localSheetId="0" hidden="1">行政事業レビューシート!$A$1:$AX$1131</definedName>
    <definedName name="Z_0A574499_DA50_44C6_B656_14923040A866_.wvu.Rows" localSheetId="0" hidden="1">行政事業レビューシート!$25:$28,行政事業レビューシート!$44:$99,行政事業レビューシート!$103:$114,行政事業レビューシート!$118:$129,行政事業レビューシート!$144:$151,行政事業レビューシート!$159:$186,行政事業レビューシート!$190:$429,行政事業レビューシート!$436:$455,行政事業レビューシート!$461:$480,行政事業レビューシート!$484:$699,行政事業レビューシート!$725:$725,行政事業レビューシート!$805:$830,行政事業レビューシート!$891:$899,行政事業レビューシート!$925:$1097</definedName>
    <definedName name="Z_BF2E6D9D_1613_44D4_BE3C_4174C2C2116C_.wvu.Cols" localSheetId="1" hidden="1">入力規則等!$C:$D,入力規則等!$H:$I,入力規則等!$M:$N,入力規則等!$R:$S</definedName>
    <definedName name="Z_BF2E6D9D_1613_44D4_BE3C_4174C2C2116C_.wvu.FilterData" localSheetId="4" hidden="1">別紙3!$AP$1:$AP$1320</definedName>
    <definedName name="Z_BF2E6D9D_1613_44D4_BE3C_4174C2C2116C_.wvu.PrintArea" localSheetId="0" hidden="1">行政事業レビューシート!$A$1:$AX$1131</definedName>
    <definedName name="Z_BF2E6D9D_1613_44D4_BE3C_4174C2C2116C_.wvu.Rows" localSheetId="0" hidden="1">行政事業レビューシート!$25:$28,行政事業レビューシート!$44:$99,行政事業レビューシート!$103:$114,行政事業レビューシート!$118:$129,行政事業レビューシート!$144:$151,行政事業レビューシート!$159:$186,行政事業レビューシート!$190:$429,行政事業レビューシート!$436:$455,行政事業レビューシート!$461:$480,行政事業レビューシート!$484:$699,行政事業レビューシート!$725:$725,行政事業レビューシート!$805:$830,行政事業レビューシート!$891:$899,行政事業レビューシート!$925:$1097</definedName>
  </definedNames>
  <calcPr calcId="162913"/>
  <customWorkbookViews>
    <customWorkbookView name="日本医療研究開発機構 - 個人用ビュー" guid="{0A574499-DA50-44C6-B656-14923040A866}" mergeInterval="0" personalView="1" maximized="1" xWindow="-8" yWindow="-8" windowWidth="1382" windowHeight="744" activeSheetId="1" showComments="commIndAndComment"/>
    <customWorkbookView name="testadmin - 個人用ビュー" guid="{BF2E6D9D-1613-44D4-BE3C-4174C2C2116C}"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<sst xmlns="http://schemas.openxmlformats.org/spreadsheetml/2006/main" count="3799" uniqueCount="795">
  <si>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</si>
  <si>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</si>
  <si>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</si>
  <si>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</si>
  <si>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</si>
  <si>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</si>
  <si>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</si>
  <si>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</si>
  <si>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</si>
  <si>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</si>
  <si>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</si>
  <si>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</si>
  <si>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</si>
  <si>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</si>
  <si>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</si>
  <si>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</si>
  <si>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</si>
  <si>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</si>
  <si>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</si>
  <si>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</si>
  <si>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</si>
  <si>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</si>
  <si>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</si>
  <si>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</si>
  <si>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</si>
  <si>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</si>
  <si>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</si>
  <si>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</si>
  <si>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</si>
  <si>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</si>
  <si>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</si>
  <si>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</si>
  <si>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</si>
  <si>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</si>
  <si>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</si>
  <si>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</si>
  <si>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</si>
  <si>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</si>
  <si>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</si>
  <si>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</si>
  <si>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</si>
  <si>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</si>
  <si>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</si>
  <si>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</si>
  <si>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</si>
  <si>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</si>
  <si>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</si>
  <si>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</si>
  <si>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</si>
  <si>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</si>
  <si>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</si>
  <si>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</si>
  <si>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</si>
  <si>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</si>
  <si>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</si>
  <si>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</si>
  <si>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</si>
  <si>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</si>
  <si>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</si>
  <si>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</si>
  <si>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</si>
  <si>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</si>
  <si>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</si>
  <si>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</si>
  <si>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</si>
  <si>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</si>
  <si>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</si>
  <si>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</si>
  <si>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</si>
  <si>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</si>
  <si>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</si>
  <si>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</si>
  <si>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</si>
  <si>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</si>
  <si>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</si>
  <si>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</si>
  <si>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</si>
  <si>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</si>
  <si>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</si>
  <si>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</si>
  <si>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</si>
  <si>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</si>
  <si>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</si>
  <si>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</si>
  <si>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</si>
  <si>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</si>
  <si>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</si>
  <si>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</si>
  <si>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</si>
  <si>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</si>
  <si>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</si>
  <si>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</si>
  <si>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</si>
  <si>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</si>
  <si>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</si>
  <si>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</si>
  <si>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</si>
  <si>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</si>
  <si>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</si>
  <si>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</si>
  <si>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</si>
  <si>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</si>
  <si>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</si>
  <si>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</si>
  <si>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</si>
  <si>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</si>
  <si>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</si>
  <si>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</si>
  <si>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</si>
  <si>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</si>
  <si>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</si>
  <si>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</si>
  <si>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</si>
  <si>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</si>
  <si>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</si>
  <si>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</si>
  <si>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</si>
  <si>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</si>
  <si>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</si>
  <si>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</si>
  <si>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</si>
  <si>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</si>
  <si>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</si>
  <si>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</si>
  <si>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</si>
  <si>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</si>
  <si>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</si>
  <si>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</si>
  <si>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</si>
  <si>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</si>
  <si>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</si>
  <si>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</si>
  <si>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</si>
  <si>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</si>
  <si>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</si>
  <si>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</si>
  <si>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</si>
  <si>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</si>
  <si>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</si>
  <si>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</si>
  <si>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</si>
  <si>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</si>
  <si>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</si>
  <si>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</si>
  <si>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</si>
  <si>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</si>
  <si>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</si>
  <si>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</si>
  <si>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</si>
  <si>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</si>
  <si>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</si>
  <si>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</si>
  <si>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</si>
  <si>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</si>
  <si>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</si>
  <si>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</si>
  <si>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</si>
  <si>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</si>
  <si>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</si>
  <si>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</si>
  <si>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</si>
  <si>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</si>
  <si>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</si>
  <si>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</si>
  <si>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</si>
  <si>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</si>
  <si>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</si>
  <si>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</si>
  <si>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</si>
  <si>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</si>
  <si>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</si>
  <si>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</si>
  <si>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</si>
  <si>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</si>
  <si>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</si>
  <si>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</si>
  <si>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</si>
  <si>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</si>
  <si>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</si>
  <si>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</si>
  <si>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</si>
  <si>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</si>
  <si>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</si>
  <si>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</si>
  <si>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</si>
  <si>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</si>
  <si>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</si>
  <si>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</si>
  <si>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</si>
  <si>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</si>
  <si>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</si>
  <si>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</si>
  <si>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</si>
  <si>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</si>
  <si>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</si>
  <si>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</si>
  <si>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</si>
  <si>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</si>
  <si>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</si>
  <si>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</si>
  <si>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</si>
  <si>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</si>
  <si>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</si>
  <si>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</si>
  <si>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</si>
  <si>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</si>
  <si>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</si>
  <si>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</si>
  <si>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</si>
  <si>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</si>
  <si>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</si>
  <si>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</si>
  <si>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</si>
  <si>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</si>
  <si>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</si>
  <si>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</si>
  <si>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</si>
  <si>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</si>
  <si>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</si>
  <si>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</si>
  <si>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</si>
  <si>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</si>
  <si>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</si>
  <si>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</si>
  <si>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</si>
  <si>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</si>
  <si>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</si>
  <si>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</si>
  <si>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</si>
  <si>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</si>
  <si>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</si>
  <si>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</si>
  <si>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</si>
  <si>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</si>
  <si>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</si>
  <si>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</si>
  <si>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</si>
  <si>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</si>
  <si>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</si>
  <si>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</si>
  <si>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</si>
  <si>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</si>
  <si>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</si>
  <si>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</si>
  <si>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</si>
  <si>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</si>
  <si>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</si>
  <si>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</si>
  <si>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</si>
  <si>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</si>
  <si>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</si>
  <si>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</si>
  <si>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</si>
  <si>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</si>
  <si>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</si>
  <si>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</si>
  <si>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</si>
  <si>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</si>
  <si>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</si>
  <si>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</si>
  <si>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</si>
  <si>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</si>
  <si>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</si>
  <si>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</si>
  <si>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</si>
  <si>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</si>
  <si>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</si>
  <si>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</si>
  <si>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</si>
  <si>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</si>
  <si>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</si>
  <si>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</si>
  <si>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</si>
  <si>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</si>
  <si>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</si>
  <si>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</si>
  <si>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</si>
  <si>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</si>
  <si>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</si>
  <si>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</si>
  <si>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</si>
  <si>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</si>
  <si>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</si>
  <si>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</si>
  <si>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</si>
  <si>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</si>
  <si>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</si>
  <si>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</si>
  <si>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</si>
  <si>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</si>
  <si>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</si>
  <si>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</si>
  <si>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</si>
  <si>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</si>
  <si>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</si>
  <si>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</si>
  <si>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</si>
  <si>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</si>
  <si>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</si>
  <si>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</si>
  <si>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</si>
  <si>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</si>
  <si>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</si>
  <si>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</si>
  <si>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</si>
  <si>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</si>
  <si>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</si>
  <si>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</si>
  <si>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</si>
  <si>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</si>
  <si>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</si>
  <si>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</si>
  <si>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</si>
  <si>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</si>
  <si>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</si>
  <si>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</si>
  <si>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</si>
  <si>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</si>
  <si>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</si>
  <si>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</si>
  <si>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</si>
  <si>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</si>
  <si>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</si>
  <si>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</si>
  <si>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</si>
  <si>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</si>
  <si>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</si>
  <si>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</si>
  <si>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</si>
  <si>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</si>
  <si>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</si>
  <si>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</si>
  <si>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</si>
  <si>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</si>
  <si>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</si>
  <si>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</si>
  <si>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</si>
  <si>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</si>
  <si>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</si>
  <si>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</si>
  <si>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</si>
  <si>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</si>
  <si>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</si>
  <si>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</si>
  <si>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</si>
  <si>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</si>
  <si>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</si>
  <si>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</si>
  <si>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</si>
  <si>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</si>
  <si>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</si>
  <si>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</si>
  <si>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</si>
  <si>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</si>
  <si>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</si>
  <si>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</si>
  <si>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</si>
  <si>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</si>
  <si>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</si>
  <si>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</si>
  <si>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</si>
  <si>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</si>
  <si>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</si>
  <si>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</si>
  <si>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</si>
  <si>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</si>
  <si>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</si>
  <si>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</si>
  <si>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</si>
  <si>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</si>
  <si>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</si>
  <si>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</si>
  <si>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</si>
  <si>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</si>
  <si>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</si>
  <si>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</si>
  <si>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</si>
  <si>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</si>
  <si>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</si>
  <si>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</si>
  <si>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</si>
  <si>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</si>
  <si>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</si>
  <si>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</si>
  <si>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</si>
  <si>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</si>
  <si>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</si>
  <si>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</si>
  <si>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</si>
  <si>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</si>
  <si>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</si>
  <si>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</si>
  <si>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</si>
  <si>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</si>
  <si>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</si>
  <si>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</si>
  <si>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</si>
  <si>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</si>
  <si>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</si>
  <si>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</si>
  <si>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</si>
  <si>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</si>
  <si>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</si>
  <si>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</si>
  <si>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</si>
  <si>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</si>
  <si>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</si>
  <si>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</si>
  <si>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</si>
  <si>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</si>
  <si>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</si>
  <si>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</si>
  <si>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</si>
  <si>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</si>
  <si>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</si>
  <si>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</si>
  <si>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</si>
  <si>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</si>
  <si>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</si>
  <si>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</si>
  <si>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</si>
  <si>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</si>
  <si>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</si>
  <si>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</si>
  <si>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</si>
  <si>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</si>
  <si>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</si>
  <si>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</si>
  <si>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</si>
  <si>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</si>
  <si>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</si>
  <si>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</si>
  <si>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</si>
  <si>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</si>
  <si>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</si>
  <si>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</si>
  <si>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</si>
  <si>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</si>
  <si>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</si>
  <si>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</si>
  <si>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</si>
  <si>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</si>
  <si>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</si>
  <si>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</si>
  <si>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</si>
  <si>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</si>
  <si>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</si>
  <si>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</si>
  <si>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</si>
  <si>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</si>
  <si>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</si>
  <si>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</si>
  <si>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</si>
  <si>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</si>
  <si>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</si>
  <si>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</si>
  <si>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</si>
  <si>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</si>
  <si>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</si>
  <si>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</si>
  <si>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</si>
  <si>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</si>
  <si>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</si>
  <si>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</si>
  <si>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</si>
  <si>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</si>
  <si>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</si>
  <si>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</si>
  <si>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</si>
  <si>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</si>
  <si>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</si>
  <si>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</si>
  <si>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</si>
  <si>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</si>
  <si>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</si>
  <si>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</si>
  <si>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</si>
  <si>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</si>
  <si>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</si>
  <si>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</si>
  <si>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</si>
  <si>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</si>
  <si>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</si>
  <si>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</si>
  <si>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</si>
  <si>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</si>
  <si>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</si>
  <si>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</si>
  <si>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</si>
  <si>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</si>
  <si>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</si>
  <si>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</si>
  <si>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</si>
  <si>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</si>
  <si>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</si>
  <si>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</si>
  <si>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</si>
  <si>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</si>
  <si>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</si>
  <si>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</si>
  <si>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</si>
  <si>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</si>
  <si>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</si>
  <si>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</si>
  <si>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</si>
  <si>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</si>
  <si>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</si>
  <si>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</si>
  <si>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</si>
  <si>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</si>
  <si>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</si>
  <si>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</si>
  <si>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</si>
  <si>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</si>
  <si>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</si>
  <si>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</si>
  <si>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</si>
  <si>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</si>
  <si>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</si>
  <si>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</si>
  <si>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</si>
  <si>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</si>
  <si>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</si>
  <si>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</si>
  <si>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</si>
  <si>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</si>
  <si>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</si>
  <si>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</si>
  <si>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</si>
  <si>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</si>
  <si>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</si>
  <si>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</si>
  <si>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</si>
  <si>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</si>
  <si>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</si>
  <si>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</si>
  <si>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</si>
  <si>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</si>
  <si>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</si>
  <si>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</si>
  <si>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</si>
  <si>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</si>
  <si>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</si>
  <si>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</si>
  <si>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</si>
  <si>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</si>
  <si>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</si>
  <si>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</si>
  <si>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</si>
  <si>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</si>
  <si>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</si>
  <si>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</si>
  <si>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</si>
  <si>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</si>
  <si>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</si>
  <si>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</si>
  <si>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</si>
  <si>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</si>
  <si>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</si>
  <si>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</si>
  <si>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</si>
  <si>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</si>
  <si>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</si>
  <si>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</si>
  <si>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</si>
  <si>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</si>
  <si>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</si>
  <si>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</si>
  <si>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</si>
  <si>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大臣官房、医政局</t>
    <phoneticPr fontId="5"/>
  </si>
  <si>
    <t>厚生科学課、研究開発振興課</t>
    <phoneticPr fontId="5"/>
  </si>
  <si>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</si>
  <si>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</si>
  <si>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</si>
  <si>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</si>
  <si>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</si>
  <si>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</si>
  <si>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</si>
  <si>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</si>
  <si>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</si>
  <si>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</si>
  <si>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</si>
  <si>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</si>
  <si>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</si>
  <si>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</si>
  <si>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</si>
  <si>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</si>
  <si>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</si>
  <si>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</si>
  <si>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</si>
  <si>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</si>
  <si>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</si>
  <si>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</si>
  <si>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</si>
  <si>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</si>
  <si>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</si>
  <si>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</si>
  <si>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</si>
  <si>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</si>
  <si>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</si>
  <si>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</si>
  <si>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</si>
  <si>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</si>
  <si>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</si>
  <si>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</si>
  <si>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</si>
  <si>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</si>
  <si>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</si>
  <si>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</si>
  <si>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</si>
  <si>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</si>
  <si>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</si>
  <si>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</si>
  <si>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</si>
  <si>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</si>
  <si>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</si>
  <si>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</si>
  <si>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</si>
  <si>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</si>
  <si>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</si>
  <si>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</si>
  <si>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</si>
  <si>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</si>
  <si>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</si>
  <si>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</si>
  <si>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</si>
  <si>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</si>
  <si>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</si>
  <si>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</si>
  <si>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</si>
  <si>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</si>
  <si>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</si>
  <si>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</si>
  <si>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</si>
  <si>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</si>
  <si>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</si>
  <si>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</si>
  <si>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医療研究開発推進事業費補助金（革新的医療技術創出拠点プロジェクト）（保健衛生医療調査等推進事業費補助金含む）</t>
    <phoneticPr fontId="5"/>
  </si>
  <si>
    <t>アカデミア等における画期的な基礎研究成果を一貫して実用化に繋ぐ体制を構築するとともに、各開発段階のシーズについて国際水準の質の高い臨床研究・治験を実施・支援する体制の整備も行う。</t>
    <phoneticPr fontId="5"/>
  </si>
  <si>
    <t>大学等の基礎研究成果を一貫して実用化につなぐ体制を構築するため、橋渡し研究支援拠点と臨床研究中核病院等の一体化を進める。また、人材確保・育成を含めた拠点機能の強化、ネットワーク化、シーズの拡大等をさらに推進する。さらに、ＩＣＨ－ＧＣＰ準拠の質の高い臨床研究や治験を実施するとともに、ＡＲＯ※機能を活用して多施設共同研究の支援を行うなどの体制の整備を進める。
※ＡＲＯ ： Academic Research Organizationの略、研究機関、医療機関等を有する大学等がその機能を活用して医薬品開発等を支援する組織</t>
    <phoneticPr fontId="5"/>
  </si>
  <si>
    <t>医師主導治験届出数
2015年度まで：年間21件
2020年頃まで：年間40件
（2014年度実績：37件）</t>
    <rPh sb="0" eb="2">
      <t>イシ</t>
    </rPh>
    <rPh sb="2" eb="4">
      <t>シュドウ</t>
    </rPh>
    <rPh sb="4" eb="6">
      <t>チケン</t>
    </rPh>
    <rPh sb="6" eb="8">
      <t>トドケデ</t>
    </rPh>
    <rPh sb="8" eb="9">
      <t>スウ</t>
    </rPh>
    <rPh sb="14" eb="16">
      <t>ネンド</t>
    </rPh>
    <rPh sb="19" eb="21">
      <t>ネンカン</t>
    </rPh>
    <rPh sb="23" eb="24">
      <t>ケン</t>
    </rPh>
    <rPh sb="29" eb="31">
      <t>ネンゴロ</t>
    </rPh>
    <rPh sb="34" eb="36">
      <t>ネンカン</t>
    </rPh>
    <rPh sb="38" eb="39">
      <t>ケン</t>
    </rPh>
    <rPh sb="45" eb="47">
      <t>ネンド</t>
    </rPh>
    <rPh sb="47" eb="49">
      <t>ジッセキ</t>
    </rPh>
    <rPh sb="52" eb="53">
      <t>ケン</t>
    </rPh>
    <phoneticPr fontId="5"/>
  </si>
  <si>
    <t>医師主導治験届出数</t>
    <rPh sb="0" eb="2">
      <t>イシ</t>
    </rPh>
    <rPh sb="2" eb="4">
      <t>シュドウ</t>
    </rPh>
    <rPh sb="4" eb="6">
      <t>チケン</t>
    </rPh>
    <rPh sb="6" eb="8">
      <t>トドケデ</t>
    </rPh>
    <rPh sb="8" eb="9">
      <t>スウ</t>
    </rPh>
    <phoneticPr fontId="5"/>
  </si>
  <si>
    <t>First in Human (FIH) 試験（企業治験含む）
2015年度まで：年間26件
2020年頃まで：年間40件
（2014年度実績：26件）</t>
    <phoneticPr fontId="5"/>
  </si>
  <si>
    <t>First in Human (FIH) 試験（企業治験含む）件数</t>
    <phoneticPr fontId="5"/>
  </si>
  <si>
    <t>4,121/47</t>
    <phoneticPr fontId="5"/>
  </si>
  <si>
    <t>4,284/77</t>
    <phoneticPr fontId="5"/>
  </si>
  <si>
    <t>治験届出数のうち医師主導治験の数</t>
    <phoneticPr fontId="5"/>
  </si>
  <si>
    <t>治験届出数のうち国際共同治験に係るものの割合</t>
    <phoneticPr fontId="5"/>
  </si>
  <si>
    <t>件</t>
    <rPh sb="0" eb="1">
      <t>ケン</t>
    </rPh>
    <phoneticPr fontId="5"/>
  </si>
  <si>
    <t>件</t>
    <phoneticPr fontId="5"/>
  </si>
  <si>
    <t>件</t>
    <phoneticPr fontId="5"/>
  </si>
  <si>
    <t>件</t>
    <phoneticPr fontId="5"/>
  </si>
  <si>
    <t>-</t>
    <phoneticPr fontId="5"/>
  </si>
  <si>
    <t>-</t>
    <phoneticPr fontId="5"/>
  </si>
  <si>
    <t>-</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</si>
  <si>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
医師主導治験によって、革新的な医薬品・医療機器等の開発や、希少疾病・難病等の企業が手がつけづらい分野の治験を推進することで、厚生労働科学研究事業の適正かつ効果的な実施及び医薬品等の研究開発の促進並びに保健衛生分野の調査研究の充実を図る。
国際共同治験への参加により、日本国内で治験を別に実施することなく薬事承認申請に必要なデータ取得が可能となるため、ドラッグラグ・ディバイスラグの解消につなげ、厚生労働科学研究事業の適正かつ効果的な実施及び医薬品等の研究開発の促進並びに保健衛生分野の調査研究の充実を図る。</t>
    <phoneticPr fontId="5"/>
  </si>
  <si>
    <t>88103</t>
    <phoneticPr fontId="5"/>
  </si>
  <si>
    <t>88403</t>
    <phoneticPr fontId="5"/>
  </si>
  <si>
    <t>-</t>
    <phoneticPr fontId="5"/>
  </si>
  <si>
    <t>-</t>
    <phoneticPr fontId="5"/>
  </si>
  <si>
    <t>-</t>
    <phoneticPr fontId="5"/>
  </si>
  <si>
    <t>学校法人慶應義塾</t>
  </si>
  <si>
    <t>国立大学法人東北大学</t>
  </si>
  <si>
    <t>国立大学法人大阪大学</t>
  </si>
  <si>
    <t>国立研究開発法人国立がん研究センター</t>
  </si>
  <si>
    <t>国立大学法人旭川医科大学</t>
  </si>
  <si>
    <t>国立大学法人九州大学</t>
  </si>
  <si>
    <t>国立大学法人東京大学</t>
  </si>
  <si>
    <t>学校法人北里研究所</t>
  </si>
  <si>
    <t>国立大学法人岡山大学</t>
  </si>
  <si>
    <t>学校法人慈恵大学　東京慈恵会医科大学</t>
  </si>
  <si>
    <t>国立大学法人名古屋大学</t>
  </si>
  <si>
    <t>国立大学法人京都大学</t>
  </si>
  <si>
    <t>国立大学法人北海道大学</t>
  </si>
  <si>
    <t>国立大学法人千葉大学</t>
  </si>
  <si>
    <t>早期開発から後期開発までのシームレスな研究開発支援体制構築事業</t>
  </si>
  <si>
    <t>国立がん研究センター東病院　臨床研究中核病院整備事業</t>
  </si>
  <si>
    <t>東北大学病院における医療技術実用化総合促進拠点構築</t>
  </si>
  <si>
    <t>臨床研究法の統一書式及び利益相反様式の見直しについての検討</t>
  </si>
  <si>
    <t>臨床研究中核病院機能を安定的に発揮できる拠点づくり</t>
  </si>
  <si>
    <t>世界最先端の革新的医療技術の研究開発を最速で進めるための中核的機能強化事業</t>
  </si>
  <si>
    <t>革新的医薬品医療機器等の研究開発を支援する臨床研究中核病院ARO機能強化</t>
  </si>
  <si>
    <t>地域ごとの臨床研究に関する情報整理と提供方法の検討</t>
  </si>
  <si>
    <t>未承認医薬品を用いた臨床研究の安全性確保と革新的医薬品・医療技術創出の体制強化</t>
  </si>
  <si>
    <t>先端医療技術開発力に基づく革新的医薬品・医療機器等の臨床開発</t>
  </si>
  <si>
    <t>安全性確保に立脚した新規医療技術開発推進に関する研究</t>
  </si>
  <si>
    <t>新治療法開発のための医薬品・医療機器・再生医療等製品創造と科学の双翼プロジェクト</t>
  </si>
  <si>
    <t>自閉症スペクトラム障害に対する新規治療薬の開発</t>
  </si>
  <si>
    <t>認知症に対する経頭蓋超音波治療装置の開発</t>
  </si>
  <si>
    <t>グレリン投与による高度侵襲手術の安全性の向上を目指した新規医薬品の開発</t>
  </si>
  <si>
    <t>がん遺伝子プロファイリング検査の実用化に向けた研究</t>
  </si>
  <si>
    <t>日本発放射性薬剤64Cu-ATSM を用いた悪性脳腫瘍に対する 革新的治療法の開発研究</t>
  </si>
  <si>
    <t>備蓄・緊急投与が可能な人工赤血球製剤の臨床への橋渡し研究</t>
  </si>
  <si>
    <t>PD-1阻害抗体の抗腫瘍効果を増強するミトコンドリア活性化剤を用いた新規併用治療法の開発</t>
  </si>
  <si>
    <t>多系統萎縮症の革新的治療法の創出を目指した研究</t>
  </si>
  <si>
    <t>M201-A塩酸塩による革新的な心房細動治療薬の開発</t>
  </si>
  <si>
    <t>尿中糖鎖プロファイリングによる IgA 腎症の診断法の開発</t>
  </si>
  <si>
    <t>A.(株)三菱総合研究所</t>
    <phoneticPr fontId="5"/>
  </si>
  <si>
    <t xml:space="preserve">平成30年度　臨床研究実施基準等適合性確認業務 </t>
  </si>
  <si>
    <t>役務費</t>
    <phoneticPr fontId="5"/>
  </si>
  <si>
    <t>(株)三菱総合研究所</t>
  </si>
  <si>
    <t>一般競争契約
（総合評価）</t>
  </si>
  <si>
    <t>一般競争入札</t>
  </si>
  <si>
    <t>ﾆｭｰｺﾝ(株)</t>
  </si>
  <si>
    <t xml:space="preserve">研究倫理審査委員会報告システム登録情報整備およびデータのバックアップ作業 </t>
  </si>
  <si>
    <t>随意契約
（その他）</t>
  </si>
  <si>
    <t>随意契約(入札基準額超)</t>
  </si>
  <si>
    <t xml:space="preserve">平成30年度研究倫理審査委員会報告システムの運用･保守業務 </t>
  </si>
  <si>
    <t>日鉄日立ｼｽﾃﾑｴﾝｼﾞﾆｱﾘﾝｸﾞ(株)</t>
  </si>
  <si>
    <t xml:space="preserve">平成30年度AMEDオンライン課題評価システム運用保守 </t>
  </si>
  <si>
    <t xml:space="preserve">平成30年度AMEDオンライン課題評価システム機能拡張 </t>
  </si>
  <si>
    <t>ﾈｲﾁｬｰ･ｼﾞｬﾊﾟﾝ(株)</t>
  </si>
  <si>
    <t xml:space="preserve">AMEDレビューア候補者提案査読等依頼支援業務　10～12月分 </t>
  </si>
  <si>
    <t xml:space="preserve">AMEDレビューア候補者提案査読等依頼支援業務（1月～3月分） </t>
  </si>
  <si>
    <t>扶桑速記印刷(株)</t>
  </si>
  <si>
    <t xml:space="preserve">【年契】速記出張録音・テープ起こし（単価契約）　8月分　臨床研究課 </t>
  </si>
  <si>
    <t>一般競争契約
（最低価格）</t>
  </si>
  <si>
    <t xml:space="preserve">【年契】速記出張録音・テープ起こし（単価契約） 9月分 臨床研究課 </t>
  </si>
  <si>
    <t>(有)ｲﾁｴﾑ</t>
  </si>
  <si>
    <t xml:space="preserve">臨床研究課パンフレット </t>
  </si>
  <si>
    <t>随意契約
（少額）</t>
  </si>
  <si>
    <t>少額随契(一者)</t>
  </si>
  <si>
    <t xml:space="preserve">ポスターの作成 </t>
  </si>
  <si>
    <t>(一社)ARO協議会</t>
  </si>
  <si>
    <t xml:space="preserve">ARO協議会　第6回学術集会出展料 </t>
  </si>
  <si>
    <t>(株)ﾋﾞｯｸｶﾒﾗ</t>
  </si>
  <si>
    <t xml:space="preserve">ビデオ会議システム </t>
  </si>
  <si>
    <t>(株)ｻﾝｹｲﾋﾞﾙ</t>
  </si>
  <si>
    <t xml:space="preserve">「平成31年度AMED事務処理説明会」会場借上 </t>
  </si>
  <si>
    <t>(一財)安全保障貿易情報ｾﾝﾀｰ</t>
  </si>
  <si>
    <t xml:space="preserve">輸出先調査データベースの利用 </t>
  </si>
  <si>
    <t>法施行前より実施中の特定臨床研究に関する調査</t>
    <phoneticPr fontId="5"/>
  </si>
  <si>
    <t>国立研究開発法人国立がん研究センター</t>
    <phoneticPr fontId="5"/>
  </si>
  <si>
    <t>B.国立研究開発法人国立がん研究センター</t>
    <phoneticPr fontId="5"/>
  </si>
  <si>
    <t>学校法人慶應義塾</t>
    <phoneticPr fontId="5"/>
  </si>
  <si>
    <t>C.学校法人慶應義塾</t>
    <phoneticPr fontId="5"/>
  </si>
  <si>
    <t>旅費</t>
  </si>
  <si>
    <t>人件費・謝金</t>
  </si>
  <si>
    <t>研究遂行に関連して必要な経費</t>
  </si>
  <si>
    <t>印刷費・外注費等</t>
  </si>
  <si>
    <t>印刷費・外注費等</t>
    <phoneticPr fontId="5"/>
  </si>
  <si>
    <t>研究機器・消耗品等の購入費用</t>
    <rPh sb="5" eb="8">
      <t>ショウモウヒン</t>
    </rPh>
    <phoneticPr fontId="5"/>
  </si>
  <si>
    <t>物件費</t>
  </si>
  <si>
    <t>その他</t>
  </si>
  <si>
    <t>間接経費</t>
  </si>
  <si>
    <t>ﾆｭｰｺﾝ(株)</t>
    <phoneticPr fontId="5"/>
  </si>
  <si>
    <t>ﾆｭｰｺﾝ(株)</t>
    <phoneticPr fontId="5"/>
  </si>
  <si>
    <t>ポジショニング分析および経験則分析によるARO機能類型化・評価指標創出のための調査研究</t>
    <phoneticPr fontId="5"/>
  </si>
  <si>
    <t>腸管上皮再生作用を特長とする『インジゴ潰瘍性大腸炎カプセル』の治験開始に向けた開発研究</t>
    <phoneticPr fontId="5"/>
  </si>
  <si>
    <t>心臓アセチルコリン感受性カリウムチャネル選択的阻害薬による遺伝性徐脈性難病（KACh チャネロパチー）に対する新規治療法の創出を目指す開発研究</t>
    <phoneticPr fontId="5"/>
  </si>
  <si>
    <t>PEG化スルファサラジンを用いたがん幹細胞標的治療の開発</t>
    <phoneticPr fontId="5"/>
  </si>
  <si>
    <t>難治性眼内悪性リンパ腫に対する副作用を軽減させたBruton型チロシンキナーゼ阻害剤を用いた治療プロトコールの作成</t>
    <phoneticPr fontId="5"/>
  </si>
  <si>
    <t>自己由来培養鼻腔粘膜上皮細胞シートの製造販売に向けた医師主導治験プロトコールの作成</t>
    <phoneticPr fontId="5"/>
  </si>
  <si>
    <t>臨床研究中核病院機能の活用による革新的医薬品・医療機器等の創出促進に向けた先進的AROモデルの構築</t>
    <phoneticPr fontId="5"/>
  </si>
  <si>
    <t>支援体制の強化・効率化による革新的医療開発の迅速化</t>
    <phoneticPr fontId="5"/>
  </si>
  <si>
    <t>技術専門員の評価実績に関する調査（WG③）</t>
    <phoneticPr fontId="5"/>
  </si>
  <si>
    <t>-</t>
    <phoneticPr fontId="5"/>
  </si>
  <si>
    <t>4,512/45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</si>
  <si>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</si>
  <si>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</si>
  <si>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</si>
  <si>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</si>
  <si>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</si>
  <si>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</si>
  <si>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</si>
  <si>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</si>
  <si>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</si>
  <si>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</si>
  <si>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</si>
  <si>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</si>
  <si>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</si>
  <si>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</si>
  <si>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</si>
  <si>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</si>
  <si>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</si>
  <si>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</si>
  <si>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</si>
  <si>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</si>
  <si>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</si>
  <si>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</si>
  <si>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</si>
  <si>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</si>
  <si>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</si>
  <si>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外部有識者点検対象外</t>
    <rPh sb="0" eb="10">
      <t>ガイブユウシキシャテンケンタイショウガイ</t>
    </rPh>
    <phoneticPr fontId="5"/>
  </si>
  <si>
    <t>アカデミア等における画期的な基礎研究成果を一貫して実用化に繋ぐ体制を構築するとともに、各開発段階のシーズについて国際水準の質の高い臨床研究・治験を実施・支援するための経費であり、引き続き、必要な予算額を確保し、適正な執行に努めること。</t>
    <phoneticPr fontId="5"/>
  </si>
  <si>
    <t>佐々木　昌弘、伯野　春彦</t>
    <rPh sb="0" eb="3">
      <t>ササキ</t>
    </rPh>
    <rPh sb="4" eb="6">
      <t>マサヒロ</t>
    </rPh>
    <rPh sb="7" eb="9">
      <t>ハクノ</t>
    </rPh>
    <rPh sb="10" eb="12">
      <t>ハルヒコ</t>
    </rPh>
    <phoneticPr fontId="5"/>
  </si>
  <si>
    <t>-</t>
    <phoneticPr fontId="5"/>
  </si>
  <si>
    <t>-</t>
    <phoneticPr fontId="5"/>
  </si>
  <si>
    <t>-</t>
    <phoneticPr fontId="5"/>
  </si>
  <si>
    <t>-</t>
    <phoneticPr fontId="5"/>
  </si>
  <si>
    <t>-</t>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</si>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</sst>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29</xdr:col>
      <xdr:colOff>127000</xdr:colOff>
      <xdr:row>134</xdr:row>
      <xdr:rowOff>264583</xdr:rowOff>
    </xdr:from>
    <xdr:to>
      <xdr:col>35</xdr:col>
      <xdr:colOff>80060</xdr:colOff>
      <xdr:row>134</xdr:row>
      <xdr:rowOff>556683</xdr:rowOff>
    </xdr:to>
    <xdr:sp macro="" textlink="">
      <xdr:nvSpPr>
        <xdr:cNvPr id="26" name="正方形/長方形 25"/>
        <xdr:cNvSpPr/>
      </xdr:nvSpPr>
      <xdr:spPr>
        <a:xfrm>
          <a:off x="6019800" y="186160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114300</xdr:colOff>
      <xdr:row>134</xdr:row>
      <xdr:rowOff>254001</xdr:rowOff>
    </xdr:from>
    <xdr:to>
      <xdr:col>39</xdr:col>
      <xdr:colOff>67360</xdr:colOff>
      <xdr:row>134</xdr:row>
      <xdr:rowOff>546101</xdr:rowOff>
    </xdr:to>
    <xdr:sp macro="" textlink="">
      <xdr:nvSpPr>
        <xdr:cNvPr id="28" name="正方形/長方形 27"/>
        <xdr:cNvSpPr/>
      </xdr:nvSpPr>
      <xdr:spPr>
        <a:xfrm>
          <a:off x="6819900" y="186055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114301</xdr:colOff>
      <xdr:row>134</xdr:row>
      <xdr:rowOff>243416</xdr:rowOff>
    </xdr:from>
    <xdr:to>
      <xdr:col>43</xdr:col>
      <xdr:colOff>69478</xdr:colOff>
      <xdr:row>134</xdr:row>
      <xdr:rowOff>535516</xdr:rowOff>
    </xdr:to>
    <xdr:sp macro="" textlink="">
      <xdr:nvSpPr>
        <xdr:cNvPr id="29" name="正方形/長方形 28"/>
        <xdr:cNvSpPr/>
      </xdr:nvSpPr>
      <xdr:spPr>
        <a:xfrm>
          <a:off x="7632701" y="185949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48683</xdr:colOff>
      <xdr:row>134</xdr:row>
      <xdr:rowOff>232833</xdr:rowOff>
    </xdr:from>
    <xdr:to>
      <xdr:col>50</xdr:col>
      <xdr:colOff>107576</xdr:colOff>
      <xdr:row>134</xdr:row>
      <xdr:rowOff>524933</xdr:rowOff>
    </xdr:to>
    <xdr:sp macro="" textlink="">
      <xdr:nvSpPr>
        <xdr:cNvPr id="30" name="正方形/長方形 29"/>
        <xdr:cNvSpPr/>
      </xdr:nvSpPr>
      <xdr:spPr>
        <a:xfrm>
          <a:off x="9395883" y="185843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148167</xdr:colOff>
      <xdr:row>138</xdr:row>
      <xdr:rowOff>148166</xdr:rowOff>
    </xdr:from>
    <xdr:to>
      <xdr:col>51</xdr:col>
      <xdr:colOff>29260</xdr:colOff>
      <xdr:row>138</xdr:row>
      <xdr:rowOff>440266</xdr:rowOff>
    </xdr:to>
    <xdr:sp macro="" textlink="">
      <xdr:nvSpPr>
        <xdr:cNvPr id="32" name="正方形/長方形 31"/>
        <xdr:cNvSpPr/>
      </xdr:nvSpPr>
      <xdr:spPr>
        <a:xfrm>
          <a:off x="9398000" y="2027766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116417</xdr:colOff>
      <xdr:row>141</xdr:row>
      <xdr:rowOff>116417</xdr:rowOff>
    </xdr:from>
    <xdr:to>
      <xdr:col>38</xdr:col>
      <xdr:colOff>127864</xdr:colOff>
      <xdr:row>141</xdr:row>
      <xdr:rowOff>408517</xdr:rowOff>
    </xdr:to>
    <xdr:sp macro="" textlink="">
      <xdr:nvSpPr>
        <xdr:cNvPr id="33" name="正方形/長方形 32"/>
        <xdr:cNvSpPr/>
      </xdr:nvSpPr>
      <xdr:spPr>
        <a:xfrm>
          <a:off x="6953250" y="21240750"/>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137583</xdr:colOff>
      <xdr:row>141</xdr:row>
      <xdr:rowOff>127000</xdr:rowOff>
    </xdr:from>
    <xdr:to>
      <xdr:col>42</xdr:col>
      <xdr:colOff>149031</xdr:colOff>
      <xdr:row>141</xdr:row>
      <xdr:rowOff>419100</xdr:rowOff>
    </xdr:to>
    <xdr:sp macro="" textlink="">
      <xdr:nvSpPr>
        <xdr:cNvPr id="34" name="正方形/長方形 33"/>
        <xdr:cNvSpPr/>
      </xdr:nvSpPr>
      <xdr:spPr>
        <a:xfrm>
          <a:off x="7778750" y="21251333"/>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33</xdr:col>
      <xdr:colOff>139699</xdr:colOff>
      <xdr:row>142</xdr:row>
      <xdr:rowOff>114300</xdr:rowOff>
    </xdr:from>
    <xdr:to>
      <xdr:col>39</xdr:col>
      <xdr:colOff>94876</xdr:colOff>
      <xdr:row>142</xdr:row>
      <xdr:rowOff>406400</xdr:rowOff>
    </xdr:to>
    <xdr:sp macro="" textlink="">
      <xdr:nvSpPr>
        <xdr:cNvPr id="35" name="正方形/長方形 34"/>
        <xdr:cNvSpPr/>
      </xdr:nvSpPr>
      <xdr:spPr>
        <a:xfrm>
          <a:off x="6845299" y="21717000"/>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114300</xdr:colOff>
      <xdr:row>142</xdr:row>
      <xdr:rowOff>103716</xdr:rowOff>
    </xdr:from>
    <xdr:to>
      <xdr:col>43</xdr:col>
      <xdr:colOff>67361</xdr:colOff>
      <xdr:row>142</xdr:row>
      <xdr:rowOff>395816</xdr:rowOff>
    </xdr:to>
    <xdr:sp macro="" textlink="">
      <xdr:nvSpPr>
        <xdr:cNvPr id="36" name="正方形/長方形 35"/>
        <xdr:cNvSpPr/>
      </xdr:nvSpPr>
      <xdr:spPr>
        <a:xfrm>
          <a:off x="7632700" y="21706416"/>
          <a:ext cx="117226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47</xdr:col>
      <xdr:colOff>52916</xdr:colOff>
      <xdr:row>141</xdr:row>
      <xdr:rowOff>148166</xdr:rowOff>
    </xdr:from>
    <xdr:to>
      <xdr:col>49</xdr:col>
      <xdr:colOff>466531</xdr:colOff>
      <xdr:row>141</xdr:row>
      <xdr:rowOff>440266</xdr:rowOff>
    </xdr:to>
    <xdr:sp macro="" textlink="">
      <xdr:nvSpPr>
        <xdr:cNvPr id="37" name="正方形/長方形 36"/>
        <xdr:cNvSpPr/>
      </xdr:nvSpPr>
      <xdr:spPr>
        <a:xfrm>
          <a:off x="9503833" y="21272499"/>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46</xdr:col>
      <xdr:colOff>137584</xdr:colOff>
      <xdr:row>142</xdr:row>
      <xdr:rowOff>137583</xdr:rowOff>
    </xdr:from>
    <xdr:to>
      <xdr:col>51</xdr:col>
      <xdr:colOff>18677</xdr:colOff>
      <xdr:row>142</xdr:row>
      <xdr:rowOff>429683</xdr:rowOff>
    </xdr:to>
    <xdr:sp macro="" textlink="">
      <xdr:nvSpPr>
        <xdr:cNvPr id="38" name="正方形/長方形 37"/>
        <xdr:cNvSpPr/>
      </xdr:nvSpPr>
      <xdr:spPr>
        <a:xfrm>
          <a:off x="9387417" y="2176991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39" name="グループ化 38"/>
        <xdr:cNvGrpSpPr/>
      </xdr:nvGrpSpPr>
      <xdr:grpSpPr>
        <a:xfrm>
          <a:off x="1293283" y="51496383"/>
          <a:ext cx="8898841" cy="8759676"/>
          <a:chOff x="1467971" y="54673500"/>
          <a:chExt cx="8807824" cy="8992758"/>
        </a:xfrm>
      </xdr:grpSpPr>
      <xdr:sp macro="" textlink="">
        <xdr:nvSpPr>
          <xdr:cNvPr id="40" name="正方形/長方形 39"/>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4,942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0"/>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2" name="グループ化 41"/>
          <xdr:cNvGrpSpPr/>
        </xdr:nvGrpSpPr>
        <xdr:grpSpPr>
          <a:xfrm>
            <a:off x="2921934" y="57587030"/>
            <a:ext cx="5692588" cy="1860178"/>
            <a:chOff x="2700618" y="230829971"/>
            <a:chExt cx="5692588" cy="1860178"/>
          </a:xfrm>
        </xdr:grpSpPr>
        <xdr:sp macro="" textlink="">
          <xdr:nvSpPr>
            <xdr:cNvPr id="62" name="正方形/長方形 6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4,659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3" name="グループ化 42"/>
          <xdr:cNvGrpSpPr/>
        </xdr:nvGrpSpPr>
        <xdr:grpSpPr>
          <a:xfrm>
            <a:off x="2927537" y="59517995"/>
            <a:ext cx="5681383" cy="1109381"/>
            <a:chOff x="2823882" y="232604054"/>
            <a:chExt cx="5681383" cy="1109381"/>
          </a:xfrm>
        </xdr:grpSpPr>
        <xdr:sp macro="" textlink="">
          <xdr:nvSpPr>
            <xdr:cNvPr id="58" name="下矢印 5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下矢印 5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下矢印 5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xdr:cNvGrpSpPr/>
        </xdr:nvGrpSpPr>
        <xdr:grpSpPr>
          <a:xfrm>
            <a:off x="1467971" y="60681137"/>
            <a:ext cx="2610971" cy="2385549"/>
            <a:chOff x="1255058" y="233733597"/>
            <a:chExt cx="2610971" cy="2385548"/>
          </a:xfrm>
        </xdr:grpSpPr>
        <xdr:sp macro="" textlink="">
          <xdr:nvSpPr>
            <xdr:cNvPr id="56" name="正方形/長方形 5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テキスト ボックス 5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5" name="グループ化 44"/>
          <xdr:cNvGrpSpPr/>
        </xdr:nvGrpSpPr>
        <xdr:grpSpPr>
          <a:xfrm>
            <a:off x="4216211" y="60937588"/>
            <a:ext cx="3033991" cy="2130600"/>
            <a:chOff x="3978086" y="233990029"/>
            <a:chExt cx="3033991" cy="2130599"/>
          </a:xfrm>
        </xdr:grpSpPr>
        <xdr:sp macro="" textlink="">
          <xdr:nvSpPr>
            <xdr:cNvPr id="54" name="正方形/長方形 5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3,451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6" name="グループ化 45"/>
          <xdr:cNvGrpSpPr/>
        </xdr:nvGrpSpPr>
        <xdr:grpSpPr>
          <a:xfrm>
            <a:off x="7295030" y="60937588"/>
            <a:ext cx="2812676" cy="2130600"/>
            <a:chOff x="7082117" y="233990029"/>
            <a:chExt cx="2812676" cy="2130599"/>
          </a:xfrm>
        </xdr:grpSpPr>
        <xdr:sp macro="" textlink="">
          <xdr:nvSpPr>
            <xdr:cNvPr id="52" name="正方形/長方形 5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1,061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正方形/長方形 46"/>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1,140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8" name="下矢印 47"/>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大かっこ 48"/>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0" name="大かっこ 49"/>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1" name="大かっこ 50"/>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64" name="大かっこ 63"/>
        <xdr:cNvSpPr>
          <a:spLocks noChangeArrowheads="1"/>
        </xdr:cNvSpPr>
      </xdr:nvSpPr>
      <xdr:spPr bwMode="auto">
        <a:xfrm>
          <a:off x="8443383" y="5543761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78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152400</xdr:colOff>
      <xdr:row>133</xdr:row>
      <xdr:rowOff>177800</xdr:rowOff>
    </xdr:from>
    <xdr:to>
      <xdr:col>41</xdr:col>
      <xdr:colOff>199341</xdr:colOff>
      <xdr:row>134</xdr:row>
      <xdr:rowOff>345890</xdr:rowOff>
    </xdr:to>
    <xdr:sp macro="" textlink="">
      <xdr:nvSpPr>
        <xdr:cNvPr id="65" name="正方形/長方形 64"/>
        <xdr:cNvSpPr/>
      </xdr:nvSpPr>
      <xdr:spPr>
        <a:xfrm>
          <a:off x="7874000" y="177673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50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a:t>
          </a:r>
        </a:p>
      </xdr:txBody>
    </xdr:sp>
    <xdr:clientData/>
  </xdr:twoCellAnchor>
  <xdr:twoCellAnchor>
    <xdr:from>
      <xdr:col>44</xdr:col>
      <xdr:colOff>177800</xdr:colOff>
      <xdr:row>12</xdr:row>
      <xdr:rowOff>0</xdr:rowOff>
    </xdr:from>
    <xdr:to>
      <xdr:col>49</xdr:col>
      <xdr:colOff>317500</xdr:colOff>
      <xdr:row>13</xdr:row>
      <xdr:rowOff>15563</xdr:rowOff>
    </xdr:to>
    <xdr:sp macro="" textlink="">
      <xdr:nvSpPr>
        <xdr:cNvPr id="66" name="正方形/長方形 65"/>
        <xdr:cNvSpPr/>
      </xdr:nvSpPr>
      <xdr:spPr>
        <a:xfrm>
          <a:off x="9118600" y="65405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152400</xdr:colOff>
      <xdr:row>17</xdr:row>
      <xdr:rowOff>63500</xdr:rowOff>
    </xdr:from>
    <xdr:to>
      <xdr:col>49</xdr:col>
      <xdr:colOff>292100</xdr:colOff>
      <xdr:row>17</xdr:row>
      <xdr:rowOff>265207</xdr:rowOff>
    </xdr:to>
    <xdr:sp macro="" textlink="">
      <xdr:nvSpPr>
        <xdr:cNvPr id="67" name="正方形/長方形 66"/>
        <xdr:cNvSpPr/>
      </xdr:nvSpPr>
      <xdr:spPr>
        <a:xfrm>
          <a:off x="9093200" y="79883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12700</xdr:colOff>
      <xdr:row>22</xdr:row>
      <xdr:rowOff>38100</xdr:rowOff>
    </xdr:from>
    <xdr:to>
      <xdr:col>28</xdr:col>
      <xdr:colOff>152400</xdr:colOff>
      <xdr:row>22</xdr:row>
      <xdr:rowOff>318247</xdr:rowOff>
    </xdr:to>
    <xdr:sp macro="" textlink="">
      <xdr:nvSpPr>
        <xdr:cNvPr id="68" name="正方形/長方形 67"/>
        <xdr:cNvSpPr/>
      </xdr:nvSpPr>
      <xdr:spPr>
        <a:xfrm>
          <a:off x="4686300" y="94869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25400</xdr:colOff>
      <xdr:row>23</xdr:row>
      <xdr:rowOff>38100</xdr:rowOff>
    </xdr:from>
    <xdr:to>
      <xdr:col>28</xdr:col>
      <xdr:colOff>165100</xdr:colOff>
      <xdr:row>23</xdr:row>
      <xdr:rowOff>318247</xdr:rowOff>
    </xdr:to>
    <xdr:sp macro="" textlink="">
      <xdr:nvSpPr>
        <xdr:cNvPr id="69" name="正方形/長方形 68"/>
        <xdr:cNvSpPr/>
      </xdr:nvSpPr>
      <xdr:spPr>
        <a:xfrm>
          <a:off x="4699000" y="98171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12700</xdr:colOff>
      <xdr:row>28</xdr:row>
      <xdr:rowOff>25400</xdr:rowOff>
    </xdr:from>
    <xdr:to>
      <xdr:col>28</xdr:col>
      <xdr:colOff>152400</xdr:colOff>
      <xdr:row>28</xdr:row>
      <xdr:rowOff>305547</xdr:rowOff>
    </xdr:to>
    <xdr:sp macro="" textlink="">
      <xdr:nvSpPr>
        <xdr:cNvPr id="70" name="正方形/長方形 69"/>
        <xdr:cNvSpPr/>
      </xdr:nvSpPr>
      <xdr:spPr>
        <a:xfrm>
          <a:off x="4686300" y="101346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899</v>
      </c>
      <c r="AT2" s="955"/>
      <c r="AU2" s="955"/>
      <c r="AV2" s="52" t="str">
        <f>IF(AW2="", "", "-")</f>
        <v>-</v>
      </c>
      <c r="AW2" s="922">
        <v>3</v>
      </c>
      <c r="AX2" s="922"/>
    </row>
    <row r="3" spans="1:50" ht="21" customHeight="1" thickBot="1" x14ac:dyDescent="0.2">
      <c r="A3" s="878" t="s">
        <v>542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568</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637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73</v>
      </c>
      <c r="H5" s="851"/>
      <c r="I5" s="851"/>
      <c r="J5" s="851"/>
      <c r="K5" s="851"/>
      <c r="L5" s="851"/>
      <c r="M5" s="852" t="s">
        <v>66</v>
      </c>
      <c r="N5" s="853"/>
      <c r="O5" s="853"/>
      <c r="P5" s="853"/>
      <c r="Q5" s="853"/>
      <c r="R5" s="854"/>
      <c r="S5" s="855" t="s">
        <v>131</v>
      </c>
      <c r="T5" s="851"/>
      <c r="U5" s="851"/>
      <c r="V5" s="851"/>
      <c r="W5" s="851"/>
      <c r="X5" s="856"/>
      <c r="Y5" s="705" t="s">
        <v>3</v>
      </c>
      <c r="Z5" s="547"/>
      <c r="AA5" s="547"/>
      <c r="AB5" s="547"/>
      <c r="AC5" s="547"/>
      <c r="AD5" s="548"/>
      <c r="AE5" s="706" t="s">
        <v>570</v>
      </c>
      <c r="AF5" s="706"/>
      <c r="AG5" s="706"/>
      <c r="AH5" s="706"/>
      <c r="AI5" s="706"/>
      <c r="AJ5" s="706"/>
      <c r="AK5" s="706"/>
      <c r="AL5" s="706"/>
      <c r="AM5" s="706"/>
      <c r="AN5" s="706"/>
      <c r="AO5" s="706"/>
      <c r="AP5" s="707"/>
      <c r="AQ5" s="708" t="s">
        <v>785</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59.94999999999999" customHeight="1" x14ac:dyDescent="0.15">
      <c r="A7" s="499" t="s">
        <v>22</v>
      </c>
      <c r="B7" s="500"/>
      <c r="C7" s="500"/>
      <c r="D7" s="500"/>
      <c r="E7" s="500"/>
      <c r="F7" s="501"/>
      <c r="G7" s="502" t="s">
        <v>572</v>
      </c>
      <c r="H7" s="503"/>
      <c r="I7" s="503"/>
      <c r="J7" s="503"/>
      <c r="K7" s="503"/>
      <c r="L7" s="503"/>
      <c r="M7" s="503"/>
      <c r="N7" s="503"/>
      <c r="O7" s="503"/>
      <c r="P7" s="503"/>
      <c r="Q7" s="503"/>
      <c r="R7" s="503"/>
      <c r="S7" s="503"/>
      <c r="T7" s="503"/>
      <c r="U7" s="503"/>
      <c r="V7" s="503"/>
      <c r="W7" s="503"/>
      <c r="X7" s="504"/>
      <c r="Y7" s="933" t="s">
        <v>514</v>
      </c>
      <c r="Z7" s="447"/>
      <c r="AA7" s="447"/>
      <c r="AB7" s="447"/>
      <c r="AC7" s="447"/>
      <c r="AD7" s="934"/>
      <c r="AE7" s="923" t="s">
        <v>782</v>
      </c>
      <c r="AF7" s="924"/>
      <c r="AG7" s="924"/>
      <c r="AH7" s="924"/>
      <c r="AI7" s="924"/>
      <c r="AJ7" s="924"/>
      <c r="AK7" s="924"/>
      <c r="AL7" s="924"/>
      <c r="AM7" s="924"/>
      <c r="AN7" s="924"/>
      <c r="AO7" s="924"/>
      <c r="AP7" s="924"/>
      <c r="AQ7" s="924"/>
      <c r="AR7" s="924"/>
      <c r="AS7" s="924"/>
      <c r="AT7" s="924"/>
      <c r="AU7" s="924"/>
      <c r="AV7" s="924"/>
      <c r="AW7" s="924"/>
      <c r="AX7" s="925"/>
    </row>
    <row r="8" spans="1:50" ht="39.950000000000003" customHeight="1" x14ac:dyDescent="0.15">
      <c r="A8" s="499" t="s">
        <v>378</v>
      </c>
      <c r="B8" s="500"/>
      <c r="C8" s="500"/>
      <c r="D8" s="500"/>
      <c r="E8" s="500"/>
      <c r="F8" s="501"/>
      <c r="G8" s="956" t="str">
        <f>入力規則等!A28</f>
        <v>医療分野の研究開発関連、科学技術・イノベーション</v>
      </c>
      <c r="H8" s="727"/>
      <c r="I8" s="727"/>
      <c r="J8" s="727"/>
      <c r="K8" s="727"/>
      <c r="L8" s="727"/>
      <c r="M8" s="727"/>
      <c r="N8" s="727"/>
      <c r="O8" s="727"/>
      <c r="P8" s="727"/>
      <c r="Q8" s="727"/>
      <c r="R8" s="727"/>
      <c r="S8" s="727"/>
      <c r="T8" s="727"/>
      <c r="U8" s="727"/>
      <c r="V8" s="727"/>
      <c r="W8" s="727"/>
      <c r="X8" s="957"/>
      <c r="Y8" s="857" t="s">
        <v>379</v>
      </c>
      <c r="Z8" s="858"/>
      <c r="AA8" s="858"/>
      <c r="AB8" s="858"/>
      <c r="AC8" s="858"/>
      <c r="AD8" s="859"/>
      <c r="AE8" s="726" t="str">
        <f>入力規則等!K13</f>
        <v>社会保障、文教及び科学振興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638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0.1" customHeight="1" x14ac:dyDescent="0.15">
      <c r="A10" s="667" t="s">
        <v>30</v>
      </c>
      <c r="B10" s="668"/>
      <c r="C10" s="668"/>
      <c r="D10" s="668"/>
      <c r="E10" s="668"/>
      <c r="F10" s="668"/>
      <c r="G10" s="761" t="s">
        <v>639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4.95"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67"/>
      <c r="H12" s="768"/>
      <c r="I12" s="768"/>
      <c r="J12" s="768"/>
      <c r="K12" s="768"/>
      <c r="L12" s="768"/>
      <c r="M12" s="768"/>
      <c r="N12" s="768"/>
      <c r="O12" s="768"/>
      <c r="P12" s="419" t="s">
        <v>533</v>
      </c>
      <c r="Q12" s="420"/>
      <c r="R12" s="420"/>
      <c r="S12" s="420"/>
      <c r="T12" s="420"/>
      <c r="U12" s="420"/>
      <c r="V12" s="421"/>
      <c r="W12" s="419" t="s">
        <v>530</v>
      </c>
      <c r="X12" s="420"/>
      <c r="Y12" s="420"/>
      <c r="Z12" s="420"/>
      <c r="AA12" s="420"/>
      <c r="AB12" s="420"/>
      <c r="AC12" s="421"/>
      <c r="AD12" s="419" t="s">
        <v>525</v>
      </c>
      <c r="AE12" s="420"/>
      <c r="AF12" s="420"/>
      <c r="AG12" s="420"/>
      <c r="AH12" s="420"/>
      <c r="AI12" s="420"/>
      <c r="AJ12" s="421"/>
      <c r="AK12" s="419" t="s">
        <v>518</v>
      </c>
      <c r="AL12" s="420"/>
      <c r="AM12" s="420"/>
      <c r="AN12" s="420"/>
      <c r="AO12" s="420"/>
      <c r="AP12" s="420"/>
      <c r="AQ12" s="421"/>
      <c r="AR12" s="419" t="s">
        <v>516</v>
      </c>
      <c r="AS12" s="420"/>
      <c r="AT12" s="420"/>
      <c r="AU12" s="420"/>
      <c r="AV12" s="420"/>
      <c r="AW12" s="42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c r="Q13" s="665"/>
      <c r="R13" s="665"/>
      <c r="S13" s="665"/>
      <c r="T13" s="665"/>
      <c r="U13" s="665"/>
      <c r="V13" s="666"/>
      <c r="W13" s="664"/>
      <c r="X13" s="665"/>
      <c r="Y13" s="665"/>
      <c r="Z13" s="665"/>
      <c r="AA13" s="665"/>
      <c r="AB13" s="665"/>
      <c r="AC13" s="666"/>
      <c r="AD13" s="664"/>
      <c r="AE13" s="665"/>
      <c r="AF13" s="665"/>
      <c r="AG13" s="665"/>
      <c r="AH13" s="665"/>
      <c r="AI13" s="665"/>
      <c r="AJ13" s="666"/>
      <c r="AK13" s="664"/>
      <c r="AL13" s="665"/>
      <c r="AM13" s="665"/>
      <c r="AN13" s="665"/>
      <c r="AO13" s="665"/>
      <c r="AP13" s="665"/>
      <c r="AQ13" s="666"/>
      <c r="AR13" s="930"/>
      <c r="AS13" s="931"/>
      <c r="AT13" s="931"/>
      <c r="AU13" s="931"/>
      <c r="AV13" s="931"/>
      <c r="AW13" s="931"/>
      <c r="AX13" s="932"/>
    </row>
    <row r="14" spans="1:50" ht="21" customHeight="1" x14ac:dyDescent="0.15">
      <c r="A14" s="621"/>
      <c r="B14" s="622"/>
      <c r="C14" s="622"/>
      <c r="D14" s="622"/>
      <c r="E14" s="622"/>
      <c r="F14" s="623"/>
      <c r="G14" s="732"/>
      <c r="H14" s="733"/>
      <c r="I14" s="718" t="s">
        <v>8</v>
      </c>
      <c r="J14" s="769"/>
      <c r="K14" s="769"/>
      <c r="L14" s="769"/>
      <c r="M14" s="769"/>
      <c r="N14" s="769"/>
      <c r="O14" s="770"/>
      <c r="P14" s="664"/>
      <c r="Q14" s="665"/>
      <c r="R14" s="665"/>
      <c r="S14" s="665"/>
      <c r="T14" s="665"/>
      <c r="U14" s="665"/>
      <c r="V14" s="666"/>
      <c r="W14" s="664"/>
      <c r="X14" s="665"/>
      <c r="Y14" s="665"/>
      <c r="Z14" s="665"/>
      <c r="AA14" s="665"/>
      <c r="AB14" s="665"/>
      <c r="AC14" s="666"/>
      <c r="AD14" s="664" t="s">
        <v>574</v>
      </c>
      <c r="AE14" s="665"/>
      <c r="AF14" s="665"/>
      <c r="AG14" s="665"/>
      <c r="AH14" s="665"/>
      <c r="AI14" s="665"/>
      <c r="AJ14" s="666"/>
      <c r="AK14" s="664" t="s">
        <v>576</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658</v>
      </c>
      <c r="Q15" s="665"/>
      <c r="R15" s="665"/>
      <c r="S15" s="665"/>
      <c r="T15" s="665"/>
      <c r="U15" s="665"/>
      <c r="V15" s="666"/>
      <c r="W15" s="664" t="s">
        <v>660</v>
      </c>
      <c r="X15" s="665"/>
      <c r="Y15" s="665"/>
      <c r="Z15" s="665"/>
      <c r="AA15" s="665"/>
      <c r="AB15" s="665"/>
      <c r="AC15" s="666"/>
      <c r="AD15" s="664" t="s">
        <v>658</v>
      </c>
      <c r="AE15" s="665"/>
      <c r="AF15" s="665"/>
      <c r="AG15" s="665"/>
      <c r="AH15" s="665"/>
      <c r="AI15" s="665"/>
      <c r="AJ15" s="666"/>
      <c r="AK15" s="664" t="s">
        <v>760</v>
      </c>
      <c r="AL15" s="665"/>
      <c r="AM15" s="665"/>
      <c r="AN15" s="665"/>
      <c r="AO15" s="665"/>
      <c r="AP15" s="665"/>
      <c r="AQ15" s="666"/>
      <c r="AR15" s="664" t="s">
        <v>786</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659</v>
      </c>
      <c r="Q16" s="665"/>
      <c r="R16" s="665"/>
      <c r="S16" s="665"/>
      <c r="T16" s="665"/>
      <c r="U16" s="665"/>
      <c r="V16" s="666"/>
      <c r="W16" s="664" t="s">
        <v>658</v>
      </c>
      <c r="X16" s="665"/>
      <c r="Y16" s="665"/>
      <c r="Z16" s="665"/>
      <c r="AA16" s="665"/>
      <c r="AB16" s="665"/>
      <c r="AC16" s="666"/>
      <c r="AD16" s="664" t="s">
        <v>762</v>
      </c>
      <c r="AE16" s="665"/>
      <c r="AF16" s="665"/>
      <c r="AG16" s="665"/>
      <c r="AH16" s="665"/>
      <c r="AI16" s="665"/>
      <c r="AJ16" s="666"/>
      <c r="AK16" s="664" t="s">
        <v>576</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c r="Q17" s="665"/>
      <c r="R17" s="665"/>
      <c r="S17" s="665"/>
      <c r="T17" s="665"/>
      <c r="U17" s="665"/>
      <c r="V17" s="666"/>
      <c r="W17" s="664"/>
      <c r="X17" s="665"/>
      <c r="Y17" s="665"/>
      <c r="Z17" s="665"/>
      <c r="AA17" s="665"/>
      <c r="AB17" s="665"/>
      <c r="AC17" s="666"/>
      <c r="AD17" s="664"/>
      <c r="AE17" s="665"/>
      <c r="AF17" s="665"/>
      <c r="AG17" s="665"/>
      <c r="AH17" s="665"/>
      <c r="AI17" s="665"/>
      <c r="AJ17" s="666"/>
      <c r="AK17" s="664" t="s">
        <v>576</v>
      </c>
      <c r="AL17" s="665"/>
      <c r="AM17" s="665"/>
      <c r="AN17" s="665"/>
      <c r="AO17" s="665"/>
      <c r="AP17" s="665"/>
      <c r="AQ17" s="666"/>
      <c r="AR17" s="928"/>
      <c r="AS17" s="928"/>
      <c r="AT17" s="928"/>
      <c r="AU17" s="928"/>
      <c r="AV17" s="928"/>
      <c r="AW17" s="928"/>
      <c r="AX17" s="929"/>
    </row>
    <row r="18" spans="1:50" ht="24.75" customHeight="1" x14ac:dyDescent="0.15">
      <c r="A18" s="621"/>
      <c r="B18" s="622"/>
      <c r="C18" s="622"/>
      <c r="D18" s="622"/>
      <c r="E18" s="622"/>
      <c r="F18" s="623"/>
      <c r="G18" s="734"/>
      <c r="H18" s="735"/>
      <c r="I18" s="723" t="s">
        <v>20</v>
      </c>
      <c r="J18" s="724"/>
      <c r="K18" s="724"/>
      <c r="L18" s="724"/>
      <c r="M18" s="724"/>
      <c r="N18" s="724"/>
      <c r="O18" s="725"/>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4">
        <v>4391</v>
      </c>
      <c r="Q19" s="665"/>
      <c r="R19" s="665"/>
      <c r="S19" s="665"/>
      <c r="T19" s="665"/>
      <c r="U19" s="665"/>
      <c r="V19" s="666"/>
      <c r="W19" s="664">
        <v>4283</v>
      </c>
      <c r="X19" s="665"/>
      <c r="Y19" s="665"/>
      <c r="Z19" s="665"/>
      <c r="AA19" s="665"/>
      <c r="AB19" s="665"/>
      <c r="AC19" s="666"/>
      <c r="AD19" s="664">
        <v>4942</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7" t="s">
        <v>10</v>
      </c>
      <c r="H20" s="888"/>
      <c r="I20" s="888"/>
      <c r="J20" s="888"/>
      <c r="K20" s="888"/>
      <c r="L20" s="888"/>
      <c r="M20" s="888"/>
      <c r="N20" s="888"/>
      <c r="O20" s="88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61"/>
      <c r="G21" s="317" t="s">
        <v>477</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9" t="s">
        <v>558</v>
      </c>
      <c r="B22" s="980"/>
      <c r="C22" s="980"/>
      <c r="D22" s="980"/>
      <c r="E22" s="980"/>
      <c r="F22" s="981"/>
      <c r="G22" s="966" t="s">
        <v>456</v>
      </c>
      <c r="H22" s="223"/>
      <c r="I22" s="223"/>
      <c r="J22" s="223"/>
      <c r="K22" s="223"/>
      <c r="L22" s="223"/>
      <c r="M22" s="223"/>
      <c r="N22" s="223"/>
      <c r="O22" s="224"/>
      <c r="P22" s="951" t="s">
        <v>519</v>
      </c>
      <c r="Q22" s="223"/>
      <c r="R22" s="223"/>
      <c r="S22" s="223"/>
      <c r="T22" s="223"/>
      <c r="U22" s="223"/>
      <c r="V22" s="224"/>
      <c r="W22" s="951" t="s">
        <v>515</v>
      </c>
      <c r="X22" s="223"/>
      <c r="Y22" s="223"/>
      <c r="Z22" s="223"/>
      <c r="AA22" s="223"/>
      <c r="AB22" s="223"/>
      <c r="AC22" s="224"/>
      <c r="AD22" s="951" t="s">
        <v>455</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67" t="s">
        <v>577</v>
      </c>
      <c r="H23" s="968"/>
      <c r="I23" s="968"/>
      <c r="J23" s="968"/>
      <c r="K23" s="968"/>
      <c r="L23" s="968"/>
      <c r="M23" s="968"/>
      <c r="N23" s="968"/>
      <c r="O23" s="969"/>
      <c r="P23" s="930"/>
      <c r="Q23" s="931"/>
      <c r="R23" s="931"/>
      <c r="S23" s="931"/>
      <c r="T23" s="931"/>
      <c r="U23" s="931"/>
      <c r="V23" s="952"/>
      <c r="W23" s="930"/>
      <c r="X23" s="931"/>
      <c r="Y23" s="931"/>
      <c r="Z23" s="931"/>
      <c r="AA23" s="931"/>
      <c r="AB23" s="931"/>
      <c r="AC23" s="952"/>
      <c r="AD23" s="989" t="s">
        <v>794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578</v>
      </c>
      <c r="H24" s="971"/>
      <c r="I24" s="971"/>
      <c r="J24" s="971"/>
      <c r="K24" s="971"/>
      <c r="L24" s="971"/>
      <c r="M24" s="971"/>
      <c r="N24" s="971"/>
      <c r="O24" s="972"/>
      <c r="P24" s="664"/>
      <c r="Q24" s="665"/>
      <c r="R24" s="665"/>
      <c r="S24" s="665"/>
      <c r="T24" s="665"/>
      <c r="U24" s="665"/>
      <c r="V24" s="666"/>
      <c r="W24" s="664"/>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4"/>
      <c r="Q25" s="665"/>
      <c r="R25" s="665"/>
      <c r="S25" s="665"/>
      <c r="T25" s="665"/>
      <c r="U25" s="665"/>
      <c r="V25" s="666"/>
      <c r="W25" s="664"/>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4"/>
      <c r="Q26" s="665"/>
      <c r="R26" s="665"/>
      <c r="S26" s="665"/>
      <c r="T26" s="665"/>
      <c r="U26" s="665"/>
      <c r="V26" s="666"/>
      <c r="W26" s="664"/>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460</v>
      </c>
      <c r="H28" s="974"/>
      <c r="I28" s="974"/>
      <c r="J28" s="974"/>
      <c r="K28" s="974"/>
      <c r="L28" s="974"/>
      <c r="M28" s="974"/>
      <c r="N28" s="974"/>
      <c r="O28" s="975"/>
      <c r="P28" s="889">
        <f>P29-SUM(P23:P27)</f>
        <v>0</v>
      </c>
      <c r="Q28" s="890"/>
      <c r="R28" s="890"/>
      <c r="S28" s="890"/>
      <c r="T28" s="890"/>
      <c r="U28" s="890"/>
      <c r="V28" s="891"/>
      <c r="W28" s="889">
        <f>W29-SUM(W23:W27)</f>
        <v>0</v>
      </c>
      <c r="X28" s="890"/>
      <c r="Y28" s="890"/>
      <c r="Z28" s="890"/>
      <c r="AA28" s="890"/>
      <c r="AB28" s="890"/>
      <c r="AC28" s="891"/>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457</v>
      </c>
      <c r="H29" s="977"/>
      <c r="I29" s="977"/>
      <c r="J29" s="977"/>
      <c r="K29" s="977"/>
      <c r="L29" s="977"/>
      <c r="M29" s="977"/>
      <c r="N29" s="977"/>
      <c r="O29" s="978"/>
      <c r="P29" s="664">
        <f>AK13</f>
        <v>0</v>
      </c>
      <c r="Q29" s="665"/>
      <c r="R29" s="665"/>
      <c r="S29" s="665"/>
      <c r="T29" s="665"/>
      <c r="U29" s="665"/>
      <c r="V29" s="666"/>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2" t="s">
        <v>472</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534</v>
      </c>
      <c r="AF30" s="870"/>
      <c r="AG30" s="870"/>
      <c r="AH30" s="871"/>
      <c r="AI30" s="869" t="s">
        <v>531</v>
      </c>
      <c r="AJ30" s="870"/>
      <c r="AK30" s="870"/>
      <c r="AL30" s="871"/>
      <c r="AM30" s="926" t="s">
        <v>526</v>
      </c>
      <c r="AN30" s="926"/>
      <c r="AO30" s="926"/>
      <c r="AP30" s="869"/>
      <c r="AQ30" s="774" t="s">
        <v>354</v>
      </c>
      <c r="AR30" s="775"/>
      <c r="AS30" s="775"/>
      <c r="AT30" s="776"/>
      <c r="AU30" s="781" t="s">
        <v>253</v>
      </c>
      <c r="AV30" s="781"/>
      <c r="AW30" s="781"/>
      <c r="AX30" s="927"/>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7" t="s">
        <v>576</v>
      </c>
      <c r="AR31" s="201"/>
      <c r="AS31" s="134" t="s">
        <v>355</v>
      </c>
      <c r="AT31" s="135"/>
      <c r="AU31" s="200">
        <v>32</v>
      </c>
      <c r="AV31" s="200"/>
      <c r="AW31" s="402" t="s">
        <v>300</v>
      </c>
      <c r="AX31" s="403"/>
    </row>
    <row r="32" spans="1:50" ht="23.25" customHeight="1" x14ac:dyDescent="0.15">
      <c r="A32" s="407"/>
      <c r="B32" s="405"/>
      <c r="C32" s="405"/>
      <c r="D32" s="405"/>
      <c r="E32" s="405"/>
      <c r="F32" s="406"/>
      <c r="G32" s="571" t="s">
        <v>640</v>
      </c>
      <c r="H32" s="572"/>
      <c r="I32" s="572"/>
      <c r="J32" s="572"/>
      <c r="K32" s="572"/>
      <c r="L32" s="572"/>
      <c r="M32" s="572"/>
      <c r="N32" s="572"/>
      <c r="O32" s="573"/>
      <c r="P32" s="106" t="s">
        <v>641</v>
      </c>
      <c r="Q32" s="106"/>
      <c r="R32" s="106"/>
      <c r="S32" s="106"/>
      <c r="T32" s="106"/>
      <c r="U32" s="106"/>
      <c r="V32" s="106"/>
      <c r="W32" s="106"/>
      <c r="X32" s="107"/>
      <c r="Y32" s="475" t="s">
        <v>12</v>
      </c>
      <c r="Z32" s="535"/>
      <c r="AA32" s="536"/>
      <c r="AB32" s="465" t="s">
        <v>579</v>
      </c>
      <c r="AC32" s="465"/>
      <c r="AD32" s="465"/>
      <c r="AE32" s="219">
        <v>23</v>
      </c>
      <c r="AF32" s="220"/>
      <c r="AG32" s="220"/>
      <c r="AH32" s="220"/>
      <c r="AI32" s="219">
        <v>33</v>
      </c>
      <c r="AJ32" s="220"/>
      <c r="AK32" s="220"/>
      <c r="AL32" s="220"/>
      <c r="AM32" s="219">
        <v>36</v>
      </c>
      <c r="AN32" s="220"/>
      <c r="AO32" s="220"/>
      <c r="AP32" s="220"/>
      <c r="AQ32" s="341" t="s">
        <v>575</v>
      </c>
      <c r="AR32" s="208"/>
      <c r="AS32" s="208"/>
      <c r="AT32" s="342"/>
      <c r="AU32" s="220" t="s">
        <v>576</v>
      </c>
      <c r="AV32" s="220"/>
      <c r="AW32" s="220"/>
      <c r="AX32" s="222"/>
    </row>
    <row r="33" spans="1:50" ht="23.25" customHeight="1" x14ac:dyDescent="0.15">
      <c r="A33" s="408"/>
      <c r="B33" s="409"/>
      <c r="C33" s="409"/>
      <c r="D33" s="409"/>
      <c r="E33" s="409"/>
      <c r="F33" s="410"/>
      <c r="G33" s="574"/>
      <c r="H33" s="575"/>
      <c r="I33" s="575"/>
      <c r="J33" s="575"/>
      <c r="K33" s="575"/>
      <c r="L33" s="575"/>
      <c r="M33" s="575"/>
      <c r="N33" s="575"/>
      <c r="O33" s="576"/>
      <c r="P33" s="109"/>
      <c r="Q33" s="109"/>
      <c r="R33" s="109"/>
      <c r="S33" s="109"/>
      <c r="T33" s="109"/>
      <c r="U33" s="109"/>
      <c r="V33" s="109"/>
      <c r="W33" s="109"/>
      <c r="X33" s="110"/>
      <c r="Y33" s="419" t="s">
        <v>54</v>
      </c>
      <c r="Z33" s="420"/>
      <c r="AA33" s="421"/>
      <c r="AB33" s="527" t="s">
        <v>579</v>
      </c>
      <c r="AC33" s="527"/>
      <c r="AD33" s="527"/>
      <c r="AE33" s="219" t="s">
        <v>576</v>
      </c>
      <c r="AF33" s="220"/>
      <c r="AG33" s="220"/>
      <c r="AH33" s="220"/>
      <c r="AI33" s="219" t="s">
        <v>580</v>
      </c>
      <c r="AJ33" s="220"/>
      <c r="AK33" s="220"/>
      <c r="AL33" s="220"/>
      <c r="AM33" s="219" t="s">
        <v>575</v>
      </c>
      <c r="AN33" s="220"/>
      <c r="AO33" s="220"/>
      <c r="AP33" s="220"/>
      <c r="AQ33" s="341" t="s">
        <v>581</v>
      </c>
      <c r="AR33" s="208"/>
      <c r="AS33" s="208"/>
      <c r="AT33" s="342"/>
      <c r="AU33" s="220">
        <v>40</v>
      </c>
      <c r="AV33" s="220"/>
      <c r="AW33" s="220"/>
      <c r="AX33" s="222"/>
    </row>
    <row r="34" spans="1:50" ht="23.25" customHeight="1" x14ac:dyDescent="0.15">
      <c r="A34" s="407"/>
      <c r="B34" s="405"/>
      <c r="C34" s="405"/>
      <c r="D34" s="405"/>
      <c r="E34" s="405"/>
      <c r="F34" s="406"/>
      <c r="G34" s="577"/>
      <c r="H34" s="578"/>
      <c r="I34" s="578"/>
      <c r="J34" s="578"/>
      <c r="K34" s="578"/>
      <c r="L34" s="578"/>
      <c r="M34" s="578"/>
      <c r="N34" s="578"/>
      <c r="O34" s="579"/>
      <c r="P34" s="112"/>
      <c r="Q34" s="112"/>
      <c r="R34" s="112"/>
      <c r="S34" s="112"/>
      <c r="T34" s="112"/>
      <c r="U34" s="112"/>
      <c r="V34" s="112"/>
      <c r="W34" s="112"/>
      <c r="X34" s="113"/>
      <c r="Y34" s="419" t="s">
        <v>13</v>
      </c>
      <c r="Z34" s="420"/>
      <c r="AA34" s="421"/>
      <c r="AB34" s="563" t="s">
        <v>301</v>
      </c>
      <c r="AC34" s="563"/>
      <c r="AD34" s="563"/>
      <c r="AE34" s="219" t="s">
        <v>576</v>
      </c>
      <c r="AF34" s="220"/>
      <c r="AG34" s="220"/>
      <c r="AH34" s="220"/>
      <c r="AI34" s="219" t="s">
        <v>575</v>
      </c>
      <c r="AJ34" s="220"/>
      <c r="AK34" s="220"/>
      <c r="AL34" s="220"/>
      <c r="AM34" s="219" t="s">
        <v>576</v>
      </c>
      <c r="AN34" s="220"/>
      <c r="AO34" s="220"/>
      <c r="AP34" s="220"/>
      <c r="AQ34" s="341" t="s">
        <v>576</v>
      </c>
      <c r="AR34" s="208"/>
      <c r="AS34" s="208"/>
      <c r="AT34" s="342"/>
      <c r="AU34" s="220" t="s">
        <v>576</v>
      </c>
      <c r="AV34" s="220"/>
      <c r="AW34" s="220"/>
      <c r="AX34" s="222"/>
    </row>
    <row r="35" spans="1:50" ht="23.25" customHeight="1" x14ac:dyDescent="0.15">
      <c r="A35" s="227" t="s">
        <v>504</v>
      </c>
      <c r="B35" s="228"/>
      <c r="C35" s="228"/>
      <c r="D35" s="228"/>
      <c r="E35" s="228"/>
      <c r="F35" s="229"/>
      <c r="G35" s="233" t="s">
        <v>583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7" t="s">
        <v>472</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5" t="s">
        <v>253</v>
      </c>
      <c r="AV37" s="415"/>
      <c r="AW37" s="415"/>
      <c r="AX37" s="921"/>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7" t="s">
        <v>576</v>
      </c>
      <c r="AR38" s="201"/>
      <c r="AS38" s="134" t="s">
        <v>355</v>
      </c>
      <c r="AT38" s="135"/>
      <c r="AU38" s="200">
        <v>32</v>
      </c>
      <c r="AV38" s="200"/>
      <c r="AW38" s="402" t="s">
        <v>300</v>
      </c>
      <c r="AX38" s="403"/>
    </row>
    <row r="39" spans="1:50" ht="23.25" customHeight="1" x14ac:dyDescent="0.15">
      <c r="A39" s="407"/>
      <c r="B39" s="405"/>
      <c r="C39" s="405"/>
      <c r="D39" s="405"/>
      <c r="E39" s="405"/>
      <c r="F39" s="406"/>
      <c r="G39" s="571" t="s">
        <v>642</v>
      </c>
      <c r="H39" s="572"/>
      <c r="I39" s="572"/>
      <c r="J39" s="572"/>
      <c r="K39" s="572"/>
      <c r="L39" s="572"/>
      <c r="M39" s="572"/>
      <c r="N39" s="572"/>
      <c r="O39" s="573"/>
      <c r="P39" s="106" t="s">
        <v>643</v>
      </c>
      <c r="Q39" s="106"/>
      <c r="R39" s="106"/>
      <c r="S39" s="106"/>
      <c r="T39" s="106"/>
      <c r="U39" s="106"/>
      <c r="V39" s="106"/>
      <c r="W39" s="106"/>
      <c r="X39" s="107"/>
      <c r="Y39" s="475" t="s">
        <v>12</v>
      </c>
      <c r="Z39" s="535"/>
      <c r="AA39" s="536"/>
      <c r="AB39" s="465" t="s">
        <v>579</v>
      </c>
      <c r="AC39" s="465"/>
      <c r="AD39" s="465"/>
      <c r="AE39" s="219">
        <v>24</v>
      </c>
      <c r="AF39" s="220"/>
      <c r="AG39" s="220"/>
      <c r="AH39" s="220"/>
      <c r="AI39" s="219">
        <v>26</v>
      </c>
      <c r="AJ39" s="220"/>
      <c r="AK39" s="220"/>
      <c r="AL39" s="220"/>
      <c r="AM39" s="219">
        <v>22</v>
      </c>
      <c r="AN39" s="220"/>
      <c r="AO39" s="220"/>
      <c r="AP39" s="220"/>
      <c r="AQ39" s="341" t="s">
        <v>575</v>
      </c>
      <c r="AR39" s="208"/>
      <c r="AS39" s="208"/>
      <c r="AT39" s="342"/>
      <c r="AU39" s="220" t="s">
        <v>580</v>
      </c>
      <c r="AV39" s="220"/>
      <c r="AW39" s="220"/>
      <c r="AX39" s="222"/>
    </row>
    <row r="40" spans="1:50" ht="23.25" customHeight="1" x14ac:dyDescent="0.15">
      <c r="A40" s="408"/>
      <c r="B40" s="409"/>
      <c r="C40" s="409"/>
      <c r="D40" s="409"/>
      <c r="E40" s="409"/>
      <c r="F40" s="410"/>
      <c r="G40" s="574"/>
      <c r="H40" s="575"/>
      <c r="I40" s="575"/>
      <c r="J40" s="575"/>
      <c r="K40" s="575"/>
      <c r="L40" s="575"/>
      <c r="M40" s="575"/>
      <c r="N40" s="575"/>
      <c r="O40" s="576"/>
      <c r="P40" s="109"/>
      <c r="Q40" s="109"/>
      <c r="R40" s="109"/>
      <c r="S40" s="109"/>
      <c r="T40" s="109"/>
      <c r="U40" s="109"/>
      <c r="V40" s="109"/>
      <c r="W40" s="109"/>
      <c r="X40" s="110"/>
      <c r="Y40" s="419" t="s">
        <v>54</v>
      </c>
      <c r="Z40" s="420"/>
      <c r="AA40" s="421"/>
      <c r="AB40" s="527" t="s">
        <v>579</v>
      </c>
      <c r="AC40" s="527"/>
      <c r="AD40" s="527"/>
      <c r="AE40" s="219" t="s">
        <v>576</v>
      </c>
      <c r="AF40" s="220"/>
      <c r="AG40" s="220"/>
      <c r="AH40" s="220"/>
      <c r="AI40" s="219" t="s">
        <v>576</v>
      </c>
      <c r="AJ40" s="220"/>
      <c r="AK40" s="220"/>
      <c r="AL40" s="220"/>
      <c r="AM40" s="219" t="s">
        <v>576</v>
      </c>
      <c r="AN40" s="220"/>
      <c r="AO40" s="220"/>
      <c r="AP40" s="220"/>
      <c r="AQ40" s="341" t="s">
        <v>576</v>
      </c>
      <c r="AR40" s="208"/>
      <c r="AS40" s="208"/>
      <c r="AT40" s="342"/>
      <c r="AU40" s="220">
        <v>40</v>
      </c>
      <c r="AV40" s="220"/>
      <c r="AW40" s="220"/>
      <c r="AX40" s="222"/>
    </row>
    <row r="41" spans="1:50" ht="23.25" customHeight="1" x14ac:dyDescent="0.15">
      <c r="A41" s="411"/>
      <c r="B41" s="412"/>
      <c r="C41" s="412"/>
      <c r="D41" s="412"/>
      <c r="E41" s="412"/>
      <c r="F41" s="413"/>
      <c r="G41" s="577"/>
      <c r="H41" s="578"/>
      <c r="I41" s="578"/>
      <c r="J41" s="578"/>
      <c r="K41" s="578"/>
      <c r="L41" s="578"/>
      <c r="M41" s="578"/>
      <c r="N41" s="578"/>
      <c r="O41" s="579"/>
      <c r="P41" s="112"/>
      <c r="Q41" s="112"/>
      <c r="R41" s="112"/>
      <c r="S41" s="112"/>
      <c r="T41" s="112"/>
      <c r="U41" s="112"/>
      <c r="V41" s="112"/>
      <c r="W41" s="112"/>
      <c r="X41" s="113"/>
      <c r="Y41" s="419" t="s">
        <v>13</v>
      </c>
      <c r="Z41" s="420"/>
      <c r="AA41" s="421"/>
      <c r="AB41" s="563" t="s">
        <v>301</v>
      </c>
      <c r="AC41" s="563"/>
      <c r="AD41" s="563"/>
      <c r="AE41" s="219" t="s">
        <v>576</v>
      </c>
      <c r="AF41" s="220"/>
      <c r="AG41" s="220"/>
      <c r="AH41" s="220"/>
      <c r="AI41" s="219" t="s">
        <v>576</v>
      </c>
      <c r="AJ41" s="220"/>
      <c r="AK41" s="220"/>
      <c r="AL41" s="220"/>
      <c r="AM41" s="219" t="s">
        <v>582</v>
      </c>
      <c r="AN41" s="220"/>
      <c r="AO41" s="220"/>
      <c r="AP41" s="220"/>
      <c r="AQ41" s="341" t="s">
        <v>575</v>
      </c>
      <c r="AR41" s="208"/>
      <c r="AS41" s="208"/>
      <c r="AT41" s="342"/>
      <c r="AU41" s="220" t="s">
        <v>575</v>
      </c>
      <c r="AV41" s="220"/>
      <c r="AW41" s="220"/>
      <c r="AX41" s="222"/>
    </row>
    <row r="42" spans="1:50" ht="23.25" customHeight="1" x14ac:dyDescent="0.15">
      <c r="A42" s="227" t="s">
        <v>504</v>
      </c>
      <c r="B42" s="228"/>
      <c r="C42" s="228"/>
      <c r="D42" s="228"/>
      <c r="E42" s="228"/>
      <c r="F42" s="229"/>
      <c r="G42" s="233" t="s">
        <v>583</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7" t="s">
        <v>472</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5" t="s">
        <v>253</v>
      </c>
      <c r="AV44" s="415"/>
      <c r="AW44" s="415"/>
      <c r="AX44" s="921"/>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7" t="s">
        <v>576</v>
      </c>
      <c r="AR45" s="201"/>
      <c r="AS45" s="134" t="s">
        <v>355</v>
      </c>
      <c r="AT45" s="135"/>
      <c r="AU45" s="200">
        <v>32</v>
      </c>
      <c r="AV45" s="200"/>
      <c r="AW45" s="402" t="s">
        <v>300</v>
      </c>
      <c r="AX45" s="403"/>
    </row>
    <row r="46" spans="1:50" ht="23.25" hidden="1" customHeight="1" x14ac:dyDescent="0.15">
      <c r="A46" s="407"/>
      <c r="B46" s="405"/>
      <c r="C46" s="405"/>
      <c r="D46" s="405"/>
      <c r="E46" s="405"/>
      <c r="F46" s="406"/>
      <c r="G46" s="571" t="s">
        <v>584</v>
      </c>
      <c r="H46" s="572"/>
      <c r="I46" s="572"/>
      <c r="J46" s="572"/>
      <c r="K46" s="572"/>
      <c r="L46" s="572"/>
      <c r="M46" s="572"/>
      <c r="N46" s="572"/>
      <c r="O46" s="573"/>
      <c r="P46" s="106" t="s">
        <v>585</v>
      </c>
      <c r="Q46" s="106"/>
      <c r="R46" s="106"/>
      <c r="S46" s="106"/>
      <c r="T46" s="106"/>
      <c r="U46" s="106"/>
      <c r="V46" s="106"/>
      <c r="W46" s="106"/>
      <c r="X46" s="107"/>
      <c r="Y46" s="475" t="s">
        <v>12</v>
      </c>
      <c r="Z46" s="535"/>
      <c r="AA46" s="536"/>
      <c r="AB46" s="465" t="s">
        <v>579</v>
      </c>
      <c r="AC46" s="465"/>
      <c r="AD46" s="465"/>
      <c r="AE46" s="219">
        <v>15</v>
      </c>
      <c r="AF46" s="220"/>
      <c r="AG46" s="220"/>
      <c r="AH46" s="220"/>
      <c r="AI46" s="219">
        <v>80</v>
      </c>
      <c r="AJ46" s="220"/>
      <c r="AK46" s="220"/>
      <c r="AL46" s="220"/>
      <c r="AM46" s="219"/>
      <c r="AN46" s="220"/>
      <c r="AO46" s="220"/>
      <c r="AP46" s="220"/>
      <c r="AQ46" s="341" t="s">
        <v>576</v>
      </c>
      <c r="AR46" s="208"/>
      <c r="AS46" s="208"/>
      <c r="AT46" s="342"/>
      <c r="AU46" s="220" t="s">
        <v>576</v>
      </c>
      <c r="AV46" s="220"/>
      <c r="AW46" s="220"/>
      <c r="AX46" s="222"/>
    </row>
    <row r="47" spans="1:50" ht="23.25" hidden="1" customHeight="1" x14ac:dyDescent="0.15">
      <c r="A47" s="408"/>
      <c r="B47" s="409"/>
      <c r="C47" s="409"/>
      <c r="D47" s="409"/>
      <c r="E47" s="409"/>
      <c r="F47" s="410"/>
      <c r="G47" s="574"/>
      <c r="H47" s="575"/>
      <c r="I47" s="575"/>
      <c r="J47" s="575"/>
      <c r="K47" s="575"/>
      <c r="L47" s="575"/>
      <c r="M47" s="575"/>
      <c r="N47" s="575"/>
      <c r="O47" s="576"/>
      <c r="P47" s="109"/>
      <c r="Q47" s="109"/>
      <c r="R47" s="109"/>
      <c r="S47" s="109"/>
      <c r="T47" s="109"/>
      <c r="U47" s="109"/>
      <c r="V47" s="109"/>
      <c r="W47" s="109"/>
      <c r="X47" s="110"/>
      <c r="Y47" s="419" t="s">
        <v>54</v>
      </c>
      <c r="Z47" s="420"/>
      <c r="AA47" s="421"/>
      <c r="AB47" s="527" t="s">
        <v>579</v>
      </c>
      <c r="AC47" s="527"/>
      <c r="AD47" s="527"/>
      <c r="AE47" s="219" t="s">
        <v>586</v>
      </c>
      <c r="AF47" s="220"/>
      <c r="AG47" s="220"/>
      <c r="AH47" s="220"/>
      <c r="AI47" s="219" t="s">
        <v>587</v>
      </c>
      <c r="AJ47" s="220"/>
      <c r="AK47" s="220"/>
      <c r="AL47" s="220"/>
      <c r="AM47" s="219" t="s">
        <v>576</v>
      </c>
      <c r="AN47" s="220"/>
      <c r="AO47" s="220"/>
      <c r="AP47" s="220"/>
      <c r="AQ47" s="341" t="s">
        <v>580</v>
      </c>
      <c r="AR47" s="208"/>
      <c r="AS47" s="208"/>
      <c r="AT47" s="342"/>
      <c r="AU47" s="220">
        <v>5</v>
      </c>
      <c r="AV47" s="220"/>
      <c r="AW47" s="220"/>
      <c r="AX47" s="222"/>
    </row>
    <row r="48" spans="1:50" ht="23.25" hidden="1" customHeight="1" x14ac:dyDescent="0.15">
      <c r="A48" s="411"/>
      <c r="B48" s="412"/>
      <c r="C48" s="412"/>
      <c r="D48" s="412"/>
      <c r="E48" s="412"/>
      <c r="F48" s="413"/>
      <c r="G48" s="577"/>
      <c r="H48" s="578"/>
      <c r="I48" s="578"/>
      <c r="J48" s="578"/>
      <c r="K48" s="578"/>
      <c r="L48" s="578"/>
      <c r="M48" s="578"/>
      <c r="N48" s="578"/>
      <c r="O48" s="579"/>
      <c r="P48" s="112"/>
      <c r="Q48" s="112"/>
      <c r="R48" s="112"/>
      <c r="S48" s="112"/>
      <c r="T48" s="112"/>
      <c r="U48" s="112"/>
      <c r="V48" s="112"/>
      <c r="W48" s="112"/>
      <c r="X48" s="113"/>
      <c r="Y48" s="419" t="s">
        <v>13</v>
      </c>
      <c r="Z48" s="420"/>
      <c r="AA48" s="421"/>
      <c r="AB48" s="563" t="s">
        <v>301</v>
      </c>
      <c r="AC48" s="563"/>
      <c r="AD48" s="563"/>
      <c r="AE48" s="219" t="s">
        <v>575</v>
      </c>
      <c r="AF48" s="220"/>
      <c r="AG48" s="220"/>
      <c r="AH48" s="220"/>
      <c r="AI48" s="219" t="s">
        <v>588</v>
      </c>
      <c r="AJ48" s="220"/>
      <c r="AK48" s="220"/>
      <c r="AL48" s="220"/>
      <c r="AM48" s="219" t="s">
        <v>576</v>
      </c>
      <c r="AN48" s="220"/>
      <c r="AO48" s="220"/>
      <c r="AP48" s="220"/>
      <c r="AQ48" s="341" t="s">
        <v>576</v>
      </c>
      <c r="AR48" s="208"/>
      <c r="AS48" s="208"/>
      <c r="AT48" s="342"/>
      <c r="AU48" s="220" t="s">
        <v>576</v>
      </c>
      <c r="AV48" s="220"/>
      <c r="AW48" s="220"/>
      <c r="AX48" s="222"/>
    </row>
    <row r="49" spans="1:50" ht="23.25" hidden="1" customHeight="1" x14ac:dyDescent="0.15">
      <c r="A49" s="227" t="s">
        <v>504</v>
      </c>
      <c r="B49" s="228"/>
      <c r="C49" s="228"/>
      <c r="D49" s="228"/>
      <c r="E49" s="228"/>
      <c r="F49" s="229"/>
      <c r="G49" s="233" t="s">
        <v>594</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5" t="s">
        <v>253</v>
      </c>
      <c r="AV51" s="935"/>
      <c r="AW51" s="935"/>
      <c r="AX51" s="936"/>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7" t="s">
        <v>576</v>
      </c>
      <c r="AR52" s="201"/>
      <c r="AS52" s="134" t="s">
        <v>355</v>
      </c>
      <c r="AT52" s="135"/>
      <c r="AU52" s="200">
        <v>32</v>
      </c>
      <c r="AV52" s="200"/>
      <c r="AW52" s="402" t="s">
        <v>300</v>
      </c>
      <c r="AX52" s="403"/>
    </row>
    <row r="53" spans="1:50" ht="23.25" hidden="1" customHeight="1" x14ac:dyDescent="0.15">
      <c r="A53" s="407"/>
      <c r="B53" s="405"/>
      <c r="C53" s="405"/>
      <c r="D53" s="405"/>
      <c r="E53" s="405"/>
      <c r="F53" s="406"/>
      <c r="G53" s="571" t="s">
        <v>589</v>
      </c>
      <c r="H53" s="572"/>
      <c r="I53" s="572"/>
      <c r="J53" s="572"/>
      <c r="K53" s="572"/>
      <c r="L53" s="572"/>
      <c r="M53" s="572"/>
      <c r="N53" s="572"/>
      <c r="O53" s="573"/>
      <c r="P53" s="106" t="s">
        <v>590</v>
      </c>
      <c r="Q53" s="106"/>
      <c r="R53" s="106"/>
      <c r="S53" s="106"/>
      <c r="T53" s="106"/>
      <c r="U53" s="106"/>
      <c r="V53" s="106"/>
      <c r="W53" s="106"/>
      <c r="X53" s="107"/>
      <c r="Y53" s="475" t="s">
        <v>12</v>
      </c>
      <c r="Z53" s="535"/>
      <c r="AA53" s="536"/>
      <c r="AB53" s="465" t="s">
        <v>579</v>
      </c>
      <c r="AC53" s="465"/>
      <c r="AD53" s="465"/>
      <c r="AE53" s="219">
        <v>8</v>
      </c>
      <c r="AF53" s="220"/>
      <c r="AG53" s="220"/>
      <c r="AH53" s="220"/>
      <c r="AI53" s="219">
        <v>11</v>
      </c>
      <c r="AJ53" s="220"/>
      <c r="AK53" s="220"/>
      <c r="AL53" s="220"/>
      <c r="AM53" s="219"/>
      <c r="AN53" s="220"/>
      <c r="AO53" s="220"/>
      <c r="AP53" s="220"/>
      <c r="AQ53" s="341" t="s">
        <v>592</v>
      </c>
      <c r="AR53" s="208"/>
      <c r="AS53" s="208"/>
      <c r="AT53" s="342"/>
      <c r="AU53" s="220" t="s">
        <v>593</v>
      </c>
      <c r="AV53" s="220"/>
      <c r="AW53" s="220"/>
      <c r="AX53" s="222"/>
    </row>
    <row r="54" spans="1:50" ht="23.25" hidden="1" customHeight="1" x14ac:dyDescent="0.15">
      <c r="A54" s="408"/>
      <c r="B54" s="409"/>
      <c r="C54" s="409"/>
      <c r="D54" s="409"/>
      <c r="E54" s="409"/>
      <c r="F54" s="410"/>
      <c r="G54" s="574"/>
      <c r="H54" s="575"/>
      <c r="I54" s="575"/>
      <c r="J54" s="575"/>
      <c r="K54" s="575"/>
      <c r="L54" s="575"/>
      <c r="M54" s="575"/>
      <c r="N54" s="575"/>
      <c r="O54" s="576"/>
      <c r="P54" s="109"/>
      <c r="Q54" s="109"/>
      <c r="R54" s="109"/>
      <c r="S54" s="109"/>
      <c r="T54" s="109"/>
      <c r="U54" s="109"/>
      <c r="V54" s="109"/>
      <c r="W54" s="109"/>
      <c r="X54" s="110"/>
      <c r="Y54" s="419" t="s">
        <v>54</v>
      </c>
      <c r="Z54" s="420"/>
      <c r="AA54" s="421"/>
      <c r="AB54" s="527" t="s">
        <v>579</v>
      </c>
      <c r="AC54" s="527"/>
      <c r="AD54" s="527"/>
      <c r="AE54" s="219" t="s">
        <v>576</v>
      </c>
      <c r="AF54" s="220"/>
      <c r="AG54" s="220"/>
      <c r="AH54" s="220"/>
      <c r="AI54" s="219" t="s">
        <v>576</v>
      </c>
      <c r="AJ54" s="220"/>
      <c r="AK54" s="220"/>
      <c r="AL54" s="220"/>
      <c r="AM54" s="219" t="s">
        <v>591</v>
      </c>
      <c r="AN54" s="220"/>
      <c r="AO54" s="220"/>
      <c r="AP54" s="220"/>
      <c r="AQ54" s="341" t="s">
        <v>593</v>
      </c>
      <c r="AR54" s="208"/>
      <c r="AS54" s="208"/>
      <c r="AT54" s="342"/>
      <c r="AU54" s="220">
        <v>10</v>
      </c>
      <c r="AV54" s="220"/>
      <c r="AW54" s="220"/>
      <c r="AX54" s="222"/>
    </row>
    <row r="55" spans="1:50" ht="23.25" hidden="1" customHeight="1" x14ac:dyDescent="0.15">
      <c r="A55" s="411"/>
      <c r="B55" s="412"/>
      <c r="C55" s="412"/>
      <c r="D55" s="412"/>
      <c r="E55" s="412"/>
      <c r="F55" s="413"/>
      <c r="G55" s="577"/>
      <c r="H55" s="578"/>
      <c r="I55" s="578"/>
      <c r="J55" s="578"/>
      <c r="K55" s="578"/>
      <c r="L55" s="578"/>
      <c r="M55" s="578"/>
      <c r="N55" s="578"/>
      <c r="O55" s="579"/>
      <c r="P55" s="112"/>
      <c r="Q55" s="112"/>
      <c r="R55" s="112"/>
      <c r="S55" s="112"/>
      <c r="T55" s="112"/>
      <c r="U55" s="112"/>
      <c r="V55" s="112"/>
      <c r="W55" s="112"/>
      <c r="X55" s="113"/>
      <c r="Y55" s="419" t="s">
        <v>13</v>
      </c>
      <c r="Z55" s="420"/>
      <c r="AA55" s="421"/>
      <c r="AB55" s="601" t="s">
        <v>14</v>
      </c>
      <c r="AC55" s="601"/>
      <c r="AD55" s="601"/>
      <c r="AE55" s="219" t="s">
        <v>591</v>
      </c>
      <c r="AF55" s="220"/>
      <c r="AG55" s="220"/>
      <c r="AH55" s="220"/>
      <c r="AI55" s="219" t="s">
        <v>591</v>
      </c>
      <c r="AJ55" s="220"/>
      <c r="AK55" s="220"/>
      <c r="AL55" s="220"/>
      <c r="AM55" s="219" t="s">
        <v>576</v>
      </c>
      <c r="AN55" s="220"/>
      <c r="AO55" s="220"/>
      <c r="AP55" s="220"/>
      <c r="AQ55" s="341" t="s">
        <v>576</v>
      </c>
      <c r="AR55" s="208"/>
      <c r="AS55" s="208"/>
      <c r="AT55" s="342"/>
      <c r="AU55" s="220" t="s">
        <v>593</v>
      </c>
      <c r="AV55" s="220"/>
      <c r="AW55" s="220"/>
      <c r="AX55" s="222"/>
    </row>
    <row r="56" spans="1:50" ht="23.25" hidden="1" customHeight="1" x14ac:dyDescent="0.15">
      <c r="A56" s="227" t="s">
        <v>504</v>
      </c>
      <c r="B56" s="228"/>
      <c r="C56" s="228"/>
      <c r="D56" s="228"/>
      <c r="E56" s="228"/>
      <c r="F56" s="229"/>
      <c r="G56" s="233" t="s">
        <v>595</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5" t="s">
        <v>253</v>
      </c>
      <c r="AV58" s="935"/>
      <c r="AW58" s="935"/>
      <c r="AX58" s="936"/>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7"/>
      <c r="AR59" s="201"/>
      <c r="AS59" s="134" t="s">
        <v>355</v>
      </c>
      <c r="AT59" s="135"/>
      <c r="AU59" s="200"/>
      <c r="AV59" s="200"/>
      <c r="AW59" s="402" t="s">
        <v>300</v>
      </c>
      <c r="AX59" s="403"/>
    </row>
    <row r="60" spans="1:50" ht="23.25" hidden="1" customHeight="1" x14ac:dyDescent="0.15">
      <c r="A60" s="407"/>
      <c r="B60" s="405"/>
      <c r="C60" s="405"/>
      <c r="D60" s="405"/>
      <c r="E60" s="405"/>
      <c r="F60" s="406"/>
      <c r="G60" s="571"/>
      <c r="H60" s="572"/>
      <c r="I60" s="572"/>
      <c r="J60" s="572"/>
      <c r="K60" s="572"/>
      <c r="L60" s="572"/>
      <c r="M60" s="572"/>
      <c r="N60" s="572"/>
      <c r="O60" s="573"/>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74"/>
      <c r="H61" s="575"/>
      <c r="I61" s="575"/>
      <c r="J61" s="575"/>
      <c r="K61" s="575"/>
      <c r="L61" s="575"/>
      <c r="M61" s="575"/>
      <c r="N61" s="575"/>
      <c r="O61" s="576"/>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7"/>
      <c r="H62" s="578"/>
      <c r="I62" s="578"/>
      <c r="J62" s="578"/>
      <c r="K62" s="578"/>
      <c r="L62" s="578"/>
      <c r="M62" s="578"/>
      <c r="N62" s="578"/>
      <c r="O62" s="579"/>
      <c r="P62" s="112"/>
      <c r="Q62" s="112"/>
      <c r="R62" s="112"/>
      <c r="S62" s="112"/>
      <c r="T62" s="112"/>
      <c r="U62" s="112"/>
      <c r="V62" s="112"/>
      <c r="W62" s="112"/>
      <c r="X62" s="113"/>
      <c r="Y62" s="419" t="s">
        <v>13</v>
      </c>
      <c r="Z62" s="420"/>
      <c r="AA62" s="421"/>
      <c r="AB62" s="563" t="s">
        <v>14</v>
      </c>
      <c r="AC62" s="563"/>
      <c r="AD62" s="56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473</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468</v>
      </c>
      <c r="X65" s="492"/>
      <c r="Y65" s="495"/>
      <c r="Z65" s="495"/>
      <c r="AA65" s="496"/>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478</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473</v>
      </c>
      <c r="B73" s="511"/>
      <c r="C73" s="511"/>
      <c r="D73" s="511"/>
      <c r="E73" s="511"/>
      <c r="F73" s="512"/>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3"/>
      <c r="B75" s="514"/>
      <c r="C75" s="514"/>
      <c r="D75" s="514"/>
      <c r="E75" s="514"/>
      <c r="F75" s="515"/>
      <c r="G75" s="61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8"/>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904"/>
      <c r="AF77" s="905"/>
      <c r="AG77" s="905"/>
      <c r="AH77" s="905"/>
      <c r="AI77" s="904"/>
      <c r="AJ77" s="905"/>
      <c r="AK77" s="905"/>
      <c r="AL77" s="905"/>
      <c r="AM77" s="904"/>
      <c r="AN77" s="905"/>
      <c r="AO77" s="905"/>
      <c r="AP77" s="905"/>
      <c r="AQ77" s="341"/>
      <c r="AR77" s="208"/>
      <c r="AS77" s="208"/>
      <c r="AT77" s="342"/>
      <c r="AU77" s="220"/>
      <c r="AV77" s="220"/>
      <c r="AW77" s="220"/>
      <c r="AX77" s="222"/>
    </row>
    <row r="78" spans="1:50" ht="69.75" hidden="1" customHeight="1" x14ac:dyDescent="0.15">
      <c r="A78" s="336" t="s">
        <v>507</v>
      </c>
      <c r="B78" s="337"/>
      <c r="C78" s="337"/>
      <c r="D78" s="337"/>
      <c r="E78" s="334" t="s">
        <v>450</v>
      </c>
      <c r="F78" s="335"/>
      <c r="G78" s="57" t="s">
        <v>357</v>
      </c>
      <c r="H78" s="594"/>
      <c r="I78" s="595"/>
      <c r="J78" s="595"/>
      <c r="K78" s="595"/>
      <c r="L78" s="595"/>
      <c r="M78" s="595"/>
      <c r="N78" s="595"/>
      <c r="O78" s="596"/>
      <c r="P78" s="148"/>
      <c r="Q78" s="148"/>
      <c r="R78" s="148"/>
      <c r="S78" s="148"/>
      <c r="T78" s="148"/>
      <c r="U78" s="148"/>
      <c r="V78" s="148"/>
      <c r="W78" s="148"/>
      <c r="X78" s="14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467</v>
      </c>
      <c r="AP79" s="280"/>
      <c r="AQ79" s="280"/>
      <c r="AR79" s="81" t="s">
        <v>465</v>
      </c>
      <c r="AS79" s="279"/>
      <c r="AT79" s="280"/>
      <c r="AU79" s="280"/>
      <c r="AV79" s="280"/>
      <c r="AW79" s="280"/>
      <c r="AX79" s="962"/>
    </row>
    <row r="80" spans="1:50" ht="18.75" hidden="1" customHeight="1" x14ac:dyDescent="0.15">
      <c r="A80" s="875"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6"/>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9"/>
    </row>
    <row r="83" spans="1:60" ht="22.5" hidden="1" customHeight="1" x14ac:dyDescent="0.15">
      <c r="A83" s="876"/>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90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1"/>
    </row>
    <row r="84" spans="1:60" ht="19.5" hidden="1" customHeight="1" x14ac:dyDescent="0.15">
      <c r="A84" s="876"/>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90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3"/>
    </row>
    <row r="85" spans="1:60" ht="18.75" hidden="1" customHeight="1" x14ac:dyDescent="0.15">
      <c r="A85" s="87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64" t="s">
        <v>11</v>
      </c>
      <c r="AC85" s="565"/>
      <c r="AD85" s="566"/>
      <c r="AE85" s="245" t="s">
        <v>534</v>
      </c>
      <c r="AF85" s="246"/>
      <c r="AG85" s="246"/>
      <c r="AH85" s="247"/>
      <c r="AI85" s="245" t="s">
        <v>531</v>
      </c>
      <c r="AJ85" s="246"/>
      <c r="AK85" s="246"/>
      <c r="AL85" s="247"/>
      <c r="AM85" s="251" t="s">
        <v>526</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7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76"/>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8" t="s">
        <v>62</v>
      </c>
      <c r="Z87" s="569"/>
      <c r="AA87" s="570"/>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6"/>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6"/>
      <c r="B89" s="533"/>
      <c r="C89" s="533"/>
      <c r="D89" s="533"/>
      <c r="E89" s="533"/>
      <c r="F89" s="534"/>
      <c r="G89" s="111"/>
      <c r="H89" s="112"/>
      <c r="I89" s="112"/>
      <c r="J89" s="112"/>
      <c r="K89" s="112"/>
      <c r="L89" s="112"/>
      <c r="M89" s="112"/>
      <c r="N89" s="112"/>
      <c r="O89" s="113"/>
      <c r="P89" s="177"/>
      <c r="Q89" s="177"/>
      <c r="R89" s="177"/>
      <c r="S89" s="177"/>
      <c r="T89" s="177"/>
      <c r="U89" s="177"/>
      <c r="V89" s="177"/>
      <c r="W89" s="177"/>
      <c r="X89" s="567"/>
      <c r="Y89" s="462" t="s">
        <v>13</v>
      </c>
      <c r="Z89" s="463"/>
      <c r="AA89" s="464"/>
      <c r="AB89" s="601" t="s">
        <v>14</v>
      </c>
      <c r="AC89" s="601"/>
      <c r="AD89" s="60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64" t="s">
        <v>11</v>
      </c>
      <c r="AC90" s="565"/>
      <c r="AD90" s="566"/>
      <c r="AE90" s="245" t="s">
        <v>534</v>
      </c>
      <c r="AF90" s="246"/>
      <c r="AG90" s="246"/>
      <c r="AH90" s="247"/>
      <c r="AI90" s="245" t="s">
        <v>531</v>
      </c>
      <c r="AJ90" s="246"/>
      <c r="AK90" s="246"/>
      <c r="AL90" s="247"/>
      <c r="AM90" s="251" t="s">
        <v>526</v>
      </c>
      <c r="AN90" s="251"/>
      <c r="AO90" s="251"/>
      <c r="AP90" s="245"/>
      <c r="AQ90" s="160" t="s">
        <v>354</v>
      </c>
      <c r="AR90" s="131"/>
      <c r="AS90" s="131"/>
      <c r="AT90" s="132"/>
      <c r="AU90" s="537" t="s">
        <v>253</v>
      </c>
      <c r="AV90" s="537"/>
      <c r="AW90" s="537"/>
      <c r="AX90" s="538"/>
    </row>
    <row r="91" spans="1:60" ht="18.75" hidden="1" customHeight="1" x14ac:dyDescent="0.15">
      <c r="A91" s="87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76"/>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8" t="s">
        <v>62</v>
      </c>
      <c r="Z92" s="569"/>
      <c r="AA92" s="570"/>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6"/>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6"/>
      <c r="B94" s="533"/>
      <c r="C94" s="533"/>
      <c r="D94" s="533"/>
      <c r="E94" s="533"/>
      <c r="F94" s="534"/>
      <c r="G94" s="111"/>
      <c r="H94" s="112"/>
      <c r="I94" s="112"/>
      <c r="J94" s="112"/>
      <c r="K94" s="112"/>
      <c r="L94" s="112"/>
      <c r="M94" s="112"/>
      <c r="N94" s="112"/>
      <c r="O94" s="113"/>
      <c r="P94" s="177"/>
      <c r="Q94" s="177"/>
      <c r="R94" s="177"/>
      <c r="S94" s="177"/>
      <c r="T94" s="177"/>
      <c r="U94" s="177"/>
      <c r="V94" s="177"/>
      <c r="W94" s="177"/>
      <c r="X94" s="567"/>
      <c r="Y94" s="462" t="s">
        <v>13</v>
      </c>
      <c r="Z94" s="463"/>
      <c r="AA94" s="464"/>
      <c r="AB94" s="601" t="s">
        <v>14</v>
      </c>
      <c r="AC94" s="601"/>
      <c r="AD94" s="60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64" t="s">
        <v>11</v>
      </c>
      <c r="AC95" s="565"/>
      <c r="AD95" s="566"/>
      <c r="AE95" s="245" t="s">
        <v>534</v>
      </c>
      <c r="AF95" s="246"/>
      <c r="AG95" s="246"/>
      <c r="AH95" s="247"/>
      <c r="AI95" s="245" t="s">
        <v>531</v>
      </c>
      <c r="AJ95" s="246"/>
      <c r="AK95" s="246"/>
      <c r="AL95" s="247"/>
      <c r="AM95" s="251" t="s">
        <v>526</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76"/>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8" t="s">
        <v>62</v>
      </c>
      <c r="Z97" s="569"/>
      <c r="AA97" s="570"/>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6"/>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7"/>
      <c r="B99" s="434"/>
      <c r="C99" s="434"/>
      <c r="D99" s="434"/>
      <c r="E99" s="434"/>
      <c r="F99" s="435"/>
      <c r="G99" s="587"/>
      <c r="H99" s="216"/>
      <c r="I99" s="216"/>
      <c r="J99" s="216"/>
      <c r="K99" s="216"/>
      <c r="L99" s="216"/>
      <c r="M99" s="216"/>
      <c r="N99" s="216"/>
      <c r="O99" s="588"/>
      <c r="P99" s="522"/>
      <c r="Q99" s="522"/>
      <c r="R99" s="522"/>
      <c r="S99" s="522"/>
      <c r="T99" s="522"/>
      <c r="U99" s="522"/>
      <c r="V99" s="522"/>
      <c r="W99" s="522"/>
      <c r="X99" s="523"/>
      <c r="Y99" s="893" t="s">
        <v>13</v>
      </c>
      <c r="Z99" s="894"/>
      <c r="AA99" s="895"/>
      <c r="AB99" s="906" t="s">
        <v>14</v>
      </c>
      <c r="AC99" s="907"/>
      <c r="AD99" s="90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5"/>
      <c r="Z100" s="866"/>
      <c r="AA100" s="867"/>
      <c r="AB100" s="485" t="s">
        <v>11</v>
      </c>
      <c r="AC100" s="485"/>
      <c r="AD100" s="485"/>
      <c r="AE100" s="543" t="s">
        <v>534</v>
      </c>
      <c r="AF100" s="544"/>
      <c r="AG100" s="544"/>
      <c r="AH100" s="545"/>
      <c r="AI100" s="543" t="s">
        <v>531</v>
      </c>
      <c r="AJ100" s="544"/>
      <c r="AK100" s="544"/>
      <c r="AL100" s="545"/>
      <c r="AM100" s="543" t="s">
        <v>527</v>
      </c>
      <c r="AN100" s="544"/>
      <c r="AO100" s="544"/>
      <c r="AP100" s="545"/>
      <c r="AQ100" s="321" t="s">
        <v>520</v>
      </c>
      <c r="AR100" s="322"/>
      <c r="AS100" s="322"/>
      <c r="AT100" s="323"/>
      <c r="AU100" s="321" t="s">
        <v>517</v>
      </c>
      <c r="AV100" s="322"/>
      <c r="AW100" s="322"/>
      <c r="AX100" s="324"/>
    </row>
    <row r="101" spans="1:60" ht="23.25" customHeight="1" x14ac:dyDescent="0.15">
      <c r="A101" s="426"/>
      <c r="B101" s="427"/>
      <c r="C101" s="427"/>
      <c r="D101" s="427"/>
      <c r="E101" s="427"/>
      <c r="F101" s="428"/>
      <c r="G101" s="106" t="s">
        <v>596</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579</v>
      </c>
      <c r="AC101" s="465"/>
      <c r="AD101" s="465"/>
      <c r="AE101" s="219">
        <v>47</v>
      </c>
      <c r="AF101" s="220"/>
      <c r="AG101" s="220"/>
      <c r="AH101" s="221"/>
      <c r="AI101" s="219">
        <v>77</v>
      </c>
      <c r="AJ101" s="220"/>
      <c r="AK101" s="220"/>
      <c r="AL101" s="221"/>
      <c r="AM101" s="219">
        <v>45</v>
      </c>
      <c r="AN101" s="220"/>
      <c r="AO101" s="220"/>
      <c r="AP101" s="221"/>
      <c r="AQ101" s="219" t="s">
        <v>576</v>
      </c>
      <c r="AR101" s="220"/>
      <c r="AS101" s="220"/>
      <c r="AT101" s="221"/>
      <c r="AU101" s="219" t="s">
        <v>787</v>
      </c>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527" t="s">
        <v>579</v>
      </c>
      <c r="AC102" s="527"/>
      <c r="AD102" s="527"/>
      <c r="AE102" s="422" t="s">
        <v>597</v>
      </c>
      <c r="AF102" s="422"/>
      <c r="AG102" s="422"/>
      <c r="AH102" s="422"/>
      <c r="AI102" s="422" t="s">
        <v>576</v>
      </c>
      <c r="AJ102" s="422"/>
      <c r="AK102" s="422"/>
      <c r="AL102" s="422"/>
      <c r="AM102" s="422" t="s">
        <v>576</v>
      </c>
      <c r="AN102" s="422"/>
      <c r="AO102" s="422"/>
      <c r="AP102" s="422"/>
      <c r="AQ102" s="274" t="s">
        <v>576</v>
      </c>
      <c r="AR102" s="275"/>
      <c r="AS102" s="275"/>
      <c r="AT102" s="320"/>
      <c r="AU102" s="274" t="s">
        <v>788</v>
      </c>
      <c r="AV102" s="275"/>
      <c r="AW102" s="275"/>
      <c r="AX102" s="320"/>
    </row>
    <row r="103" spans="1:60" ht="31.5" hidden="1" customHeight="1" x14ac:dyDescent="0.15">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534</v>
      </c>
      <c r="AF103" s="420"/>
      <c r="AG103" s="420"/>
      <c r="AH103" s="421"/>
      <c r="AI103" s="419" t="s">
        <v>531</v>
      </c>
      <c r="AJ103" s="420"/>
      <c r="AK103" s="420"/>
      <c r="AL103" s="421"/>
      <c r="AM103" s="419" t="s">
        <v>527</v>
      </c>
      <c r="AN103" s="420"/>
      <c r="AO103" s="420"/>
      <c r="AP103" s="421"/>
      <c r="AQ103" s="285" t="s">
        <v>520</v>
      </c>
      <c r="AR103" s="286"/>
      <c r="AS103" s="286"/>
      <c r="AT103" s="325"/>
      <c r="AU103" s="285" t="s">
        <v>517</v>
      </c>
      <c r="AV103" s="286"/>
      <c r="AW103" s="286"/>
      <c r="AX103" s="287"/>
    </row>
    <row r="104" spans="1:60" ht="23.25" hidden="1" customHeight="1" x14ac:dyDescent="0.15">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52"/>
      <c r="AC104" s="553"/>
      <c r="AD104" s="55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5"/>
      <c r="AA105" s="556"/>
      <c r="AB105" s="472"/>
      <c r="AC105" s="473"/>
      <c r="AD105" s="474"/>
      <c r="AE105" s="422"/>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534</v>
      </c>
      <c r="AF106" s="420"/>
      <c r="AG106" s="420"/>
      <c r="AH106" s="421"/>
      <c r="AI106" s="419" t="s">
        <v>531</v>
      </c>
      <c r="AJ106" s="420"/>
      <c r="AK106" s="420"/>
      <c r="AL106" s="421"/>
      <c r="AM106" s="419" t="s">
        <v>526</v>
      </c>
      <c r="AN106" s="420"/>
      <c r="AO106" s="420"/>
      <c r="AP106" s="421"/>
      <c r="AQ106" s="285" t="s">
        <v>520</v>
      </c>
      <c r="AR106" s="286"/>
      <c r="AS106" s="286"/>
      <c r="AT106" s="325"/>
      <c r="AU106" s="285" t="s">
        <v>517</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52"/>
      <c r="AC107" s="553"/>
      <c r="AD107" s="554"/>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5"/>
      <c r="AA108" s="556"/>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534</v>
      </c>
      <c r="AF109" s="420"/>
      <c r="AG109" s="420"/>
      <c r="AH109" s="421"/>
      <c r="AI109" s="419" t="s">
        <v>531</v>
      </c>
      <c r="AJ109" s="420"/>
      <c r="AK109" s="420"/>
      <c r="AL109" s="421"/>
      <c r="AM109" s="419" t="s">
        <v>527</v>
      </c>
      <c r="AN109" s="420"/>
      <c r="AO109" s="420"/>
      <c r="AP109" s="421"/>
      <c r="AQ109" s="285" t="s">
        <v>520</v>
      </c>
      <c r="AR109" s="286"/>
      <c r="AS109" s="286"/>
      <c r="AT109" s="325"/>
      <c r="AU109" s="285" t="s">
        <v>517</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52"/>
      <c r="AC110" s="553"/>
      <c r="AD110" s="554"/>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5"/>
      <c r="AA111" s="556"/>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534</v>
      </c>
      <c r="AF112" s="420"/>
      <c r="AG112" s="420"/>
      <c r="AH112" s="421"/>
      <c r="AI112" s="419" t="s">
        <v>531</v>
      </c>
      <c r="AJ112" s="420"/>
      <c r="AK112" s="420"/>
      <c r="AL112" s="421"/>
      <c r="AM112" s="419" t="s">
        <v>526</v>
      </c>
      <c r="AN112" s="420"/>
      <c r="AO112" s="420"/>
      <c r="AP112" s="421"/>
      <c r="AQ112" s="285" t="s">
        <v>520</v>
      </c>
      <c r="AR112" s="286"/>
      <c r="AS112" s="286"/>
      <c r="AT112" s="325"/>
      <c r="AU112" s="285" t="s">
        <v>517</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52"/>
      <c r="AC113" s="553"/>
      <c r="AD113" s="554"/>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5"/>
      <c r="AA114" s="556"/>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534</v>
      </c>
      <c r="AF115" s="420"/>
      <c r="AG115" s="420"/>
      <c r="AH115" s="421"/>
      <c r="AI115" s="419" t="s">
        <v>531</v>
      </c>
      <c r="AJ115" s="420"/>
      <c r="AK115" s="420"/>
      <c r="AL115" s="421"/>
      <c r="AM115" s="419" t="s">
        <v>526</v>
      </c>
      <c r="AN115" s="420"/>
      <c r="AO115" s="420"/>
      <c r="AP115" s="421"/>
      <c r="AQ115" s="598" t="s">
        <v>521</v>
      </c>
      <c r="AR115" s="599"/>
      <c r="AS115" s="599"/>
      <c r="AT115" s="599"/>
      <c r="AU115" s="599"/>
      <c r="AV115" s="599"/>
      <c r="AW115" s="599"/>
      <c r="AX115" s="600"/>
    </row>
    <row r="116" spans="1:50" ht="23.25" customHeight="1" x14ac:dyDescent="0.15">
      <c r="A116" s="443"/>
      <c r="B116" s="444"/>
      <c r="C116" s="444"/>
      <c r="D116" s="444"/>
      <c r="E116" s="444"/>
      <c r="F116" s="445"/>
      <c r="G116" s="397" t="s">
        <v>598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599</v>
      </c>
      <c r="AC116" s="550"/>
      <c r="AD116" s="551"/>
      <c r="AE116" s="422">
        <v>88</v>
      </c>
      <c r="AF116" s="422"/>
      <c r="AG116" s="422"/>
      <c r="AH116" s="422"/>
      <c r="AI116" s="422">
        <v>56</v>
      </c>
      <c r="AJ116" s="422"/>
      <c r="AK116" s="422"/>
      <c r="AL116" s="422"/>
      <c r="AM116" s="422">
        <v>100</v>
      </c>
      <c r="AN116" s="422"/>
      <c r="AO116" s="422"/>
      <c r="AP116" s="422"/>
      <c r="AQ116" s="219" t="s">
        <v>576</v>
      </c>
      <c r="AR116" s="220"/>
      <c r="AS116" s="220"/>
      <c r="AT116" s="220"/>
      <c r="AU116" s="220"/>
      <c r="AV116" s="220"/>
      <c r="AW116" s="220"/>
      <c r="AX116" s="222"/>
    </row>
    <row r="117" spans="1:50" ht="35.1"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600</v>
      </c>
      <c r="AC117" s="477"/>
      <c r="AD117" s="478"/>
      <c r="AE117" s="557" t="s">
        <v>644</v>
      </c>
      <c r="AF117" s="557"/>
      <c r="AG117" s="557"/>
      <c r="AH117" s="557"/>
      <c r="AI117" s="557" t="s">
        <v>645</v>
      </c>
      <c r="AJ117" s="557"/>
      <c r="AK117" s="557"/>
      <c r="AL117" s="557"/>
      <c r="AM117" s="557" t="s">
        <v>757</v>
      </c>
      <c r="AN117" s="557"/>
      <c r="AO117" s="557"/>
      <c r="AP117" s="557"/>
      <c r="AQ117" s="557" t="s">
        <v>576</v>
      </c>
      <c r="AR117" s="557"/>
      <c r="AS117" s="557"/>
      <c r="AT117" s="557"/>
      <c r="AU117" s="557"/>
      <c r="AV117" s="557"/>
      <c r="AW117" s="557"/>
      <c r="AX117" s="55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534</v>
      </c>
      <c r="AF118" s="420"/>
      <c r="AG118" s="420"/>
      <c r="AH118" s="421"/>
      <c r="AI118" s="419" t="s">
        <v>531</v>
      </c>
      <c r="AJ118" s="420"/>
      <c r="AK118" s="420"/>
      <c r="AL118" s="421"/>
      <c r="AM118" s="419" t="s">
        <v>526</v>
      </c>
      <c r="AN118" s="420"/>
      <c r="AO118" s="420"/>
      <c r="AP118" s="421"/>
      <c r="AQ118" s="598" t="s">
        <v>521</v>
      </c>
      <c r="AR118" s="599"/>
      <c r="AS118" s="599"/>
      <c r="AT118" s="599"/>
      <c r="AU118" s="599"/>
      <c r="AV118" s="599"/>
      <c r="AW118" s="599"/>
      <c r="AX118" s="600"/>
    </row>
    <row r="119" spans="1:50" ht="23.25" hidden="1" customHeight="1" x14ac:dyDescent="0.15">
      <c r="A119" s="443"/>
      <c r="B119" s="444"/>
      <c r="C119" s="444"/>
      <c r="D119" s="444"/>
      <c r="E119" s="444"/>
      <c r="F119" s="445"/>
      <c r="G119" s="397" t="s">
        <v>482</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8"/>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481</v>
      </c>
      <c r="AC120" s="477"/>
      <c r="AD120" s="478"/>
      <c r="AE120" s="557"/>
      <c r="AF120" s="557"/>
      <c r="AG120" s="557"/>
      <c r="AH120" s="557"/>
      <c r="AI120" s="557"/>
      <c r="AJ120" s="557"/>
      <c r="AK120" s="557"/>
      <c r="AL120" s="557"/>
      <c r="AM120" s="557"/>
      <c r="AN120" s="557"/>
      <c r="AO120" s="557"/>
      <c r="AP120" s="557"/>
      <c r="AQ120" s="557"/>
      <c r="AR120" s="557"/>
      <c r="AS120" s="557"/>
      <c r="AT120" s="557"/>
      <c r="AU120" s="557"/>
      <c r="AV120" s="557"/>
      <c r="AW120" s="557"/>
      <c r="AX120" s="55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534</v>
      </c>
      <c r="AF121" s="420"/>
      <c r="AG121" s="420"/>
      <c r="AH121" s="421"/>
      <c r="AI121" s="419" t="s">
        <v>531</v>
      </c>
      <c r="AJ121" s="420"/>
      <c r="AK121" s="420"/>
      <c r="AL121" s="421"/>
      <c r="AM121" s="419" t="s">
        <v>526</v>
      </c>
      <c r="AN121" s="420"/>
      <c r="AO121" s="420"/>
      <c r="AP121" s="421"/>
      <c r="AQ121" s="598" t="s">
        <v>521</v>
      </c>
      <c r="AR121" s="599"/>
      <c r="AS121" s="599"/>
      <c r="AT121" s="599"/>
      <c r="AU121" s="599"/>
      <c r="AV121" s="599"/>
      <c r="AW121" s="599"/>
      <c r="AX121" s="600"/>
    </row>
    <row r="122" spans="1:50" ht="23.25" hidden="1" customHeight="1" x14ac:dyDescent="0.15">
      <c r="A122" s="443"/>
      <c r="B122" s="444"/>
      <c r="C122" s="444"/>
      <c r="D122" s="444"/>
      <c r="E122" s="444"/>
      <c r="F122" s="445"/>
      <c r="G122" s="397" t="s">
        <v>483</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8"/>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484</v>
      </c>
      <c r="AC123" s="477"/>
      <c r="AD123" s="478"/>
      <c r="AE123" s="557"/>
      <c r="AF123" s="557"/>
      <c r="AG123" s="557"/>
      <c r="AH123" s="557"/>
      <c r="AI123" s="557"/>
      <c r="AJ123" s="557"/>
      <c r="AK123" s="557"/>
      <c r="AL123" s="557"/>
      <c r="AM123" s="557"/>
      <c r="AN123" s="557"/>
      <c r="AO123" s="557"/>
      <c r="AP123" s="557"/>
      <c r="AQ123" s="557"/>
      <c r="AR123" s="557"/>
      <c r="AS123" s="557"/>
      <c r="AT123" s="557"/>
      <c r="AU123" s="557"/>
      <c r="AV123" s="557"/>
      <c r="AW123" s="557"/>
      <c r="AX123" s="55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535</v>
      </c>
      <c r="AF124" s="420"/>
      <c r="AG124" s="420"/>
      <c r="AH124" s="421"/>
      <c r="AI124" s="419" t="s">
        <v>531</v>
      </c>
      <c r="AJ124" s="420"/>
      <c r="AK124" s="420"/>
      <c r="AL124" s="421"/>
      <c r="AM124" s="419" t="s">
        <v>526</v>
      </c>
      <c r="AN124" s="420"/>
      <c r="AO124" s="420"/>
      <c r="AP124" s="421"/>
      <c r="AQ124" s="598" t="s">
        <v>521</v>
      </c>
      <c r="AR124" s="599"/>
      <c r="AS124" s="599"/>
      <c r="AT124" s="599"/>
      <c r="AU124" s="599"/>
      <c r="AV124" s="599"/>
      <c r="AW124" s="599"/>
      <c r="AX124" s="600"/>
    </row>
    <row r="125" spans="1:50" ht="23.25" hidden="1" customHeight="1" x14ac:dyDescent="0.15">
      <c r="A125" s="443"/>
      <c r="B125" s="444"/>
      <c r="C125" s="444"/>
      <c r="D125" s="444"/>
      <c r="E125" s="444"/>
      <c r="F125" s="445"/>
      <c r="G125" s="397" t="s">
        <v>483</v>
      </c>
      <c r="H125" s="397"/>
      <c r="I125" s="397"/>
      <c r="J125" s="397"/>
      <c r="K125" s="397"/>
      <c r="L125" s="397"/>
      <c r="M125" s="397"/>
      <c r="N125" s="397"/>
      <c r="O125" s="397"/>
      <c r="P125" s="397"/>
      <c r="Q125" s="397"/>
      <c r="R125" s="397"/>
      <c r="S125" s="397"/>
      <c r="T125" s="397"/>
      <c r="U125" s="397"/>
      <c r="V125" s="397"/>
      <c r="W125" s="397"/>
      <c r="X125" s="94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8"/>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1"/>
      <c r="Y126" s="475" t="s">
        <v>49</v>
      </c>
      <c r="Z126" s="450"/>
      <c r="AA126" s="451"/>
      <c r="AB126" s="476" t="s">
        <v>481</v>
      </c>
      <c r="AC126" s="477"/>
      <c r="AD126" s="478"/>
      <c r="AE126" s="557"/>
      <c r="AF126" s="557"/>
      <c r="AG126" s="557"/>
      <c r="AH126" s="557"/>
      <c r="AI126" s="557"/>
      <c r="AJ126" s="557"/>
      <c r="AK126" s="557"/>
      <c r="AL126" s="557"/>
      <c r="AM126" s="557"/>
      <c r="AN126" s="557"/>
      <c r="AO126" s="557"/>
      <c r="AP126" s="557"/>
      <c r="AQ126" s="557"/>
      <c r="AR126" s="557"/>
      <c r="AS126" s="557"/>
      <c r="AT126" s="557"/>
      <c r="AU126" s="557"/>
      <c r="AV126" s="557"/>
      <c r="AW126" s="557"/>
      <c r="AX126" s="559"/>
    </row>
    <row r="127" spans="1:50" ht="23.25" hidden="1" customHeight="1" x14ac:dyDescent="0.15">
      <c r="A127" s="638"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37"/>
      <c r="Z127" s="938"/>
      <c r="AA127" s="939"/>
      <c r="AB127" s="248" t="s">
        <v>11</v>
      </c>
      <c r="AC127" s="249"/>
      <c r="AD127" s="250"/>
      <c r="AE127" s="419" t="s">
        <v>534</v>
      </c>
      <c r="AF127" s="420"/>
      <c r="AG127" s="420"/>
      <c r="AH127" s="421"/>
      <c r="AI127" s="419" t="s">
        <v>531</v>
      </c>
      <c r="AJ127" s="420"/>
      <c r="AK127" s="420"/>
      <c r="AL127" s="421"/>
      <c r="AM127" s="419" t="s">
        <v>526</v>
      </c>
      <c r="AN127" s="420"/>
      <c r="AO127" s="420"/>
      <c r="AP127" s="421"/>
      <c r="AQ127" s="598" t="s">
        <v>521</v>
      </c>
      <c r="AR127" s="599"/>
      <c r="AS127" s="599"/>
      <c r="AT127" s="599"/>
      <c r="AU127" s="599"/>
      <c r="AV127" s="599"/>
      <c r="AW127" s="599"/>
      <c r="AX127" s="600"/>
    </row>
    <row r="128" spans="1:50" ht="23.25" hidden="1" customHeight="1" x14ac:dyDescent="0.15">
      <c r="A128" s="443"/>
      <c r="B128" s="444"/>
      <c r="C128" s="444"/>
      <c r="D128" s="444"/>
      <c r="E128" s="444"/>
      <c r="F128" s="445"/>
      <c r="G128" s="397" t="s">
        <v>483</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8"/>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481</v>
      </c>
      <c r="AC129" s="477"/>
      <c r="AD129" s="478"/>
      <c r="AE129" s="557"/>
      <c r="AF129" s="557"/>
      <c r="AG129" s="557"/>
      <c r="AH129" s="557"/>
      <c r="AI129" s="557"/>
      <c r="AJ129" s="557"/>
      <c r="AK129" s="557"/>
      <c r="AL129" s="557"/>
      <c r="AM129" s="557"/>
      <c r="AN129" s="557"/>
      <c r="AO129" s="557"/>
      <c r="AP129" s="557"/>
      <c r="AQ129" s="557"/>
      <c r="AR129" s="557"/>
      <c r="AS129" s="557"/>
      <c r="AT129" s="557"/>
      <c r="AU129" s="557"/>
      <c r="AV129" s="557"/>
      <c r="AW129" s="557"/>
      <c r="AX129" s="559"/>
    </row>
    <row r="130" spans="1:50" ht="30" customHeight="1" x14ac:dyDescent="0.15">
      <c r="A130" s="189" t="s">
        <v>564</v>
      </c>
      <c r="B130" s="186"/>
      <c r="C130" s="185" t="s">
        <v>358</v>
      </c>
      <c r="D130" s="186"/>
      <c r="E130" s="170" t="s">
        <v>387</v>
      </c>
      <c r="F130" s="171"/>
      <c r="G130" s="943" t="s">
        <v>601</v>
      </c>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row>
    <row r="131" spans="1:50" ht="30" customHeight="1" x14ac:dyDescent="0.15">
      <c r="A131" s="190"/>
      <c r="B131" s="187"/>
      <c r="C131" s="181"/>
      <c r="D131" s="187"/>
      <c r="E131" s="175" t="s">
        <v>386</v>
      </c>
      <c r="F131" s="176"/>
      <c r="G131" s="111" t="s">
        <v>602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592</v>
      </c>
      <c r="AR133" s="200"/>
      <c r="AS133" s="134" t="s">
        <v>355</v>
      </c>
      <c r="AT133" s="135"/>
      <c r="AU133" s="201">
        <v>32</v>
      </c>
      <c r="AV133" s="201"/>
      <c r="AW133" s="134" t="s">
        <v>300</v>
      </c>
      <c r="AX133" s="196"/>
    </row>
    <row r="134" spans="1:50" ht="60" customHeight="1" x14ac:dyDescent="0.15">
      <c r="A134" s="190"/>
      <c r="B134" s="187"/>
      <c r="C134" s="181"/>
      <c r="D134" s="187"/>
      <c r="E134" s="181"/>
      <c r="F134" s="182"/>
      <c r="G134" s="105" t="s">
        <v>603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604</v>
      </c>
      <c r="AC134" s="206"/>
      <c r="AD134" s="206"/>
      <c r="AE134" s="207"/>
      <c r="AF134" s="208"/>
      <c r="AG134" s="208"/>
      <c r="AH134" s="208"/>
      <c r="AI134" s="207"/>
      <c r="AJ134" s="208"/>
      <c r="AK134" s="208"/>
      <c r="AL134" s="208"/>
      <c r="AM134" s="207"/>
      <c r="AN134" s="208"/>
      <c r="AO134" s="208"/>
      <c r="AP134" s="208"/>
      <c r="AQ134" s="207" t="s">
        <v>576</v>
      </c>
      <c r="AR134" s="208"/>
      <c r="AS134" s="208"/>
      <c r="AT134" s="208"/>
      <c r="AU134" s="207" t="s">
        <v>576</v>
      </c>
      <c r="AV134" s="208"/>
      <c r="AW134" s="208"/>
      <c r="AX134" s="209"/>
    </row>
    <row r="135" spans="1:50" ht="60"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605</v>
      </c>
      <c r="AC135" s="214"/>
      <c r="AD135" s="214"/>
      <c r="AE135" s="207"/>
      <c r="AF135" s="208"/>
      <c r="AG135" s="208"/>
      <c r="AH135" s="208"/>
      <c r="AI135" s="207"/>
      <c r="AJ135" s="208"/>
      <c r="AK135" s="208"/>
      <c r="AL135" s="208"/>
      <c r="AM135" s="207"/>
      <c r="AN135" s="208"/>
      <c r="AO135" s="208"/>
      <c r="AP135" s="208"/>
      <c r="AQ135" s="207" t="s">
        <v>606</v>
      </c>
      <c r="AR135" s="208"/>
      <c r="AS135" s="208"/>
      <c r="AT135" s="208"/>
      <c r="AU135" s="207"/>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653</v>
      </c>
      <c r="AR137" s="200"/>
      <c r="AS137" s="134" t="s">
        <v>355</v>
      </c>
      <c r="AT137" s="135"/>
      <c r="AU137" s="201">
        <v>32</v>
      </c>
      <c r="AV137" s="201"/>
      <c r="AW137" s="134" t="s">
        <v>300</v>
      </c>
      <c r="AX137" s="196"/>
    </row>
    <row r="138" spans="1:50" ht="39.75" customHeight="1" x14ac:dyDescent="0.15">
      <c r="A138" s="190"/>
      <c r="B138" s="187"/>
      <c r="C138" s="181"/>
      <c r="D138" s="187"/>
      <c r="E138" s="181"/>
      <c r="F138" s="182"/>
      <c r="G138" s="105" t="s">
        <v>646</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648</v>
      </c>
      <c r="AC138" s="206"/>
      <c r="AD138" s="206"/>
      <c r="AE138" s="207">
        <v>23</v>
      </c>
      <c r="AF138" s="208"/>
      <c r="AG138" s="208"/>
      <c r="AH138" s="208"/>
      <c r="AI138" s="207">
        <v>33</v>
      </c>
      <c r="AJ138" s="208"/>
      <c r="AK138" s="208"/>
      <c r="AL138" s="208"/>
      <c r="AM138" s="207"/>
      <c r="AN138" s="208"/>
      <c r="AO138" s="208"/>
      <c r="AP138" s="208"/>
      <c r="AQ138" s="207" t="s">
        <v>654</v>
      </c>
      <c r="AR138" s="208"/>
      <c r="AS138" s="208"/>
      <c r="AT138" s="208"/>
      <c r="AU138" s="207" t="s">
        <v>653</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649</v>
      </c>
      <c r="AC139" s="214"/>
      <c r="AD139" s="214"/>
      <c r="AE139" s="207" t="s">
        <v>652</v>
      </c>
      <c r="AF139" s="208"/>
      <c r="AG139" s="208"/>
      <c r="AH139" s="208"/>
      <c r="AI139" s="207" t="s">
        <v>652</v>
      </c>
      <c r="AJ139" s="208"/>
      <c r="AK139" s="208"/>
      <c r="AL139" s="208"/>
      <c r="AM139" s="207" t="s">
        <v>653</v>
      </c>
      <c r="AN139" s="208"/>
      <c r="AO139" s="208"/>
      <c r="AP139" s="208"/>
      <c r="AQ139" s="207" t="s">
        <v>653</v>
      </c>
      <c r="AR139" s="208"/>
      <c r="AS139" s="208"/>
      <c r="AT139" s="208"/>
      <c r="AU139" s="207"/>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653</v>
      </c>
      <c r="AR141" s="200"/>
      <c r="AS141" s="134" t="s">
        <v>355</v>
      </c>
      <c r="AT141" s="135"/>
      <c r="AU141" s="201">
        <v>29</v>
      </c>
      <c r="AV141" s="201"/>
      <c r="AW141" s="134" t="s">
        <v>300</v>
      </c>
      <c r="AX141" s="196"/>
    </row>
    <row r="142" spans="1:50" ht="39.75" customHeight="1" x14ac:dyDescent="0.15">
      <c r="A142" s="190"/>
      <c r="B142" s="187"/>
      <c r="C142" s="181"/>
      <c r="D142" s="187"/>
      <c r="E142" s="181"/>
      <c r="F142" s="182"/>
      <c r="G142" s="105" t="s">
        <v>647</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650</v>
      </c>
      <c r="AC142" s="206"/>
      <c r="AD142" s="206"/>
      <c r="AE142" s="207"/>
      <c r="AF142" s="208"/>
      <c r="AG142" s="208"/>
      <c r="AH142" s="208"/>
      <c r="AI142" s="207"/>
      <c r="AJ142" s="208"/>
      <c r="AK142" s="208"/>
      <c r="AL142" s="208"/>
      <c r="AM142" s="207"/>
      <c r="AN142" s="208"/>
      <c r="AO142" s="208"/>
      <c r="AP142" s="208"/>
      <c r="AQ142" s="207" t="s">
        <v>653</v>
      </c>
      <c r="AR142" s="208"/>
      <c r="AS142" s="208"/>
      <c r="AT142" s="208"/>
      <c r="AU142" s="207"/>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651</v>
      </c>
      <c r="AC143" s="214"/>
      <c r="AD143" s="214"/>
      <c r="AE143" s="207"/>
      <c r="AF143" s="208"/>
      <c r="AG143" s="208"/>
      <c r="AH143" s="208"/>
      <c r="AI143" s="207"/>
      <c r="AJ143" s="208"/>
      <c r="AK143" s="208"/>
      <c r="AL143" s="208"/>
      <c r="AM143" s="207"/>
      <c r="AN143" s="208"/>
      <c r="AO143" s="208"/>
      <c r="AP143" s="208"/>
      <c r="AQ143" s="207" t="s">
        <v>653</v>
      </c>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5.95" customHeight="1" x14ac:dyDescent="0.15">
      <c r="A154" s="190"/>
      <c r="B154" s="187"/>
      <c r="C154" s="181"/>
      <c r="D154" s="187"/>
      <c r="E154" s="181"/>
      <c r="F154" s="182"/>
      <c r="G154" s="105" t="s">
        <v>607</v>
      </c>
      <c r="H154" s="106"/>
      <c r="I154" s="106"/>
      <c r="J154" s="106"/>
      <c r="K154" s="106"/>
      <c r="L154" s="106"/>
      <c r="M154" s="106"/>
      <c r="N154" s="106"/>
      <c r="O154" s="106"/>
      <c r="P154" s="107"/>
      <c r="Q154" s="126" t="s">
        <v>608</v>
      </c>
      <c r="R154" s="106"/>
      <c r="S154" s="106"/>
      <c r="T154" s="106"/>
      <c r="U154" s="106"/>
      <c r="V154" s="106"/>
      <c r="W154" s="106"/>
      <c r="X154" s="106"/>
      <c r="Y154" s="106"/>
      <c r="Z154" s="106"/>
      <c r="AA154" s="294"/>
      <c r="AB154" s="142" t="s">
        <v>609</v>
      </c>
      <c r="AC154" s="143"/>
      <c r="AD154" s="143"/>
      <c r="AE154" s="148" t="s">
        <v>608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5.9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0"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0"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65.099999999999994" customHeight="1" x14ac:dyDescent="0.15">
      <c r="A188" s="190"/>
      <c r="B188" s="187"/>
      <c r="C188" s="181"/>
      <c r="D188" s="187"/>
      <c r="E188" s="126" t="s">
        <v>655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65.099999999999994"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6"/>
      <c r="E430" s="175" t="s">
        <v>544</v>
      </c>
      <c r="F430" s="909"/>
      <c r="G430" s="910" t="s">
        <v>374</v>
      </c>
      <c r="H430" s="124"/>
      <c r="I430" s="124"/>
      <c r="J430" s="911" t="s">
        <v>573</v>
      </c>
      <c r="K430" s="912"/>
      <c r="L430" s="912"/>
      <c r="M430" s="912"/>
      <c r="N430" s="912"/>
      <c r="O430" s="912"/>
      <c r="P430" s="912"/>
      <c r="Q430" s="912"/>
      <c r="R430" s="912"/>
      <c r="S430" s="912"/>
      <c r="T430" s="913"/>
      <c r="U430" s="595" t="s">
        <v>611</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787</v>
      </c>
      <c r="AF432" s="201"/>
      <c r="AG432" s="134" t="s">
        <v>355</v>
      </c>
      <c r="AH432" s="135"/>
      <c r="AI432" s="157"/>
      <c r="AJ432" s="157"/>
      <c r="AK432" s="157"/>
      <c r="AL432" s="155"/>
      <c r="AM432" s="157"/>
      <c r="AN432" s="157"/>
      <c r="AO432" s="157"/>
      <c r="AP432" s="155"/>
      <c r="AQ432" s="597" t="s">
        <v>790</v>
      </c>
      <c r="AR432" s="201"/>
      <c r="AS432" s="134" t="s">
        <v>355</v>
      </c>
      <c r="AT432" s="135"/>
      <c r="AU432" s="201" t="s">
        <v>786</v>
      </c>
      <c r="AV432" s="201"/>
      <c r="AW432" s="134" t="s">
        <v>300</v>
      </c>
      <c r="AX432" s="196"/>
    </row>
    <row r="433" spans="1:50" ht="15" customHeight="1" x14ac:dyDescent="0.15">
      <c r="A433" s="190"/>
      <c r="B433" s="187"/>
      <c r="C433" s="181"/>
      <c r="D433" s="187"/>
      <c r="E433" s="343"/>
      <c r="F433" s="344"/>
      <c r="G433" s="105" t="s">
        <v>612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789</v>
      </c>
      <c r="AC433" s="214"/>
      <c r="AD433" s="214"/>
      <c r="AE433" s="341" t="s">
        <v>787</v>
      </c>
      <c r="AF433" s="208"/>
      <c r="AG433" s="208"/>
      <c r="AH433" s="208"/>
      <c r="AI433" s="341" t="s">
        <v>786</v>
      </c>
      <c r="AJ433" s="208"/>
      <c r="AK433" s="208"/>
      <c r="AL433" s="208"/>
      <c r="AM433" s="341" t="s">
        <v>787</v>
      </c>
      <c r="AN433" s="208"/>
      <c r="AO433" s="208"/>
      <c r="AP433" s="342"/>
      <c r="AQ433" s="341" t="s">
        <v>786</v>
      </c>
      <c r="AR433" s="208"/>
      <c r="AS433" s="208"/>
      <c r="AT433" s="342"/>
      <c r="AU433" s="208" t="s">
        <v>791</v>
      </c>
      <c r="AV433" s="208"/>
      <c r="AW433" s="208"/>
      <c r="AX433" s="209"/>
    </row>
    <row r="434" spans="1:50" ht="1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786</v>
      </c>
      <c r="AC434" s="206"/>
      <c r="AD434" s="206"/>
      <c r="AE434" s="341" t="s">
        <v>786</v>
      </c>
      <c r="AF434" s="208"/>
      <c r="AG434" s="208"/>
      <c r="AH434" s="342"/>
      <c r="AI434" s="341" t="s">
        <v>787</v>
      </c>
      <c r="AJ434" s="208"/>
      <c r="AK434" s="208"/>
      <c r="AL434" s="208"/>
      <c r="AM434" s="341" t="s">
        <v>788</v>
      </c>
      <c r="AN434" s="208"/>
      <c r="AO434" s="208"/>
      <c r="AP434" s="342"/>
      <c r="AQ434" s="341" t="s">
        <v>790</v>
      </c>
      <c r="AR434" s="208"/>
      <c r="AS434" s="208"/>
      <c r="AT434" s="342"/>
      <c r="AU434" s="208" t="s">
        <v>786</v>
      </c>
      <c r="AV434" s="208"/>
      <c r="AW434" s="208"/>
      <c r="AX434" s="209"/>
    </row>
    <row r="435" spans="1:50" ht="1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1" t="s">
        <v>788</v>
      </c>
      <c r="AF435" s="208"/>
      <c r="AG435" s="208"/>
      <c r="AH435" s="342"/>
      <c r="AI435" s="341" t="s">
        <v>786</v>
      </c>
      <c r="AJ435" s="208"/>
      <c r="AK435" s="208"/>
      <c r="AL435" s="208"/>
      <c r="AM435" s="341" t="s">
        <v>786</v>
      </c>
      <c r="AN435" s="208"/>
      <c r="AO435" s="208"/>
      <c r="AP435" s="342"/>
      <c r="AQ435" s="341" t="s">
        <v>788</v>
      </c>
      <c r="AR435" s="208"/>
      <c r="AS435" s="208"/>
      <c r="AT435" s="342"/>
      <c r="AU435" s="208" t="s">
        <v>786</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7"/>
      <c r="AR457" s="201"/>
      <c r="AS457" s="134" t="s">
        <v>355</v>
      </c>
      <c r="AT457" s="135"/>
      <c r="AU457" s="201"/>
      <c r="AV457" s="201"/>
      <c r="AW457" s="134" t="s">
        <v>300</v>
      </c>
      <c r="AX457" s="196"/>
    </row>
    <row r="458" spans="1:50" ht="15" hidden="1" customHeight="1" x14ac:dyDescent="0.15">
      <c r="A458" s="190"/>
      <c r="B458" s="187"/>
      <c r="C458" s="181"/>
      <c r="D458" s="187"/>
      <c r="E458" s="343"/>
      <c r="F458" s="344"/>
      <c r="G458" s="105" t="s">
        <v>576</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1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1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5" customHeight="1" x14ac:dyDescent="0.15">
      <c r="A482" s="190"/>
      <c r="B482" s="187"/>
      <c r="C482" s="181"/>
      <c r="D482" s="187"/>
      <c r="E482" s="126" t="s">
        <v>611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10" t="s">
        <v>374</v>
      </c>
      <c r="H484" s="124"/>
      <c r="I484" s="124"/>
      <c r="J484" s="911"/>
      <c r="K484" s="912"/>
      <c r="L484" s="912"/>
      <c r="M484" s="912"/>
      <c r="N484" s="912"/>
      <c r="O484" s="912"/>
      <c r="P484" s="912"/>
      <c r="Q484" s="912"/>
      <c r="R484" s="912"/>
      <c r="S484" s="912"/>
      <c r="T484" s="91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10" t="s">
        <v>374</v>
      </c>
      <c r="H538" s="124"/>
      <c r="I538" s="124"/>
      <c r="J538" s="911"/>
      <c r="K538" s="912"/>
      <c r="L538" s="912"/>
      <c r="M538" s="912"/>
      <c r="N538" s="912"/>
      <c r="O538" s="912"/>
      <c r="P538" s="912"/>
      <c r="Q538" s="912"/>
      <c r="R538" s="912"/>
      <c r="S538" s="912"/>
      <c r="T538" s="91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10" t="s">
        <v>374</v>
      </c>
      <c r="H592" s="124"/>
      <c r="I592" s="124"/>
      <c r="J592" s="911"/>
      <c r="K592" s="912"/>
      <c r="L592" s="912"/>
      <c r="M592" s="912"/>
      <c r="N592" s="912"/>
      <c r="O592" s="912"/>
      <c r="P592" s="912"/>
      <c r="Q592" s="912"/>
      <c r="R592" s="912"/>
      <c r="S592" s="912"/>
      <c r="T592" s="91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10" t="s">
        <v>374</v>
      </c>
      <c r="H646" s="124"/>
      <c r="I646" s="124"/>
      <c r="J646" s="911"/>
      <c r="K646" s="912"/>
      <c r="L646" s="912"/>
      <c r="M646" s="912"/>
      <c r="N646" s="912"/>
      <c r="O646" s="912"/>
      <c r="P646" s="912"/>
      <c r="Q646" s="912"/>
      <c r="R646" s="912"/>
      <c r="S646" s="912"/>
      <c r="T646" s="91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1" t="s">
        <v>31</v>
      </c>
      <c r="AH701" s="386"/>
      <c r="AI701" s="386"/>
      <c r="AJ701" s="386"/>
      <c r="AK701" s="386"/>
      <c r="AL701" s="386"/>
      <c r="AM701" s="386"/>
      <c r="AN701" s="386"/>
      <c r="AO701" s="386"/>
      <c r="AP701" s="386"/>
      <c r="AQ701" s="386"/>
      <c r="AR701" s="386"/>
      <c r="AS701" s="386"/>
      <c r="AT701" s="386"/>
      <c r="AU701" s="386"/>
      <c r="AV701" s="386"/>
      <c r="AW701" s="386"/>
      <c r="AX701" s="832"/>
    </row>
    <row r="702" spans="1:50" ht="135"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571</v>
      </c>
      <c r="AE702" s="347"/>
      <c r="AF702" s="347"/>
      <c r="AG702" s="389" t="s">
        <v>616</v>
      </c>
      <c r="AH702" s="390"/>
      <c r="AI702" s="390"/>
      <c r="AJ702" s="390"/>
      <c r="AK702" s="390"/>
      <c r="AL702" s="390"/>
      <c r="AM702" s="390"/>
      <c r="AN702" s="390"/>
      <c r="AO702" s="390"/>
      <c r="AP702" s="390"/>
      <c r="AQ702" s="390"/>
      <c r="AR702" s="390"/>
      <c r="AS702" s="390"/>
      <c r="AT702" s="390"/>
      <c r="AU702" s="390"/>
      <c r="AV702" s="390"/>
      <c r="AW702" s="390"/>
      <c r="AX702" s="391"/>
    </row>
    <row r="703" spans="1:50" ht="60"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6"/>
      <c r="AD703" s="329" t="s">
        <v>571</v>
      </c>
      <c r="AE703" s="330"/>
      <c r="AF703" s="330"/>
      <c r="AG703" s="102" t="s">
        <v>617</v>
      </c>
      <c r="AH703" s="103"/>
      <c r="AI703" s="103"/>
      <c r="AJ703" s="103"/>
      <c r="AK703" s="103"/>
      <c r="AL703" s="103"/>
      <c r="AM703" s="103"/>
      <c r="AN703" s="103"/>
      <c r="AO703" s="103"/>
      <c r="AP703" s="103"/>
      <c r="AQ703" s="103"/>
      <c r="AR703" s="103"/>
      <c r="AS703" s="103"/>
      <c r="AT703" s="103"/>
      <c r="AU703" s="103"/>
      <c r="AV703" s="103"/>
      <c r="AW703" s="103"/>
      <c r="AX703" s="104"/>
    </row>
    <row r="704" spans="1:50" ht="110.1"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571</v>
      </c>
      <c r="AE704" s="790"/>
      <c r="AF704" s="790"/>
      <c r="AG704" s="168" t="s">
        <v>618</v>
      </c>
      <c r="AH704" s="109"/>
      <c r="AI704" s="109"/>
      <c r="AJ704" s="109"/>
      <c r="AK704" s="109"/>
      <c r="AL704" s="109"/>
      <c r="AM704" s="109"/>
      <c r="AN704" s="109"/>
      <c r="AO704" s="109"/>
      <c r="AP704" s="109"/>
      <c r="AQ704" s="109"/>
      <c r="AR704" s="109"/>
      <c r="AS704" s="109"/>
      <c r="AT704" s="109"/>
      <c r="AU704" s="109"/>
      <c r="AV704" s="109"/>
      <c r="AW704" s="109"/>
      <c r="AX704" s="169"/>
    </row>
    <row r="705" spans="1:50" ht="80.099999999999994"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613</v>
      </c>
      <c r="AE705" s="722"/>
      <c r="AF705" s="722"/>
      <c r="AG705" s="126" t="s">
        <v>619</v>
      </c>
      <c r="AH705" s="106"/>
      <c r="AI705" s="106"/>
      <c r="AJ705" s="106"/>
      <c r="AK705" s="106"/>
      <c r="AL705" s="106"/>
      <c r="AM705" s="106"/>
      <c r="AN705" s="106"/>
      <c r="AO705" s="106"/>
      <c r="AP705" s="106"/>
      <c r="AQ705" s="106"/>
      <c r="AR705" s="106"/>
      <c r="AS705" s="106"/>
      <c r="AT705" s="106"/>
      <c r="AU705" s="106"/>
      <c r="AV705" s="106"/>
      <c r="AW705" s="106"/>
      <c r="AX705" s="127"/>
    </row>
    <row r="706" spans="1:50" ht="80.099999999999994" customHeight="1" x14ac:dyDescent="0.15">
      <c r="A706" s="649"/>
      <c r="B706" s="650"/>
      <c r="C706" s="801"/>
      <c r="D706" s="802"/>
      <c r="E706" s="737" t="s">
        <v>505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614</v>
      </c>
      <c r="AE706" s="330"/>
      <c r="AF706" s="670"/>
      <c r="AG706" s="168"/>
      <c r="AH706" s="109"/>
      <c r="AI706" s="109"/>
      <c r="AJ706" s="109"/>
      <c r="AK706" s="109"/>
      <c r="AL706" s="109"/>
      <c r="AM706" s="109"/>
      <c r="AN706" s="109"/>
      <c r="AO706" s="109"/>
      <c r="AP706" s="109"/>
      <c r="AQ706" s="109"/>
      <c r="AR706" s="109"/>
      <c r="AS706" s="109"/>
      <c r="AT706" s="109"/>
      <c r="AU706" s="109"/>
      <c r="AV706" s="109"/>
      <c r="AW706" s="109"/>
      <c r="AX706" s="169"/>
    </row>
    <row r="707" spans="1:50" ht="80.099999999999994"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614</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54.9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571</v>
      </c>
      <c r="AE708" s="612"/>
      <c r="AF708" s="612"/>
      <c r="AG708" s="749" t="s">
        <v>620</v>
      </c>
      <c r="AH708" s="750"/>
      <c r="AI708" s="750"/>
      <c r="AJ708" s="750"/>
      <c r="AK708" s="750"/>
      <c r="AL708" s="750"/>
      <c r="AM708" s="750"/>
      <c r="AN708" s="750"/>
      <c r="AO708" s="750"/>
      <c r="AP708" s="750"/>
      <c r="AQ708" s="750"/>
      <c r="AR708" s="750"/>
      <c r="AS708" s="750"/>
      <c r="AT708" s="750"/>
      <c r="AU708" s="750"/>
      <c r="AV708" s="750"/>
      <c r="AW708" s="750"/>
      <c r="AX708" s="751"/>
    </row>
    <row r="709" spans="1:50" ht="54.9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571</v>
      </c>
      <c r="AE709" s="330"/>
      <c r="AF709" s="330"/>
      <c r="AG709" s="102" t="s">
        <v>621</v>
      </c>
      <c r="AH709" s="103"/>
      <c r="AI709" s="103"/>
      <c r="AJ709" s="103"/>
      <c r="AK709" s="103"/>
      <c r="AL709" s="103"/>
      <c r="AM709" s="103"/>
      <c r="AN709" s="103"/>
      <c r="AO709" s="103"/>
      <c r="AP709" s="103"/>
      <c r="AQ709" s="103"/>
      <c r="AR709" s="103"/>
      <c r="AS709" s="103"/>
      <c r="AT709" s="103"/>
      <c r="AU709" s="103"/>
      <c r="AV709" s="103"/>
      <c r="AW709" s="103"/>
      <c r="AX709" s="104"/>
    </row>
    <row r="710" spans="1:50" ht="35.1"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571</v>
      </c>
      <c r="AE710" s="330"/>
      <c r="AF710" s="330"/>
      <c r="AG710" s="102" t="s">
        <v>622</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9" t="s">
        <v>571</v>
      </c>
      <c r="AE711" s="330"/>
      <c r="AF711" s="330"/>
      <c r="AG711" s="102" t="s">
        <v>623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9"/>
      <c r="B712" s="651"/>
      <c r="C712" s="395" t="s">
        <v>469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89" t="s">
        <v>615</v>
      </c>
      <c r="AE712" s="790"/>
      <c r="AF712" s="790"/>
      <c r="AG712" s="817" t="s">
        <v>593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3" t="s">
        <v>470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615</v>
      </c>
      <c r="AE713" s="330"/>
      <c r="AF713" s="670"/>
      <c r="AG713" s="102" t="s">
        <v>612</v>
      </c>
      <c r="AH713" s="103"/>
      <c r="AI713" s="103"/>
      <c r="AJ713" s="103"/>
      <c r="AK713" s="103"/>
      <c r="AL713" s="103"/>
      <c r="AM713" s="103"/>
      <c r="AN713" s="103"/>
      <c r="AO713" s="103"/>
      <c r="AP713" s="103"/>
      <c r="AQ713" s="103"/>
      <c r="AR713" s="103"/>
      <c r="AS713" s="103"/>
      <c r="AT713" s="103"/>
      <c r="AU713" s="103"/>
      <c r="AV713" s="103"/>
      <c r="AW713" s="103"/>
      <c r="AX713" s="104"/>
    </row>
    <row r="714" spans="1:50" ht="69.95" customHeight="1" x14ac:dyDescent="0.15">
      <c r="A714" s="652"/>
      <c r="B714" s="653"/>
      <c r="C714" s="654" t="s">
        <v>446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571</v>
      </c>
      <c r="AE714" s="815"/>
      <c r="AF714" s="816"/>
      <c r="AG714" s="743" t="s">
        <v>624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447</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571</v>
      </c>
      <c r="AE715" s="612"/>
      <c r="AF715" s="663"/>
      <c r="AG715" s="749" t="s">
        <v>625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615</v>
      </c>
      <c r="AE716" s="634"/>
      <c r="AF716" s="634"/>
      <c r="AG716" s="102" t="s">
        <v>612</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615</v>
      </c>
      <c r="AE717" s="330"/>
      <c r="AF717" s="330"/>
      <c r="AG717" s="102" t="s">
        <v>576</v>
      </c>
      <c r="AH717" s="103"/>
      <c r="AI717" s="103"/>
      <c r="AJ717" s="103"/>
      <c r="AK717" s="103"/>
      <c r="AL717" s="103"/>
      <c r="AM717" s="103"/>
      <c r="AN717" s="103"/>
      <c r="AO717" s="103"/>
      <c r="AP717" s="103"/>
      <c r="AQ717" s="103"/>
      <c r="AR717" s="103"/>
      <c r="AS717" s="103"/>
      <c r="AT717" s="103"/>
      <c r="AU717" s="103"/>
      <c r="AV717" s="103"/>
      <c r="AW717" s="103"/>
      <c r="AX717" s="104"/>
    </row>
    <row r="718" spans="1:50" ht="50.1"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571</v>
      </c>
      <c r="AE718" s="330"/>
      <c r="AF718" s="330"/>
      <c r="AG718" s="128" t="s">
        <v>626</v>
      </c>
      <c r="AH718" s="112"/>
      <c r="AI718" s="112"/>
      <c r="AJ718" s="112"/>
      <c r="AK718" s="112"/>
      <c r="AL718" s="112"/>
      <c r="AM718" s="112"/>
      <c r="AN718" s="112"/>
      <c r="AO718" s="112"/>
      <c r="AP718" s="112"/>
      <c r="AQ718" s="112"/>
      <c r="AR718" s="112"/>
      <c r="AS718" s="112"/>
      <c r="AT718" s="112"/>
      <c r="AU718" s="112"/>
      <c r="AV718" s="112"/>
      <c r="AW718" s="112"/>
      <c r="AX718" s="129"/>
    </row>
    <row r="719" spans="1:50" ht="60"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571</v>
      </c>
      <c r="AE719" s="612"/>
      <c r="AF719" s="612"/>
      <c r="AG719" s="126" t="s">
        <v>627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5"/>
      <c r="B720" s="786"/>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63" customHeight="1" x14ac:dyDescent="0.15">
      <c r="A721" s="785"/>
      <c r="B721" s="786"/>
      <c r="C721" s="297" t="s">
        <v>568</v>
      </c>
      <c r="D721" s="298"/>
      <c r="E721" s="298"/>
      <c r="F721" s="299"/>
      <c r="G721" s="288"/>
      <c r="H721" s="289"/>
      <c r="I721" s="83" t="str">
        <f>IF(OR(G721="　", G721=""), "", "-")</f>
        <v/>
      </c>
      <c r="J721" s="292">
        <v>898</v>
      </c>
      <c r="K721" s="292"/>
      <c r="L721" s="83" t="str">
        <f>IF(M721="","","-")</f>
        <v/>
      </c>
      <c r="M721" s="84"/>
      <c r="N721" s="305" t="s">
        <v>631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63" customHeight="1" x14ac:dyDescent="0.15">
      <c r="A722" s="785"/>
      <c r="B722" s="786"/>
      <c r="C722" s="297" t="s">
        <v>628</v>
      </c>
      <c r="D722" s="298"/>
      <c r="E722" s="298"/>
      <c r="F722" s="299"/>
      <c r="G722" s="288"/>
      <c r="H722" s="289"/>
      <c r="I722" s="83" t="str">
        <f t="shared" ref="I722:I725" si="4">IF(OR(G722="　", G722=""), "", "-")</f>
        <v/>
      </c>
      <c r="J722" s="292">
        <v>243</v>
      </c>
      <c r="K722" s="292"/>
      <c r="L722" s="83" t="str">
        <f t="shared" ref="L722:L725" si="5">IF(M722="","","-")</f>
        <v/>
      </c>
      <c r="M722" s="84"/>
      <c r="N722" s="305" t="s">
        <v>632</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63" customHeight="1" x14ac:dyDescent="0.15">
      <c r="A723" s="785"/>
      <c r="B723" s="786"/>
      <c r="C723" s="297" t="s">
        <v>629</v>
      </c>
      <c r="D723" s="298"/>
      <c r="E723" s="298"/>
      <c r="F723" s="299"/>
      <c r="G723" s="288"/>
      <c r="H723" s="289"/>
      <c r="I723" s="83" t="str">
        <f t="shared" si="4"/>
        <v/>
      </c>
      <c r="J723" s="292">
        <v>31</v>
      </c>
      <c r="K723" s="292"/>
      <c r="L723" s="83" t="str">
        <f t="shared" si="5"/>
        <v/>
      </c>
      <c r="M723" s="84"/>
      <c r="N723" s="305" t="s">
        <v>633</v>
      </c>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63" customHeight="1" x14ac:dyDescent="0.15">
      <c r="A724" s="785"/>
      <c r="B724" s="786"/>
      <c r="C724" s="297" t="s">
        <v>630</v>
      </c>
      <c r="D724" s="298"/>
      <c r="E724" s="298"/>
      <c r="F724" s="299"/>
      <c r="G724" s="288"/>
      <c r="H724" s="289"/>
      <c r="I724" s="83" t="str">
        <f t="shared" si="4"/>
        <v/>
      </c>
      <c r="J724" s="292">
        <v>40</v>
      </c>
      <c r="K724" s="292"/>
      <c r="L724" s="83" t="str">
        <f t="shared" si="5"/>
        <v/>
      </c>
      <c r="M724" s="84"/>
      <c r="N724" s="305" t="s">
        <v>792</v>
      </c>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7"/>
      <c r="B725" s="78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0.1" customHeight="1" x14ac:dyDescent="0.15">
      <c r="A726" s="647" t="s">
        <v>48</v>
      </c>
      <c r="B726" s="809"/>
      <c r="C726" s="822" t="s">
        <v>53</v>
      </c>
      <c r="D726" s="846"/>
      <c r="E726" s="846"/>
      <c r="F726" s="847"/>
      <c r="G726" s="584" t="s">
        <v>634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0.1" customHeight="1" thickBot="1" x14ac:dyDescent="0.2">
      <c r="A727" s="810"/>
      <c r="B727" s="811"/>
      <c r="C727" s="755" t="s">
        <v>57</v>
      </c>
      <c r="D727" s="756"/>
      <c r="E727" s="756"/>
      <c r="F727" s="757"/>
      <c r="G727" s="582" t="s">
        <v>635</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0" customHeight="1" thickBot="1" x14ac:dyDescent="0.2">
      <c r="A729" s="641" t="s">
        <v>783</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0" customHeight="1" thickBot="1" x14ac:dyDescent="0.2">
      <c r="A731" s="806" t="s">
        <v>257</v>
      </c>
      <c r="B731" s="807"/>
      <c r="C731" s="807"/>
      <c r="D731" s="807"/>
      <c r="E731" s="808"/>
      <c r="F731" s="736" t="s">
        <v>784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0" customHeight="1" thickBot="1" x14ac:dyDescent="0.2">
      <c r="A733" s="680" t="s">
        <v>257</v>
      </c>
      <c r="B733" s="681"/>
      <c r="C733" s="681"/>
      <c r="D733" s="681"/>
      <c r="E733" s="682"/>
      <c r="F733" s="644" t="s">
        <v>786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0" customHeight="1" thickBot="1" x14ac:dyDescent="0.2">
      <c r="A735" s="797" t="s">
        <v>787</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6" t="s">
        <v>548</v>
      </c>
      <c r="B737" s="211"/>
      <c r="C737" s="211"/>
      <c r="D737" s="212"/>
      <c r="E737" s="1005" t="s">
        <v>786</v>
      </c>
      <c r="F737" s="1005"/>
      <c r="G737" s="1005"/>
      <c r="H737" s="1005"/>
      <c r="I737" s="1005"/>
      <c r="J737" s="1005"/>
      <c r="K737" s="1005"/>
      <c r="L737" s="1005"/>
      <c r="M737" s="1005"/>
      <c r="N737" s="366" t="s">
        <v>541</v>
      </c>
      <c r="O737" s="366"/>
      <c r="P737" s="366"/>
      <c r="Q737" s="366"/>
      <c r="R737" s="1005" t="s">
        <v>786</v>
      </c>
      <c r="S737" s="1005"/>
      <c r="T737" s="1005"/>
      <c r="U737" s="1005"/>
      <c r="V737" s="1005"/>
      <c r="W737" s="1005"/>
      <c r="X737" s="1005"/>
      <c r="Y737" s="1005"/>
      <c r="Z737" s="1005"/>
      <c r="AA737" s="366" t="s">
        <v>540</v>
      </c>
      <c r="AB737" s="366"/>
      <c r="AC737" s="366"/>
      <c r="AD737" s="366"/>
      <c r="AE737" s="1005" t="s">
        <v>793</v>
      </c>
      <c r="AF737" s="1005"/>
      <c r="AG737" s="1005"/>
      <c r="AH737" s="1005"/>
      <c r="AI737" s="1005"/>
      <c r="AJ737" s="1005"/>
      <c r="AK737" s="1005"/>
      <c r="AL737" s="1005"/>
      <c r="AM737" s="1005"/>
      <c r="AN737" s="366" t="s">
        <v>539</v>
      </c>
      <c r="AO737" s="366"/>
      <c r="AP737" s="366"/>
      <c r="AQ737" s="366"/>
      <c r="AR737" s="997" t="s">
        <v>793</v>
      </c>
      <c r="AS737" s="998"/>
      <c r="AT737" s="998"/>
      <c r="AU737" s="998"/>
      <c r="AV737" s="998"/>
      <c r="AW737" s="998"/>
      <c r="AX737" s="999"/>
      <c r="AY737" s="89"/>
      <c r="AZ737" s="89"/>
    </row>
    <row r="738" spans="1:52" ht="24.75" customHeight="1" x14ac:dyDescent="0.15">
      <c r="A738" s="1006" t="s">
        <v>538</v>
      </c>
      <c r="B738" s="211"/>
      <c r="C738" s="211"/>
      <c r="D738" s="212"/>
      <c r="E738" s="1005" t="s">
        <v>786</v>
      </c>
      <c r="F738" s="1005"/>
      <c r="G738" s="1005"/>
      <c r="H738" s="1005"/>
      <c r="I738" s="1005"/>
      <c r="J738" s="1005"/>
      <c r="K738" s="1005"/>
      <c r="L738" s="1005"/>
      <c r="M738" s="1005"/>
      <c r="N738" s="366" t="s">
        <v>537</v>
      </c>
      <c r="O738" s="366"/>
      <c r="P738" s="366"/>
      <c r="Q738" s="366"/>
      <c r="R738" s="1005" t="s">
        <v>636</v>
      </c>
      <c r="S738" s="1005"/>
      <c r="T738" s="1005"/>
      <c r="U738" s="1005"/>
      <c r="V738" s="1005"/>
      <c r="W738" s="1005"/>
      <c r="X738" s="1005"/>
      <c r="Y738" s="1005"/>
      <c r="Z738" s="1005"/>
      <c r="AA738" s="366" t="s">
        <v>536</v>
      </c>
      <c r="AB738" s="366"/>
      <c r="AC738" s="366"/>
      <c r="AD738" s="366"/>
      <c r="AE738" s="1005" t="s">
        <v>656</v>
      </c>
      <c r="AF738" s="1005"/>
      <c r="AG738" s="1005"/>
      <c r="AH738" s="1005"/>
      <c r="AI738" s="1005"/>
      <c r="AJ738" s="1005"/>
      <c r="AK738" s="1005"/>
      <c r="AL738" s="1005"/>
      <c r="AM738" s="1005"/>
      <c r="AN738" s="366" t="s">
        <v>532</v>
      </c>
      <c r="AO738" s="366"/>
      <c r="AP738" s="366"/>
      <c r="AQ738" s="366"/>
      <c r="AR738" s="997" t="s">
        <v>657</v>
      </c>
      <c r="AS738" s="998"/>
      <c r="AT738" s="998"/>
      <c r="AU738" s="998"/>
      <c r="AV738" s="998"/>
      <c r="AW738" s="998"/>
      <c r="AX738" s="999"/>
    </row>
    <row r="739" spans="1:52" ht="24.75" customHeight="1" thickBot="1" x14ac:dyDescent="0.2">
      <c r="A739" s="1007" t="s">
        <v>528</v>
      </c>
      <c r="B739" s="1008"/>
      <c r="C739" s="1008"/>
      <c r="D739" s="1009"/>
      <c r="E739" s="1010" t="s">
        <v>568</v>
      </c>
      <c r="F739" s="1000"/>
      <c r="G739" s="1000"/>
      <c r="H739" s="93" t="str">
        <f>IF(E739="", "", "(")</f>
        <v>(</v>
      </c>
      <c r="I739" s="1000"/>
      <c r="J739" s="1000"/>
      <c r="K739" s="93" t="str">
        <f>IF(OR(I739="　", I739=""), "", "-")</f>
        <v/>
      </c>
      <c r="L739" s="1001">
        <v>884</v>
      </c>
      <c r="M739" s="1001"/>
      <c r="N739" s="94" t="str">
        <f>IF(O739="", "", "-")</f>
        <v>-</v>
      </c>
      <c r="O739" s="95">
        <v>3</v>
      </c>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1"/>
      <c r="B764" s="622"/>
      <c r="C764" s="622"/>
      <c r="D764" s="622"/>
      <c r="E764" s="622"/>
      <c r="F764" s="623"/>
      <c r="G764" s="46" t="s">
        <v>781</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510</v>
      </c>
      <c r="B779" s="636"/>
      <c r="C779" s="636"/>
      <c r="D779" s="636"/>
      <c r="E779" s="636"/>
      <c r="F779" s="637"/>
      <c r="G779" s="602" t="s">
        <v>697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733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699</v>
      </c>
      <c r="H781" s="678"/>
      <c r="I781" s="678"/>
      <c r="J781" s="678"/>
      <c r="K781" s="679"/>
      <c r="L781" s="671" t="s">
        <v>698</v>
      </c>
      <c r="M781" s="672"/>
      <c r="N781" s="672"/>
      <c r="O781" s="672"/>
      <c r="P781" s="672"/>
      <c r="Q781" s="672"/>
      <c r="R781" s="672"/>
      <c r="S781" s="672"/>
      <c r="T781" s="672"/>
      <c r="U781" s="672"/>
      <c r="V781" s="672"/>
      <c r="W781" s="672"/>
      <c r="X781" s="673"/>
      <c r="Y781" s="392">
        <v>31.7</v>
      </c>
      <c r="Z781" s="393"/>
      <c r="AA781" s="393"/>
      <c r="AB781" s="812"/>
      <c r="AC781" s="677" t="s">
        <v>742</v>
      </c>
      <c r="AD781" s="678"/>
      <c r="AE781" s="678"/>
      <c r="AF781" s="678"/>
      <c r="AG781" s="679"/>
      <c r="AH781" s="671" t="s">
        <v>741</v>
      </c>
      <c r="AI781" s="672"/>
      <c r="AJ781" s="672"/>
      <c r="AK781" s="672"/>
      <c r="AL781" s="672"/>
      <c r="AM781" s="672"/>
      <c r="AN781" s="672"/>
      <c r="AO781" s="672"/>
      <c r="AP781" s="672"/>
      <c r="AQ781" s="672"/>
      <c r="AR781" s="672"/>
      <c r="AS781" s="672"/>
      <c r="AT781" s="673"/>
      <c r="AU781" s="392">
        <v>5.5</v>
      </c>
      <c r="AV781" s="393"/>
      <c r="AW781" s="393"/>
      <c r="AX781" s="394"/>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t="s">
        <v>736</v>
      </c>
      <c r="AD782" s="614"/>
      <c r="AE782" s="614"/>
      <c r="AF782" s="614"/>
      <c r="AG782" s="615"/>
      <c r="AH782" s="605" t="s">
        <v>736</v>
      </c>
      <c r="AI782" s="606"/>
      <c r="AJ782" s="606"/>
      <c r="AK782" s="606"/>
      <c r="AL782" s="606"/>
      <c r="AM782" s="606"/>
      <c r="AN782" s="606"/>
      <c r="AO782" s="606"/>
      <c r="AP782" s="606"/>
      <c r="AQ782" s="606"/>
      <c r="AR782" s="606"/>
      <c r="AS782" s="606"/>
      <c r="AT782" s="607"/>
      <c r="AU782" s="608">
        <v>8.1</v>
      </c>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737</v>
      </c>
      <c r="AD783" s="614"/>
      <c r="AE783" s="614"/>
      <c r="AF783" s="614"/>
      <c r="AG783" s="615"/>
      <c r="AH783" s="605" t="s">
        <v>737</v>
      </c>
      <c r="AI783" s="606"/>
      <c r="AJ783" s="606"/>
      <c r="AK783" s="606"/>
      <c r="AL783" s="606"/>
      <c r="AM783" s="606"/>
      <c r="AN783" s="606"/>
      <c r="AO783" s="606"/>
      <c r="AP783" s="606"/>
      <c r="AQ783" s="606"/>
      <c r="AR783" s="606"/>
      <c r="AS783" s="606"/>
      <c r="AT783" s="607"/>
      <c r="AU783" s="608">
        <v>293.89999999999998</v>
      </c>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t="s">
        <v>743</v>
      </c>
      <c r="AD784" s="614"/>
      <c r="AE784" s="614"/>
      <c r="AF784" s="614"/>
      <c r="AG784" s="615"/>
      <c r="AH784" s="605" t="s">
        <v>739</v>
      </c>
      <c r="AI784" s="606"/>
      <c r="AJ784" s="606"/>
      <c r="AK784" s="606"/>
      <c r="AL784" s="606"/>
      <c r="AM784" s="606"/>
      <c r="AN784" s="606"/>
      <c r="AO784" s="606"/>
      <c r="AP784" s="606"/>
      <c r="AQ784" s="606"/>
      <c r="AR784" s="606"/>
      <c r="AS784" s="606"/>
      <c r="AT784" s="607"/>
      <c r="AU784" s="608">
        <v>204.8</v>
      </c>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t="s">
        <v>744</v>
      </c>
      <c r="AD785" s="614"/>
      <c r="AE785" s="614"/>
      <c r="AF785" s="614"/>
      <c r="AG785" s="615"/>
      <c r="AH785" s="605" t="s">
        <v>738</v>
      </c>
      <c r="AI785" s="606"/>
      <c r="AJ785" s="606"/>
      <c r="AK785" s="606"/>
      <c r="AL785" s="606"/>
      <c r="AM785" s="606"/>
      <c r="AN785" s="606"/>
      <c r="AO785" s="606"/>
      <c r="AP785" s="606"/>
      <c r="AQ785" s="606"/>
      <c r="AR785" s="606"/>
      <c r="AS785" s="606"/>
      <c r="AT785" s="607"/>
      <c r="AU785" s="608">
        <v>51.2</v>
      </c>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31.7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563.5</v>
      </c>
      <c r="AV791" s="839"/>
      <c r="AW791" s="839"/>
      <c r="AX791" s="841"/>
    </row>
    <row r="792" spans="1:50" ht="24.75" customHeight="1" x14ac:dyDescent="0.15">
      <c r="A792" s="638"/>
      <c r="B792" s="639"/>
      <c r="C792" s="639"/>
      <c r="D792" s="639"/>
      <c r="E792" s="639"/>
      <c r="F792" s="640"/>
      <c r="G792" s="602" t="s">
        <v>735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742</v>
      </c>
      <c r="H794" s="678"/>
      <c r="I794" s="678"/>
      <c r="J794" s="678"/>
      <c r="K794" s="679"/>
      <c r="L794" s="671" t="s">
        <v>741</v>
      </c>
      <c r="M794" s="842"/>
      <c r="N794" s="842"/>
      <c r="O794" s="842"/>
      <c r="P794" s="842"/>
      <c r="Q794" s="842"/>
      <c r="R794" s="842"/>
      <c r="S794" s="842"/>
      <c r="T794" s="842"/>
      <c r="U794" s="842"/>
      <c r="V794" s="842"/>
      <c r="W794" s="842"/>
      <c r="X794" s="843"/>
      <c r="Y794" s="392">
        <v>35.6</v>
      </c>
      <c r="Z794" s="393"/>
      <c r="AA794" s="393"/>
      <c r="AB794" s="812"/>
      <c r="AC794" s="677"/>
      <c r="AD794" s="678"/>
      <c r="AE794" s="678"/>
      <c r="AF794" s="678"/>
      <c r="AG794" s="679"/>
      <c r="AH794" s="671"/>
      <c r="AI794" s="672"/>
      <c r="AJ794" s="672"/>
      <c r="AK794" s="672"/>
      <c r="AL794" s="672"/>
      <c r="AM794" s="672"/>
      <c r="AN794" s="672"/>
      <c r="AO794" s="672"/>
      <c r="AP794" s="672"/>
      <c r="AQ794" s="672"/>
      <c r="AR794" s="672"/>
      <c r="AS794" s="672"/>
      <c r="AT794" s="673"/>
      <c r="AU794" s="392"/>
      <c r="AV794" s="393"/>
      <c r="AW794" s="393"/>
      <c r="AX794" s="394"/>
    </row>
    <row r="795" spans="1:50" ht="24.75" customHeight="1" x14ac:dyDescent="0.15">
      <c r="A795" s="638"/>
      <c r="B795" s="639"/>
      <c r="C795" s="639"/>
      <c r="D795" s="639"/>
      <c r="E795" s="639"/>
      <c r="F795" s="640"/>
      <c r="G795" s="613" t="s">
        <v>736</v>
      </c>
      <c r="H795" s="614"/>
      <c r="I795" s="614"/>
      <c r="J795" s="614"/>
      <c r="K795" s="615"/>
      <c r="L795" s="605" t="s">
        <v>736</v>
      </c>
      <c r="M795" s="848"/>
      <c r="N795" s="848"/>
      <c r="O795" s="848"/>
      <c r="P795" s="848"/>
      <c r="Q795" s="848"/>
      <c r="R795" s="848"/>
      <c r="S795" s="848"/>
      <c r="T795" s="848"/>
      <c r="U795" s="848"/>
      <c r="V795" s="848"/>
      <c r="W795" s="848"/>
      <c r="X795" s="849"/>
      <c r="Y795" s="608">
        <v>0.7</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t="s">
        <v>737</v>
      </c>
      <c r="H796" s="614"/>
      <c r="I796" s="614"/>
      <c r="J796" s="614"/>
      <c r="K796" s="615"/>
      <c r="L796" s="605" t="s">
        <v>737</v>
      </c>
      <c r="M796" s="848"/>
      <c r="N796" s="848"/>
      <c r="O796" s="848"/>
      <c r="P796" s="848"/>
      <c r="Q796" s="848"/>
      <c r="R796" s="848"/>
      <c r="S796" s="848"/>
      <c r="T796" s="848"/>
      <c r="U796" s="848"/>
      <c r="V796" s="848"/>
      <c r="W796" s="848"/>
      <c r="X796" s="849"/>
      <c r="Y796" s="608">
        <v>5</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t="s">
        <v>743</v>
      </c>
      <c r="H797" s="614"/>
      <c r="I797" s="614"/>
      <c r="J797" s="614"/>
      <c r="K797" s="615"/>
      <c r="L797" s="605" t="s">
        <v>740</v>
      </c>
      <c r="M797" s="848"/>
      <c r="N797" s="848"/>
      <c r="O797" s="848"/>
      <c r="P797" s="848"/>
      <c r="Q797" s="848"/>
      <c r="R797" s="848"/>
      <c r="S797" s="848"/>
      <c r="T797" s="848"/>
      <c r="U797" s="848"/>
      <c r="V797" s="848"/>
      <c r="W797" s="848"/>
      <c r="X797" s="849"/>
      <c r="Y797" s="608">
        <v>186.4</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t="s">
        <v>744</v>
      </c>
      <c r="H798" s="614"/>
      <c r="I798" s="614"/>
      <c r="J798" s="614"/>
      <c r="K798" s="615"/>
      <c r="L798" s="605" t="s">
        <v>738</v>
      </c>
      <c r="M798" s="848"/>
      <c r="N798" s="848"/>
      <c r="O798" s="848"/>
      <c r="P798" s="848"/>
      <c r="Q798" s="848"/>
      <c r="R798" s="848"/>
      <c r="S798" s="848"/>
      <c r="T798" s="848"/>
      <c r="U798" s="848"/>
      <c r="V798" s="848"/>
      <c r="W798" s="848"/>
      <c r="X798" s="849"/>
      <c r="Y798" s="608">
        <v>68.3</v>
      </c>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296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441</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442</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812"/>
      <c r="AC807" s="677"/>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394"/>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2"/>
      <c r="Z820" s="393"/>
      <c r="AA820" s="393"/>
      <c r="AB820" s="812"/>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0">
        <v>1</v>
      </c>
      <c r="B837" s="380">
        <v>1</v>
      </c>
      <c r="C837" s="348" t="s">
        <v>700</v>
      </c>
      <c r="D837" s="348" t="s">
        <v>700</v>
      </c>
      <c r="E837" s="348" t="s">
        <v>700</v>
      </c>
      <c r="F837" s="348" t="s">
        <v>700</v>
      </c>
      <c r="G837" s="348" t="s">
        <v>700</v>
      </c>
      <c r="H837" s="348" t="s">
        <v>700</v>
      </c>
      <c r="I837" s="348" t="s">
        <v>700</v>
      </c>
      <c r="J837" s="349">
        <v>6010001030403</v>
      </c>
      <c r="K837" s="350">
        <v>6010001030403</v>
      </c>
      <c r="L837" s="350">
        <v>6010001030403</v>
      </c>
      <c r="M837" s="350">
        <v>6010001030403</v>
      </c>
      <c r="N837" s="350">
        <v>6010001030403</v>
      </c>
      <c r="O837" s="350">
        <v>6010001030403</v>
      </c>
      <c r="P837" s="351" t="s">
        <v>698</v>
      </c>
      <c r="Q837" s="351" t="s">
        <v>698</v>
      </c>
      <c r="R837" s="351" t="s">
        <v>698</v>
      </c>
      <c r="S837" s="351" t="s">
        <v>698</v>
      </c>
      <c r="T837" s="351" t="s">
        <v>698</v>
      </c>
      <c r="U837" s="351" t="s">
        <v>698</v>
      </c>
      <c r="V837" s="351" t="s">
        <v>698</v>
      </c>
      <c r="W837" s="351" t="s">
        <v>698</v>
      </c>
      <c r="X837" s="351" t="s">
        <v>698</v>
      </c>
      <c r="Y837" s="352">
        <v>31.7</v>
      </c>
      <c r="Z837" s="353">
        <v>31.7</v>
      </c>
      <c r="AA837" s="353">
        <v>31.7</v>
      </c>
      <c r="AB837" s="354">
        <v>31.7</v>
      </c>
      <c r="AC837" s="364" t="s">
        <v>701</v>
      </c>
      <c r="AD837" s="372" t="s">
        <v>702</v>
      </c>
      <c r="AE837" s="372" t="s">
        <v>702</v>
      </c>
      <c r="AF837" s="372" t="s">
        <v>702</v>
      </c>
      <c r="AG837" s="372" t="s">
        <v>702</v>
      </c>
      <c r="AH837" s="373">
        <v>1</v>
      </c>
      <c r="AI837" s="374">
        <v>1</v>
      </c>
      <c r="AJ837" s="374">
        <v>1</v>
      </c>
      <c r="AK837" s="374">
        <v>1</v>
      </c>
      <c r="AL837" s="358">
        <v>98.9</v>
      </c>
      <c r="AM837" s="359">
        <v>98.9</v>
      </c>
      <c r="AN837" s="359">
        <v>98.9</v>
      </c>
      <c r="AO837" s="360">
        <v>98.9</v>
      </c>
      <c r="AP837" s="361" t="s">
        <v>763</v>
      </c>
      <c r="AQ837" s="361"/>
      <c r="AR837" s="361"/>
      <c r="AS837" s="361"/>
      <c r="AT837" s="361"/>
      <c r="AU837" s="361"/>
      <c r="AV837" s="361"/>
      <c r="AW837" s="361"/>
      <c r="AX837" s="361"/>
    </row>
    <row r="838" spans="1:50" ht="30" customHeight="1" x14ac:dyDescent="0.15">
      <c r="A838" s="380">
        <v>2</v>
      </c>
      <c r="B838" s="380">
        <v>1</v>
      </c>
      <c r="C838" s="362" t="s">
        <v>746</v>
      </c>
      <c r="D838" s="348" t="s">
        <v>703</v>
      </c>
      <c r="E838" s="348" t="s">
        <v>703</v>
      </c>
      <c r="F838" s="348" t="s">
        <v>703</v>
      </c>
      <c r="G838" s="348" t="s">
        <v>703</v>
      </c>
      <c r="H838" s="348" t="s">
        <v>703</v>
      </c>
      <c r="I838" s="348" t="s">
        <v>703</v>
      </c>
      <c r="J838" s="349">
        <v>5011501008212</v>
      </c>
      <c r="K838" s="350">
        <v>5011501008212</v>
      </c>
      <c r="L838" s="350">
        <v>5011501008212</v>
      </c>
      <c r="M838" s="350">
        <v>5011501008212</v>
      </c>
      <c r="N838" s="350">
        <v>5011501008212</v>
      </c>
      <c r="O838" s="350">
        <v>5011501008212</v>
      </c>
      <c r="P838" s="351" t="s">
        <v>573</v>
      </c>
      <c r="Q838" s="351" t="s">
        <v>573</v>
      </c>
      <c r="R838" s="351" t="s">
        <v>573</v>
      </c>
      <c r="S838" s="351" t="s">
        <v>573</v>
      </c>
      <c r="T838" s="351" t="s">
        <v>573</v>
      </c>
      <c r="U838" s="351" t="s">
        <v>573</v>
      </c>
      <c r="V838" s="351" t="s">
        <v>573</v>
      </c>
      <c r="W838" s="351" t="s">
        <v>573</v>
      </c>
      <c r="X838" s="351" t="s">
        <v>573</v>
      </c>
      <c r="Y838" s="352">
        <v>17.5</v>
      </c>
      <c r="Z838" s="353">
        <v>17.5</v>
      </c>
      <c r="AA838" s="353">
        <v>17.5</v>
      </c>
      <c r="AB838" s="354">
        <v>17.5</v>
      </c>
      <c r="AC838" s="364"/>
      <c r="AD838" s="364"/>
      <c r="AE838" s="364"/>
      <c r="AF838" s="364"/>
      <c r="AG838" s="364"/>
      <c r="AH838" s="373" t="s">
        <v>573</v>
      </c>
      <c r="AI838" s="374" t="s">
        <v>573</v>
      </c>
      <c r="AJ838" s="374" t="s">
        <v>573</v>
      </c>
      <c r="AK838" s="374" t="s">
        <v>573</v>
      </c>
      <c r="AL838" s="358" t="s">
        <v>573</v>
      </c>
      <c r="AM838" s="359" t="s">
        <v>573</v>
      </c>
      <c r="AN838" s="359" t="s">
        <v>573</v>
      </c>
      <c r="AO838" s="360" t="s">
        <v>573</v>
      </c>
      <c r="AP838" s="361" t="s">
        <v>763</v>
      </c>
      <c r="AQ838" s="361"/>
      <c r="AR838" s="361"/>
      <c r="AS838" s="361"/>
      <c r="AT838" s="361"/>
      <c r="AU838" s="361"/>
      <c r="AV838" s="361"/>
      <c r="AW838" s="361"/>
      <c r="AX838" s="361"/>
    </row>
    <row r="839" spans="1:50" ht="69.95" customHeight="1" x14ac:dyDescent="0.15">
      <c r="A839" s="380">
        <v>3</v>
      </c>
      <c r="B839" s="380">
        <v>1</v>
      </c>
      <c r="C839" s="362" t="s">
        <v>745</v>
      </c>
      <c r="D839" s="348" t="s">
        <v>703</v>
      </c>
      <c r="E839" s="348" t="s">
        <v>703</v>
      </c>
      <c r="F839" s="348" t="s">
        <v>703</v>
      </c>
      <c r="G839" s="348" t="s">
        <v>703</v>
      </c>
      <c r="H839" s="348" t="s">
        <v>703</v>
      </c>
      <c r="I839" s="348" t="s">
        <v>703</v>
      </c>
      <c r="J839" s="349">
        <v>5011501008212</v>
      </c>
      <c r="K839" s="350">
        <v>5011501008212</v>
      </c>
      <c r="L839" s="350">
        <v>5011501008212</v>
      </c>
      <c r="M839" s="350">
        <v>5011501008212</v>
      </c>
      <c r="N839" s="350">
        <v>5011501008212</v>
      </c>
      <c r="O839" s="350">
        <v>5011501008212</v>
      </c>
      <c r="P839" s="363" t="s">
        <v>704</v>
      </c>
      <c r="Q839" s="351" t="s">
        <v>704</v>
      </c>
      <c r="R839" s="351" t="s">
        <v>704</v>
      </c>
      <c r="S839" s="351" t="s">
        <v>704</v>
      </c>
      <c r="T839" s="351" t="s">
        <v>704</v>
      </c>
      <c r="U839" s="351" t="s">
        <v>704</v>
      </c>
      <c r="V839" s="351" t="s">
        <v>704</v>
      </c>
      <c r="W839" s="351" t="s">
        <v>704</v>
      </c>
      <c r="X839" s="351" t="s">
        <v>704</v>
      </c>
      <c r="Y839" s="352">
        <v>11.4</v>
      </c>
      <c r="Z839" s="353">
        <v>11.4</v>
      </c>
      <c r="AA839" s="353">
        <v>11.4</v>
      </c>
      <c r="AB839" s="354">
        <v>11.4</v>
      </c>
      <c r="AC839" s="364" t="s">
        <v>705</v>
      </c>
      <c r="AD839" s="364" t="s">
        <v>706</v>
      </c>
      <c r="AE839" s="364" t="s">
        <v>706</v>
      </c>
      <c r="AF839" s="364" t="s">
        <v>706</v>
      </c>
      <c r="AG839" s="364" t="s">
        <v>706</v>
      </c>
      <c r="AH839" s="356" t="s">
        <v>573</v>
      </c>
      <c r="AI839" s="357" t="s">
        <v>573</v>
      </c>
      <c r="AJ839" s="357" t="s">
        <v>573</v>
      </c>
      <c r="AK839" s="357" t="s">
        <v>573</v>
      </c>
      <c r="AL839" s="358">
        <v>100</v>
      </c>
      <c r="AM839" s="359">
        <v>100</v>
      </c>
      <c r="AN839" s="359">
        <v>100</v>
      </c>
      <c r="AO839" s="360">
        <v>100</v>
      </c>
      <c r="AP839" s="361" t="s">
        <v>764</v>
      </c>
      <c r="AQ839" s="361"/>
      <c r="AR839" s="361"/>
      <c r="AS839" s="361"/>
      <c r="AT839" s="361"/>
      <c r="AU839" s="361"/>
      <c r="AV839" s="361"/>
      <c r="AW839" s="361"/>
      <c r="AX839" s="361"/>
    </row>
    <row r="840" spans="1:50" ht="50.1" customHeight="1" x14ac:dyDescent="0.15">
      <c r="A840" s="380">
        <v>4</v>
      </c>
      <c r="B840" s="380">
        <v>1</v>
      </c>
      <c r="C840" s="362" t="s">
        <v>703</v>
      </c>
      <c r="D840" s="348" t="s">
        <v>703</v>
      </c>
      <c r="E840" s="348" t="s">
        <v>703</v>
      </c>
      <c r="F840" s="348" t="s">
        <v>703</v>
      </c>
      <c r="G840" s="348" t="s">
        <v>703</v>
      </c>
      <c r="H840" s="348" t="s">
        <v>703</v>
      </c>
      <c r="I840" s="348" t="s">
        <v>703</v>
      </c>
      <c r="J840" s="349">
        <v>5011501008212</v>
      </c>
      <c r="K840" s="350">
        <v>5011501008212</v>
      </c>
      <c r="L840" s="350">
        <v>5011501008212</v>
      </c>
      <c r="M840" s="350">
        <v>5011501008212</v>
      </c>
      <c r="N840" s="350">
        <v>5011501008212</v>
      </c>
      <c r="O840" s="350">
        <v>5011501008212</v>
      </c>
      <c r="P840" s="363" t="s">
        <v>707</v>
      </c>
      <c r="Q840" s="351" t="s">
        <v>707</v>
      </c>
      <c r="R840" s="351" t="s">
        <v>707</v>
      </c>
      <c r="S840" s="351" t="s">
        <v>707</v>
      </c>
      <c r="T840" s="351" t="s">
        <v>707</v>
      </c>
      <c r="U840" s="351" t="s">
        <v>707</v>
      </c>
      <c r="V840" s="351" t="s">
        <v>707</v>
      </c>
      <c r="W840" s="351" t="s">
        <v>707</v>
      </c>
      <c r="X840" s="351" t="s">
        <v>707</v>
      </c>
      <c r="Y840" s="352">
        <v>5.4</v>
      </c>
      <c r="Z840" s="353">
        <v>5.4</v>
      </c>
      <c r="AA840" s="353">
        <v>5.4</v>
      </c>
      <c r="AB840" s="354">
        <v>5.4</v>
      </c>
      <c r="AC840" s="364" t="s">
        <v>705</v>
      </c>
      <c r="AD840" s="364" t="s">
        <v>706</v>
      </c>
      <c r="AE840" s="364" t="s">
        <v>706</v>
      </c>
      <c r="AF840" s="364" t="s">
        <v>706</v>
      </c>
      <c r="AG840" s="364" t="s">
        <v>706</v>
      </c>
      <c r="AH840" s="356" t="s">
        <v>573</v>
      </c>
      <c r="AI840" s="357" t="s">
        <v>573</v>
      </c>
      <c r="AJ840" s="357" t="s">
        <v>573</v>
      </c>
      <c r="AK840" s="357" t="s">
        <v>573</v>
      </c>
      <c r="AL840" s="358">
        <v>100</v>
      </c>
      <c r="AM840" s="359">
        <v>100</v>
      </c>
      <c r="AN840" s="359">
        <v>100</v>
      </c>
      <c r="AO840" s="360">
        <v>100</v>
      </c>
      <c r="AP840" s="361" t="s">
        <v>763</v>
      </c>
      <c r="AQ840" s="361"/>
      <c r="AR840" s="361"/>
      <c r="AS840" s="361"/>
      <c r="AT840" s="361"/>
      <c r="AU840" s="361"/>
      <c r="AV840" s="361"/>
      <c r="AW840" s="361"/>
      <c r="AX840" s="361"/>
    </row>
    <row r="841" spans="1:50" ht="30" customHeight="1" x14ac:dyDescent="0.15">
      <c r="A841" s="380">
        <v>5</v>
      </c>
      <c r="B841" s="380">
        <v>1</v>
      </c>
      <c r="C841" s="348" t="s">
        <v>708</v>
      </c>
      <c r="D841" s="348" t="s">
        <v>708</v>
      </c>
      <c r="E841" s="348" t="s">
        <v>708</v>
      </c>
      <c r="F841" s="348" t="s">
        <v>708</v>
      </c>
      <c r="G841" s="348" t="s">
        <v>708</v>
      </c>
      <c r="H841" s="348" t="s">
        <v>708</v>
      </c>
      <c r="I841" s="348" t="s">
        <v>708</v>
      </c>
      <c r="J841" s="349">
        <v>3010001025546</v>
      </c>
      <c r="K841" s="350">
        <v>3010001025546</v>
      </c>
      <c r="L841" s="350">
        <v>3010001025546</v>
      </c>
      <c r="M841" s="350">
        <v>3010001025546</v>
      </c>
      <c r="N841" s="350">
        <v>3010001025546</v>
      </c>
      <c r="O841" s="350">
        <v>3010001025546</v>
      </c>
      <c r="P841" s="351" t="s">
        <v>573</v>
      </c>
      <c r="Q841" s="351" t="s">
        <v>573</v>
      </c>
      <c r="R841" s="351" t="s">
        <v>573</v>
      </c>
      <c r="S841" s="351" t="s">
        <v>573</v>
      </c>
      <c r="T841" s="351" t="s">
        <v>573</v>
      </c>
      <c r="U841" s="351" t="s">
        <v>573</v>
      </c>
      <c r="V841" s="351" t="s">
        <v>573</v>
      </c>
      <c r="W841" s="351" t="s">
        <v>573</v>
      </c>
      <c r="X841" s="351" t="s">
        <v>573</v>
      </c>
      <c r="Y841" s="352">
        <v>1.7</v>
      </c>
      <c r="Z841" s="353">
        <v>1.7</v>
      </c>
      <c r="AA841" s="353">
        <v>1.7</v>
      </c>
      <c r="AB841" s="354">
        <v>1.7</v>
      </c>
      <c r="AC841" s="355"/>
      <c r="AD841" s="355"/>
      <c r="AE841" s="355"/>
      <c r="AF841" s="355"/>
      <c r="AG841" s="355"/>
      <c r="AH841" s="356" t="s">
        <v>573</v>
      </c>
      <c r="AI841" s="357" t="s">
        <v>573</v>
      </c>
      <c r="AJ841" s="357" t="s">
        <v>573</v>
      </c>
      <c r="AK841" s="357" t="s">
        <v>573</v>
      </c>
      <c r="AL841" s="358" t="s">
        <v>573</v>
      </c>
      <c r="AM841" s="359" t="s">
        <v>573</v>
      </c>
      <c r="AN841" s="359" t="s">
        <v>573</v>
      </c>
      <c r="AO841" s="360" t="s">
        <v>573</v>
      </c>
      <c r="AP841" s="361" t="s">
        <v>765</v>
      </c>
      <c r="AQ841" s="361"/>
      <c r="AR841" s="361"/>
      <c r="AS841" s="361"/>
      <c r="AT841" s="361"/>
      <c r="AU841" s="361"/>
      <c r="AV841" s="361"/>
      <c r="AW841" s="361"/>
      <c r="AX841" s="361"/>
    </row>
    <row r="842" spans="1:50" ht="50.1" customHeight="1" x14ac:dyDescent="0.15">
      <c r="A842" s="380">
        <v>6</v>
      </c>
      <c r="B842" s="380">
        <v>1</v>
      </c>
      <c r="C842" s="348" t="s">
        <v>708</v>
      </c>
      <c r="D842" s="348" t="s">
        <v>708</v>
      </c>
      <c r="E842" s="348" t="s">
        <v>708</v>
      </c>
      <c r="F842" s="348" t="s">
        <v>708</v>
      </c>
      <c r="G842" s="348" t="s">
        <v>708</v>
      </c>
      <c r="H842" s="348" t="s">
        <v>708</v>
      </c>
      <c r="I842" s="348" t="s">
        <v>708</v>
      </c>
      <c r="J842" s="349">
        <v>3010001025546</v>
      </c>
      <c r="K842" s="350">
        <v>3010001025546</v>
      </c>
      <c r="L842" s="350">
        <v>3010001025546</v>
      </c>
      <c r="M842" s="350">
        <v>3010001025546</v>
      </c>
      <c r="N842" s="350">
        <v>3010001025546</v>
      </c>
      <c r="O842" s="350">
        <v>3010001025546</v>
      </c>
      <c r="P842" s="351" t="s">
        <v>709</v>
      </c>
      <c r="Q842" s="351" t="s">
        <v>709</v>
      </c>
      <c r="R842" s="351" t="s">
        <v>709</v>
      </c>
      <c r="S842" s="351" t="s">
        <v>709</v>
      </c>
      <c r="T842" s="351" t="s">
        <v>709</v>
      </c>
      <c r="U842" s="351" t="s">
        <v>709</v>
      </c>
      <c r="V842" s="351" t="s">
        <v>709</v>
      </c>
      <c r="W842" s="351" t="s">
        <v>709</v>
      </c>
      <c r="X842" s="351" t="s">
        <v>709</v>
      </c>
      <c r="Y842" s="352">
        <v>0.7</v>
      </c>
      <c r="Z842" s="353">
        <v>0.7</v>
      </c>
      <c r="AA842" s="353">
        <v>0.7</v>
      </c>
      <c r="AB842" s="354">
        <v>0.7</v>
      </c>
      <c r="AC842" s="355" t="s">
        <v>705</v>
      </c>
      <c r="AD842" s="355" t="s">
        <v>706</v>
      </c>
      <c r="AE842" s="355" t="s">
        <v>706</v>
      </c>
      <c r="AF842" s="355" t="s">
        <v>706</v>
      </c>
      <c r="AG842" s="355" t="s">
        <v>706</v>
      </c>
      <c r="AH842" s="356" t="s">
        <v>573</v>
      </c>
      <c r="AI842" s="357" t="s">
        <v>573</v>
      </c>
      <c r="AJ842" s="357" t="s">
        <v>573</v>
      </c>
      <c r="AK842" s="357" t="s">
        <v>573</v>
      </c>
      <c r="AL842" s="358">
        <v>100</v>
      </c>
      <c r="AM842" s="359">
        <v>100</v>
      </c>
      <c r="AN842" s="359">
        <v>100</v>
      </c>
      <c r="AO842" s="360">
        <v>100</v>
      </c>
      <c r="AP842" s="361" t="s">
        <v>766</v>
      </c>
      <c r="AQ842" s="361"/>
      <c r="AR842" s="361"/>
      <c r="AS842" s="361"/>
      <c r="AT842" s="361"/>
      <c r="AU842" s="361"/>
      <c r="AV842" s="361"/>
      <c r="AW842" s="361"/>
      <c r="AX842" s="361"/>
    </row>
    <row r="843" spans="1:50" ht="50.1" customHeight="1" x14ac:dyDescent="0.15">
      <c r="A843" s="380">
        <v>7</v>
      </c>
      <c r="B843" s="380">
        <v>1</v>
      </c>
      <c r="C843" s="348" t="s">
        <v>708</v>
      </c>
      <c r="D843" s="348" t="s">
        <v>708</v>
      </c>
      <c r="E843" s="348" t="s">
        <v>708</v>
      </c>
      <c r="F843" s="348" t="s">
        <v>708</v>
      </c>
      <c r="G843" s="348" t="s">
        <v>708</v>
      </c>
      <c r="H843" s="348" t="s">
        <v>708</v>
      </c>
      <c r="I843" s="348" t="s">
        <v>708</v>
      </c>
      <c r="J843" s="349">
        <v>3010001025546</v>
      </c>
      <c r="K843" s="350">
        <v>3010001025546</v>
      </c>
      <c r="L843" s="350">
        <v>3010001025546</v>
      </c>
      <c r="M843" s="350">
        <v>3010001025546</v>
      </c>
      <c r="N843" s="350">
        <v>3010001025546</v>
      </c>
      <c r="O843" s="350">
        <v>3010001025546</v>
      </c>
      <c r="P843" s="351" t="s">
        <v>710</v>
      </c>
      <c r="Q843" s="351" t="s">
        <v>710</v>
      </c>
      <c r="R843" s="351" t="s">
        <v>710</v>
      </c>
      <c r="S843" s="351" t="s">
        <v>710</v>
      </c>
      <c r="T843" s="351" t="s">
        <v>710</v>
      </c>
      <c r="U843" s="351" t="s">
        <v>710</v>
      </c>
      <c r="V843" s="351" t="s">
        <v>710</v>
      </c>
      <c r="W843" s="351" t="s">
        <v>710</v>
      </c>
      <c r="X843" s="351" t="s">
        <v>710</v>
      </c>
      <c r="Y843" s="352">
        <v>0.7</v>
      </c>
      <c r="Z843" s="353">
        <v>0.7</v>
      </c>
      <c r="AA843" s="353">
        <v>0.7</v>
      </c>
      <c r="AB843" s="354">
        <v>0.7</v>
      </c>
      <c r="AC843" s="355" t="s">
        <v>705</v>
      </c>
      <c r="AD843" s="355" t="s">
        <v>706</v>
      </c>
      <c r="AE843" s="355" t="s">
        <v>706</v>
      </c>
      <c r="AF843" s="355" t="s">
        <v>706</v>
      </c>
      <c r="AG843" s="355" t="s">
        <v>706</v>
      </c>
      <c r="AH843" s="356" t="s">
        <v>573</v>
      </c>
      <c r="AI843" s="357" t="s">
        <v>573</v>
      </c>
      <c r="AJ843" s="357" t="s">
        <v>573</v>
      </c>
      <c r="AK843" s="357" t="s">
        <v>573</v>
      </c>
      <c r="AL843" s="358">
        <v>100</v>
      </c>
      <c r="AM843" s="359">
        <v>100</v>
      </c>
      <c r="AN843" s="359">
        <v>100</v>
      </c>
      <c r="AO843" s="360">
        <v>100</v>
      </c>
      <c r="AP843" s="361" t="s">
        <v>767</v>
      </c>
      <c r="AQ843" s="361"/>
      <c r="AR843" s="361"/>
      <c r="AS843" s="361"/>
      <c r="AT843" s="361"/>
      <c r="AU843" s="361"/>
      <c r="AV843" s="361"/>
      <c r="AW843" s="361"/>
      <c r="AX843" s="361"/>
    </row>
    <row r="844" spans="1:50" ht="30" customHeight="1" x14ac:dyDescent="0.15">
      <c r="A844" s="380">
        <v>8</v>
      </c>
      <c r="B844" s="380">
        <v>1</v>
      </c>
      <c r="C844" s="348" t="s">
        <v>711</v>
      </c>
      <c r="D844" s="348" t="s">
        <v>711</v>
      </c>
      <c r="E844" s="348" t="s">
        <v>711</v>
      </c>
      <c r="F844" s="348" t="s">
        <v>711</v>
      </c>
      <c r="G844" s="348" t="s">
        <v>711</v>
      </c>
      <c r="H844" s="348" t="s">
        <v>711</v>
      </c>
      <c r="I844" s="348" t="s">
        <v>711</v>
      </c>
      <c r="J844" s="349">
        <v>7011101016919</v>
      </c>
      <c r="K844" s="350">
        <v>7011101016919</v>
      </c>
      <c r="L844" s="350">
        <v>7011101016919</v>
      </c>
      <c r="M844" s="350">
        <v>7011101016919</v>
      </c>
      <c r="N844" s="350">
        <v>7011101016919</v>
      </c>
      <c r="O844" s="350">
        <v>7011101016919</v>
      </c>
      <c r="P844" s="351" t="s">
        <v>573</v>
      </c>
      <c r="Q844" s="351" t="s">
        <v>573</v>
      </c>
      <c r="R844" s="351" t="s">
        <v>573</v>
      </c>
      <c r="S844" s="351" t="s">
        <v>573</v>
      </c>
      <c r="T844" s="351" t="s">
        <v>573</v>
      </c>
      <c r="U844" s="351" t="s">
        <v>573</v>
      </c>
      <c r="V844" s="351" t="s">
        <v>573</v>
      </c>
      <c r="W844" s="351" t="s">
        <v>573</v>
      </c>
      <c r="X844" s="351" t="s">
        <v>573</v>
      </c>
      <c r="Y844" s="352">
        <v>0.7</v>
      </c>
      <c r="Z844" s="353">
        <v>0.7</v>
      </c>
      <c r="AA844" s="353">
        <v>0.7</v>
      </c>
      <c r="AB844" s="354">
        <v>0.7</v>
      </c>
      <c r="AC844" s="355"/>
      <c r="AD844" s="355"/>
      <c r="AE844" s="355"/>
      <c r="AF844" s="355"/>
      <c r="AG844" s="355"/>
      <c r="AH844" s="356" t="s">
        <v>573</v>
      </c>
      <c r="AI844" s="357" t="s">
        <v>573</v>
      </c>
      <c r="AJ844" s="357" t="s">
        <v>573</v>
      </c>
      <c r="AK844" s="357" t="s">
        <v>573</v>
      </c>
      <c r="AL844" s="358" t="s">
        <v>573</v>
      </c>
      <c r="AM844" s="359" t="s">
        <v>573</v>
      </c>
      <c r="AN844" s="359" t="s">
        <v>573</v>
      </c>
      <c r="AO844" s="360" t="s">
        <v>573</v>
      </c>
      <c r="AP844" s="361" t="s">
        <v>768</v>
      </c>
      <c r="AQ844" s="361"/>
      <c r="AR844" s="361"/>
      <c r="AS844" s="361"/>
      <c r="AT844" s="361"/>
      <c r="AU844" s="361"/>
      <c r="AV844" s="361"/>
      <c r="AW844" s="361"/>
      <c r="AX844" s="361"/>
    </row>
    <row r="845" spans="1:50" ht="50.1" customHeight="1" x14ac:dyDescent="0.15">
      <c r="A845" s="380">
        <v>9</v>
      </c>
      <c r="B845" s="380">
        <v>1</v>
      </c>
      <c r="C845" s="348" t="s">
        <v>711</v>
      </c>
      <c r="D845" s="348" t="s">
        <v>711</v>
      </c>
      <c r="E845" s="348" t="s">
        <v>711</v>
      </c>
      <c r="F845" s="348" t="s">
        <v>711</v>
      </c>
      <c r="G845" s="348" t="s">
        <v>711</v>
      </c>
      <c r="H845" s="348" t="s">
        <v>711</v>
      </c>
      <c r="I845" s="348" t="s">
        <v>711</v>
      </c>
      <c r="J845" s="349">
        <v>7011101016919</v>
      </c>
      <c r="K845" s="350">
        <v>7011101016919</v>
      </c>
      <c r="L845" s="350">
        <v>7011101016919</v>
      </c>
      <c r="M845" s="350">
        <v>7011101016919</v>
      </c>
      <c r="N845" s="350">
        <v>7011101016919</v>
      </c>
      <c r="O845" s="350">
        <v>7011101016919</v>
      </c>
      <c r="P845" s="351" t="s">
        <v>712</v>
      </c>
      <c r="Q845" s="351" t="s">
        <v>712</v>
      </c>
      <c r="R845" s="351" t="s">
        <v>712</v>
      </c>
      <c r="S845" s="351" t="s">
        <v>712</v>
      </c>
      <c r="T845" s="351" t="s">
        <v>712</v>
      </c>
      <c r="U845" s="351" t="s">
        <v>712</v>
      </c>
      <c r="V845" s="351" t="s">
        <v>712</v>
      </c>
      <c r="W845" s="351" t="s">
        <v>712</v>
      </c>
      <c r="X845" s="351" t="s">
        <v>712</v>
      </c>
      <c r="Y845" s="352">
        <v>0.5</v>
      </c>
      <c r="Z845" s="353">
        <v>0.5</v>
      </c>
      <c r="AA845" s="353">
        <v>0.5</v>
      </c>
      <c r="AB845" s="354">
        <v>0.5</v>
      </c>
      <c r="AC845" s="355" t="s">
        <v>701</v>
      </c>
      <c r="AD845" s="355" t="s">
        <v>702</v>
      </c>
      <c r="AE845" s="355" t="s">
        <v>702</v>
      </c>
      <c r="AF845" s="355" t="s">
        <v>702</v>
      </c>
      <c r="AG845" s="355" t="s">
        <v>702</v>
      </c>
      <c r="AH845" s="356">
        <v>1</v>
      </c>
      <c r="AI845" s="357">
        <v>1</v>
      </c>
      <c r="AJ845" s="357">
        <v>1</v>
      </c>
      <c r="AK845" s="357">
        <v>1</v>
      </c>
      <c r="AL845" s="358">
        <v>99.3</v>
      </c>
      <c r="AM845" s="359">
        <v>99.3</v>
      </c>
      <c r="AN845" s="359">
        <v>99.3</v>
      </c>
      <c r="AO845" s="360">
        <v>99.3</v>
      </c>
      <c r="AP845" s="361" t="s">
        <v>766</v>
      </c>
      <c r="AQ845" s="361"/>
      <c r="AR845" s="361"/>
      <c r="AS845" s="361"/>
      <c r="AT845" s="361"/>
      <c r="AU845" s="361"/>
      <c r="AV845" s="361"/>
      <c r="AW845" s="361"/>
      <c r="AX845" s="361"/>
    </row>
    <row r="846" spans="1:50" ht="50.1" customHeight="1" x14ac:dyDescent="0.15">
      <c r="A846" s="380">
        <v>10</v>
      </c>
      <c r="B846" s="380">
        <v>1</v>
      </c>
      <c r="C846" s="348" t="s">
        <v>711</v>
      </c>
      <c r="D846" s="348" t="s">
        <v>711</v>
      </c>
      <c r="E846" s="348" t="s">
        <v>711</v>
      </c>
      <c r="F846" s="348" t="s">
        <v>711</v>
      </c>
      <c r="G846" s="348" t="s">
        <v>711</v>
      </c>
      <c r="H846" s="348" t="s">
        <v>711</v>
      </c>
      <c r="I846" s="348" t="s">
        <v>711</v>
      </c>
      <c r="J846" s="349">
        <v>7011101016919</v>
      </c>
      <c r="K846" s="350">
        <v>7011101016919</v>
      </c>
      <c r="L846" s="350">
        <v>7011101016919</v>
      </c>
      <c r="M846" s="350">
        <v>7011101016919</v>
      </c>
      <c r="N846" s="350">
        <v>7011101016919</v>
      </c>
      <c r="O846" s="350">
        <v>7011101016919</v>
      </c>
      <c r="P846" s="351" t="s">
        <v>713</v>
      </c>
      <c r="Q846" s="351" t="s">
        <v>713</v>
      </c>
      <c r="R846" s="351" t="s">
        <v>713</v>
      </c>
      <c r="S846" s="351" t="s">
        <v>713</v>
      </c>
      <c r="T846" s="351" t="s">
        <v>713</v>
      </c>
      <c r="U846" s="351" t="s">
        <v>713</v>
      </c>
      <c r="V846" s="351" t="s">
        <v>713</v>
      </c>
      <c r="W846" s="351" t="s">
        <v>713</v>
      </c>
      <c r="X846" s="351" t="s">
        <v>713</v>
      </c>
      <c r="Y846" s="352">
        <v>0.1</v>
      </c>
      <c r="Z846" s="353">
        <v>0.1</v>
      </c>
      <c r="AA846" s="353">
        <v>0.1</v>
      </c>
      <c r="AB846" s="354">
        <v>0.1</v>
      </c>
      <c r="AC846" s="355" t="s">
        <v>701</v>
      </c>
      <c r="AD846" s="355" t="s">
        <v>702</v>
      </c>
      <c r="AE846" s="355" t="s">
        <v>702</v>
      </c>
      <c r="AF846" s="355" t="s">
        <v>702</v>
      </c>
      <c r="AG846" s="355" t="s">
        <v>702</v>
      </c>
      <c r="AH846" s="356">
        <v>1</v>
      </c>
      <c r="AI846" s="357">
        <v>1</v>
      </c>
      <c r="AJ846" s="357">
        <v>1</v>
      </c>
      <c r="AK846" s="357">
        <v>1</v>
      </c>
      <c r="AL846" s="358">
        <v>99.3</v>
      </c>
      <c r="AM846" s="359">
        <v>99.3</v>
      </c>
      <c r="AN846" s="359">
        <v>99.3</v>
      </c>
      <c r="AO846" s="360">
        <v>99.3</v>
      </c>
      <c r="AP846" s="361" t="s">
        <v>769</v>
      </c>
      <c r="AQ846" s="361"/>
      <c r="AR846" s="361"/>
      <c r="AS846" s="361"/>
      <c r="AT846" s="361"/>
      <c r="AU846" s="361"/>
      <c r="AV846" s="361"/>
      <c r="AW846" s="361"/>
      <c r="AX846" s="361"/>
    </row>
    <row r="847" spans="1:50" ht="30" customHeight="1" x14ac:dyDescent="0.15">
      <c r="A847" s="380">
        <v>11</v>
      </c>
      <c r="B847" s="380">
        <v>1</v>
      </c>
      <c r="C847" s="348" t="s">
        <v>714</v>
      </c>
      <c r="D847" s="348" t="s">
        <v>714</v>
      </c>
      <c r="E847" s="348" t="s">
        <v>714</v>
      </c>
      <c r="F847" s="348" t="s">
        <v>714</v>
      </c>
      <c r="G847" s="348" t="s">
        <v>714</v>
      </c>
      <c r="H847" s="348" t="s">
        <v>714</v>
      </c>
      <c r="I847" s="348" t="s">
        <v>714</v>
      </c>
      <c r="J847" s="349">
        <v>9010001027784</v>
      </c>
      <c r="K847" s="350">
        <v>9010001027784</v>
      </c>
      <c r="L847" s="350">
        <v>9010001027784</v>
      </c>
      <c r="M847" s="350">
        <v>9010001027784</v>
      </c>
      <c r="N847" s="350">
        <v>9010001027784</v>
      </c>
      <c r="O847" s="350">
        <v>9010001027784</v>
      </c>
      <c r="P847" s="351" t="s">
        <v>573</v>
      </c>
      <c r="Q847" s="351" t="s">
        <v>573</v>
      </c>
      <c r="R847" s="351" t="s">
        <v>573</v>
      </c>
      <c r="S847" s="351" t="s">
        <v>573</v>
      </c>
      <c r="T847" s="351" t="s">
        <v>573</v>
      </c>
      <c r="U847" s="351" t="s">
        <v>573</v>
      </c>
      <c r="V847" s="351" t="s">
        <v>573</v>
      </c>
      <c r="W847" s="351" t="s">
        <v>573</v>
      </c>
      <c r="X847" s="351" t="s">
        <v>573</v>
      </c>
      <c r="Y847" s="352">
        <v>0.5</v>
      </c>
      <c r="Z847" s="353">
        <v>0.5</v>
      </c>
      <c r="AA847" s="353">
        <v>0.5</v>
      </c>
      <c r="AB847" s="354">
        <v>0.5</v>
      </c>
      <c r="AC847" s="355"/>
      <c r="AD847" s="355"/>
      <c r="AE847" s="355"/>
      <c r="AF847" s="355"/>
      <c r="AG847" s="355"/>
      <c r="AH847" s="356" t="s">
        <v>573</v>
      </c>
      <c r="AI847" s="357" t="s">
        <v>573</v>
      </c>
      <c r="AJ847" s="357" t="s">
        <v>573</v>
      </c>
      <c r="AK847" s="357" t="s">
        <v>573</v>
      </c>
      <c r="AL847" s="358"/>
      <c r="AM847" s="359" t="s">
        <v>573</v>
      </c>
      <c r="AN847" s="359" t="s">
        <v>573</v>
      </c>
      <c r="AO847" s="360" t="s">
        <v>573</v>
      </c>
      <c r="AP847" s="361" t="s">
        <v>770</v>
      </c>
      <c r="AQ847" s="361"/>
      <c r="AR847" s="361"/>
      <c r="AS847" s="361"/>
      <c r="AT847" s="361"/>
      <c r="AU847" s="361"/>
      <c r="AV847" s="361"/>
      <c r="AW847" s="361"/>
      <c r="AX847" s="361"/>
    </row>
    <row r="848" spans="1:50" ht="50.1" customHeight="1" x14ac:dyDescent="0.15">
      <c r="A848" s="380">
        <v>12</v>
      </c>
      <c r="B848" s="380">
        <v>1</v>
      </c>
      <c r="C848" s="348" t="s">
        <v>714</v>
      </c>
      <c r="D848" s="348" t="s">
        <v>714</v>
      </c>
      <c r="E848" s="348" t="s">
        <v>714</v>
      </c>
      <c r="F848" s="348" t="s">
        <v>714</v>
      </c>
      <c r="G848" s="348" t="s">
        <v>714</v>
      </c>
      <c r="H848" s="348" t="s">
        <v>714</v>
      </c>
      <c r="I848" s="348" t="s">
        <v>714</v>
      </c>
      <c r="J848" s="349">
        <v>9010001027784</v>
      </c>
      <c r="K848" s="350">
        <v>9010001027784</v>
      </c>
      <c r="L848" s="350">
        <v>9010001027784</v>
      </c>
      <c r="M848" s="350">
        <v>9010001027784</v>
      </c>
      <c r="N848" s="350">
        <v>9010001027784</v>
      </c>
      <c r="O848" s="350">
        <v>9010001027784</v>
      </c>
      <c r="P848" s="351" t="s">
        <v>715</v>
      </c>
      <c r="Q848" s="351" t="s">
        <v>715</v>
      </c>
      <c r="R848" s="351" t="s">
        <v>715</v>
      </c>
      <c r="S848" s="351" t="s">
        <v>715</v>
      </c>
      <c r="T848" s="351" t="s">
        <v>715</v>
      </c>
      <c r="U848" s="351" t="s">
        <v>715</v>
      </c>
      <c r="V848" s="351" t="s">
        <v>715</v>
      </c>
      <c r="W848" s="351" t="s">
        <v>715</v>
      </c>
      <c r="X848" s="351" t="s">
        <v>715</v>
      </c>
      <c r="Y848" s="352">
        <v>0.2</v>
      </c>
      <c r="Z848" s="353">
        <v>0.2</v>
      </c>
      <c r="AA848" s="353">
        <v>0.2</v>
      </c>
      <c r="AB848" s="354">
        <v>0.2</v>
      </c>
      <c r="AC848" s="355" t="s">
        <v>716</v>
      </c>
      <c r="AD848" s="355" t="s">
        <v>702</v>
      </c>
      <c r="AE848" s="355" t="s">
        <v>702</v>
      </c>
      <c r="AF848" s="355" t="s">
        <v>702</v>
      </c>
      <c r="AG848" s="355" t="s">
        <v>702</v>
      </c>
      <c r="AH848" s="356">
        <v>3</v>
      </c>
      <c r="AI848" s="357">
        <v>3</v>
      </c>
      <c r="AJ848" s="357">
        <v>3</v>
      </c>
      <c r="AK848" s="357">
        <v>3</v>
      </c>
      <c r="AL848" s="358">
        <v>100</v>
      </c>
      <c r="AM848" s="359"/>
      <c r="AN848" s="359"/>
      <c r="AO848" s="360"/>
      <c r="AP848" s="361" t="s">
        <v>764</v>
      </c>
      <c r="AQ848" s="361"/>
      <c r="AR848" s="361"/>
      <c r="AS848" s="361"/>
      <c r="AT848" s="361"/>
      <c r="AU848" s="361"/>
      <c r="AV848" s="361"/>
      <c r="AW848" s="361"/>
      <c r="AX848" s="361"/>
    </row>
    <row r="849" spans="1:50" ht="50.1" customHeight="1" x14ac:dyDescent="0.15">
      <c r="A849" s="380">
        <v>13</v>
      </c>
      <c r="B849" s="380">
        <v>1</v>
      </c>
      <c r="C849" s="348" t="s">
        <v>714</v>
      </c>
      <c r="D849" s="348" t="s">
        <v>714</v>
      </c>
      <c r="E849" s="348" t="s">
        <v>714</v>
      </c>
      <c r="F849" s="348" t="s">
        <v>714</v>
      </c>
      <c r="G849" s="348" t="s">
        <v>714</v>
      </c>
      <c r="H849" s="348" t="s">
        <v>714</v>
      </c>
      <c r="I849" s="348" t="s">
        <v>714</v>
      </c>
      <c r="J849" s="349">
        <v>9010001027784</v>
      </c>
      <c r="K849" s="350">
        <v>9010001027784</v>
      </c>
      <c r="L849" s="350">
        <v>9010001027784</v>
      </c>
      <c r="M849" s="350">
        <v>9010001027784</v>
      </c>
      <c r="N849" s="350">
        <v>9010001027784</v>
      </c>
      <c r="O849" s="350">
        <v>9010001027784</v>
      </c>
      <c r="P849" s="351" t="s">
        <v>717</v>
      </c>
      <c r="Q849" s="351" t="s">
        <v>717</v>
      </c>
      <c r="R849" s="351" t="s">
        <v>717</v>
      </c>
      <c r="S849" s="351" t="s">
        <v>717</v>
      </c>
      <c r="T849" s="351" t="s">
        <v>717</v>
      </c>
      <c r="U849" s="351" t="s">
        <v>717</v>
      </c>
      <c r="V849" s="351" t="s">
        <v>717</v>
      </c>
      <c r="W849" s="351" t="s">
        <v>717</v>
      </c>
      <c r="X849" s="351" t="s">
        <v>717</v>
      </c>
      <c r="Y849" s="352">
        <v>0.1</v>
      </c>
      <c r="Z849" s="353">
        <v>0.1</v>
      </c>
      <c r="AA849" s="353">
        <v>0.1</v>
      </c>
      <c r="AB849" s="354">
        <v>0.1</v>
      </c>
      <c r="AC849" s="355" t="s">
        <v>716</v>
      </c>
      <c r="AD849" s="355" t="s">
        <v>702</v>
      </c>
      <c r="AE849" s="355" t="s">
        <v>702</v>
      </c>
      <c r="AF849" s="355" t="s">
        <v>702</v>
      </c>
      <c r="AG849" s="355" t="s">
        <v>702</v>
      </c>
      <c r="AH849" s="356">
        <v>3</v>
      </c>
      <c r="AI849" s="357">
        <v>3</v>
      </c>
      <c r="AJ849" s="357">
        <v>3</v>
      </c>
      <c r="AK849" s="357">
        <v>3</v>
      </c>
      <c r="AL849" s="358">
        <v>100</v>
      </c>
      <c r="AM849" s="359"/>
      <c r="AN849" s="359"/>
      <c r="AO849" s="360"/>
      <c r="AP849" s="361" t="s">
        <v>766</v>
      </c>
      <c r="AQ849" s="361"/>
      <c r="AR849" s="361"/>
      <c r="AS849" s="361"/>
      <c r="AT849" s="361"/>
      <c r="AU849" s="361"/>
      <c r="AV849" s="361"/>
      <c r="AW849" s="361"/>
      <c r="AX849" s="361"/>
    </row>
    <row r="850" spans="1:50" ht="30" customHeight="1" x14ac:dyDescent="0.15">
      <c r="A850" s="380">
        <v>14</v>
      </c>
      <c r="B850" s="380">
        <v>1</v>
      </c>
      <c r="C850" s="348" t="s">
        <v>718</v>
      </c>
      <c r="D850" s="348" t="s">
        <v>718</v>
      </c>
      <c r="E850" s="348" t="s">
        <v>718</v>
      </c>
      <c r="F850" s="348" t="s">
        <v>718</v>
      </c>
      <c r="G850" s="348" t="s">
        <v>718</v>
      </c>
      <c r="H850" s="348" t="s">
        <v>718</v>
      </c>
      <c r="I850" s="348" t="s">
        <v>718</v>
      </c>
      <c r="J850" s="349">
        <v>9011102020728</v>
      </c>
      <c r="K850" s="350">
        <v>9011102020728</v>
      </c>
      <c r="L850" s="350">
        <v>9011102020728</v>
      </c>
      <c r="M850" s="350">
        <v>9011102020728</v>
      </c>
      <c r="N850" s="350">
        <v>9011102020728</v>
      </c>
      <c r="O850" s="350">
        <v>9011102020728</v>
      </c>
      <c r="P850" s="351" t="s">
        <v>573</v>
      </c>
      <c r="Q850" s="351" t="s">
        <v>573</v>
      </c>
      <c r="R850" s="351" t="s">
        <v>573</v>
      </c>
      <c r="S850" s="351" t="s">
        <v>573</v>
      </c>
      <c r="T850" s="351" t="s">
        <v>573</v>
      </c>
      <c r="U850" s="351" t="s">
        <v>573</v>
      </c>
      <c r="V850" s="351" t="s">
        <v>573</v>
      </c>
      <c r="W850" s="351" t="s">
        <v>573</v>
      </c>
      <c r="X850" s="351" t="s">
        <v>573</v>
      </c>
      <c r="Y850" s="352">
        <v>0.3</v>
      </c>
      <c r="Z850" s="353">
        <v>0.3</v>
      </c>
      <c r="AA850" s="353">
        <v>0.3</v>
      </c>
      <c r="AB850" s="354">
        <v>0.3</v>
      </c>
      <c r="AC850" s="355"/>
      <c r="AD850" s="355"/>
      <c r="AE850" s="355"/>
      <c r="AF850" s="355"/>
      <c r="AG850" s="355"/>
      <c r="AH850" s="356" t="s">
        <v>573</v>
      </c>
      <c r="AI850" s="357" t="s">
        <v>573</v>
      </c>
      <c r="AJ850" s="357" t="s">
        <v>573</v>
      </c>
      <c r="AK850" s="357" t="s">
        <v>573</v>
      </c>
      <c r="AL850" s="358" t="s">
        <v>573</v>
      </c>
      <c r="AM850" s="359" t="s">
        <v>573</v>
      </c>
      <c r="AN850" s="359" t="s">
        <v>573</v>
      </c>
      <c r="AO850" s="360" t="s">
        <v>573</v>
      </c>
      <c r="AP850" s="361" t="s">
        <v>763</v>
      </c>
      <c r="AQ850" s="361"/>
      <c r="AR850" s="361"/>
      <c r="AS850" s="361"/>
      <c r="AT850" s="361"/>
      <c r="AU850" s="361"/>
      <c r="AV850" s="361"/>
      <c r="AW850" s="361"/>
      <c r="AX850" s="361"/>
    </row>
    <row r="851" spans="1:50" ht="30" customHeight="1" x14ac:dyDescent="0.15">
      <c r="A851" s="380">
        <v>15</v>
      </c>
      <c r="B851" s="380">
        <v>1</v>
      </c>
      <c r="C851" s="348" t="s">
        <v>718</v>
      </c>
      <c r="D851" s="348" t="s">
        <v>718</v>
      </c>
      <c r="E851" s="348" t="s">
        <v>718</v>
      </c>
      <c r="F851" s="348" t="s">
        <v>718</v>
      </c>
      <c r="G851" s="348" t="s">
        <v>718</v>
      </c>
      <c r="H851" s="348" t="s">
        <v>718</v>
      </c>
      <c r="I851" s="348" t="s">
        <v>718</v>
      </c>
      <c r="J851" s="349">
        <v>9011102020728</v>
      </c>
      <c r="K851" s="350">
        <v>9011102020728</v>
      </c>
      <c r="L851" s="350">
        <v>9011102020728</v>
      </c>
      <c r="M851" s="350">
        <v>9011102020728</v>
      </c>
      <c r="N851" s="350">
        <v>9011102020728</v>
      </c>
      <c r="O851" s="350">
        <v>9011102020728</v>
      </c>
      <c r="P851" s="351" t="s">
        <v>719</v>
      </c>
      <c r="Q851" s="351" t="s">
        <v>719</v>
      </c>
      <c r="R851" s="351" t="s">
        <v>719</v>
      </c>
      <c r="S851" s="351" t="s">
        <v>719</v>
      </c>
      <c r="T851" s="351" t="s">
        <v>719</v>
      </c>
      <c r="U851" s="351" t="s">
        <v>719</v>
      </c>
      <c r="V851" s="351" t="s">
        <v>719</v>
      </c>
      <c r="W851" s="351" t="s">
        <v>719</v>
      </c>
      <c r="X851" s="351" t="s">
        <v>719</v>
      </c>
      <c r="Y851" s="352">
        <v>0.3</v>
      </c>
      <c r="Z851" s="353">
        <v>0.3</v>
      </c>
      <c r="AA851" s="353">
        <v>0.3</v>
      </c>
      <c r="AB851" s="354">
        <v>0.3</v>
      </c>
      <c r="AC851" s="355" t="s">
        <v>720</v>
      </c>
      <c r="AD851" s="355" t="s">
        <v>721</v>
      </c>
      <c r="AE851" s="355" t="s">
        <v>721</v>
      </c>
      <c r="AF851" s="355" t="s">
        <v>721</v>
      </c>
      <c r="AG851" s="355" t="s">
        <v>721</v>
      </c>
      <c r="AH851" s="356" t="s">
        <v>573</v>
      </c>
      <c r="AI851" s="357" t="s">
        <v>573</v>
      </c>
      <c r="AJ851" s="357" t="s">
        <v>573</v>
      </c>
      <c r="AK851" s="357" t="s">
        <v>573</v>
      </c>
      <c r="AL851" s="358" t="s">
        <v>573</v>
      </c>
      <c r="AM851" s="359" t="s">
        <v>573</v>
      </c>
      <c r="AN851" s="359" t="s">
        <v>573</v>
      </c>
      <c r="AO851" s="360" t="s">
        <v>573</v>
      </c>
      <c r="AP851" s="361" t="s">
        <v>763</v>
      </c>
      <c r="AQ851" s="361"/>
      <c r="AR851" s="361"/>
      <c r="AS851" s="361"/>
      <c r="AT851" s="361"/>
      <c r="AU851" s="361"/>
      <c r="AV851" s="361"/>
      <c r="AW851" s="361"/>
      <c r="AX851" s="361"/>
    </row>
    <row r="852" spans="1:50" ht="30" customHeight="1" x14ac:dyDescent="0.15">
      <c r="A852" s="380">
        <v>16</v>
      </c>
      <c r="B852" s="380">
        <v>1</v>
      </c>
      <c r="C852" s="348" t="s">
        <v>718</v>
      </c>
      <c r="D852" s="348" t="s">
        <v>718</v>
      </c>
      <c r="E852" s="348" t="s">
        <v>718</v>
      </c>
      <c r="F852" s="348" t="s">
        <v>718</v>
      </c>
      <c r="G852" s="348" t="s">
        <v>718</v>
      </c>
      <c r="H852" s="348" t="s">
        <v>718</v>
      </c>
      <c r="I852" s="348" t="s">
        <v>718</v>
      </c>
      <c r="J852" s="349">
        <v>9011102020728</v>
      </c>
      <c r="K852" s="350">
        <v>9011102020728</v>
      </c>
      <c r="L852" s="350">
        <v>9011102020728</v>
      </c>
      <c r="M852" s="350">
        <v>9011102020728</v>
      </c>
      <c r="N852" s="350">
        <v>9011102020728</v>
      </c>
      <c r="O852" s="350">
        <v>9011102020728</v>
      </c>
      <c r="P852" s="351" t="s">
        <v>722</v>
      </c>
      <c r="Q852" s="351" t="s">
        <v>722</v>
      </c>
      <c r="R852" s="351" t="s">
        <v>722</v>
      </c>
      <c r="S852" s="351" t="s">
        <v>722</v>
      </c>
      <c r="T852" s="351" t="s">
        <v>722</v>
      </c>
      <c r="U852" s="351" t="s">
        <v>722</v>
      </c>
      <c r="V852" s="351" t="s">
        <v>722</v>
      </c>
      <c r="W852" s="351" t="s">
        <v>722</v>
      </c>
      <c r="X852" s="351" t="s">
        <v>722</v>
      </c>
      <c r="Y852" s="352">
        <v>0.1</v>
      </c>
      <c r="Z852" s="353">
        <v>0.1</v>
      </c>
      <c r="AA852" s="353">
        <v>0.1</v>
      </c>
      <c r="AB852" s="354">
        <v>0.1</v>
      </c>
      <c r="AC852" s="355" t="s">
        <v>720</v>
      </c>
      <c r="AD852" s="355" t="s">
        <v>721</v>
      </c>
      <c r="AE852" s="355" t="s">
        <v>721</v>
      </c>
      <c r="AF852" s="355" t="s">
        <v>721</v>
      </c>
      <c r="AG852" s="355" t="s">
        <v>721</v>
      </c>
      <c r="AH852" s="356" t="s">
        <v>573</v>
      </c>
      <c r="AI852" s="357" t="s">
        <v>573</v>
      </c>
      <c r="AJ852" s="357" t="s">
        <v>573</v>
      </c>
      <c r="AK852" s="357" t="s">
        <v>573</v>
      </c>
      <c r="AL852" s="358" t="s">
        <v>573</v>
      </c>
      <c r="AM852" s="359" t="s">
        <v>573</v>
      </c>
      <c r="AN852" s="359" t="s">
        <v>573</v>
      </c>
      <c r="AO852" s="360" t="s">
        <v>573</v>
      </c>
      <c r="AP852" s="361" t="s">
        <v>764</v>
      </c>
      <c r="AQ852" s="361"/>
      <c r="AR852" s="361"/>
      <c r="AS852" s="361"/>
      <c r="AT852" s="361"/>
      <c r="AU852" s="361"/>
      <c r="AV852" s="361"/>
      <c r="AW852" s="361"/>
      <c r="AX852" s="361"/>
    </row>
    <row r="853" spans="1:50" s="16" customFormat="1" ht="30" customHeight="1" x14ac:dyDescent="0.15">
      <c r="A853" s="380">
        <v>17</v>
      </c>
      <c r="B853" s="380">
        <v>1</v>
      </c>
      <c r="C853" s="348" t="s">
        <v>723</v>
      </c>
      <c r="D853" s="348" t="s">
        <v>723</v>
      </c>
      <c r="E853" s="348" t="s">
        <v>723</v>
      </c>
      <c r="F853" s="348" t="s">
        <v>723</v>
      </c>
      <c r="G853" s="348" t="s">
        <v>723</v>
      </c>
      <c r="H853" s="348" t="s">
        <v>723</v>
      </c>
      <c r="I853" s="348" t="s">
        <v>723</v>
      </c>
      <c r="J853" s="349">
        <v>8140005020922</v>
      </c>
      <c r="K853" s="350">
        <v>8140005020922</v>
      </c>
      <c r="L853" s="350">
        <v>8140005020922</v>
      </c>
      <c r="M853" s="350">
        <v>8140005020922</v>
      </c>
      <c r="N853" s="350">
        <v>8140005020922</v>
      </c>
      <c r="O853" s="350">
        <v>8140005020922</v>
      </c>
      <c r="P853" s="351" t="s">
        <v>724</v>
      </c>
      <c r="Q853" s="351" t="s">
        <v>724</v>
      </c>
      <c r="R853" s="351" t="s">
        <v>724</v>
      </c>
      <c r="S853" s="351" t="s">
        <v>724</v>
      </c>
      <c r="T853" s="351" t="s">
        <v>724</v>
      </c>
      <c r="U853" s="351" t="s">
        <v>724</v>
      </c>
      <c r="V853" s="351" t="s">
        <v>724</v>
      </c>
      <c r="W853" s="351" t="s">
        <v>724</v>
      </c>
      <c r="X853" s="351" t="s">
        <v>724</v>
      </c>
      <c r="Y853" s="352">
        <v>0.2</v>
      </c>
      <c r="Z853" s="353">
        <v>0.2</v>
      </c>
      <c r="AA853" s="353">
        <v>0.2</v>
      </c>
      <c r="AB853" s="354">
        <v>0.2</v>
      </c>
      <c r="AC853" s="355" t="s">
        <v>720</v>
      </c>
      <c r="AD853" s="355" t="s">
        <v>721</v>
      </c>
      <c r="AE853" s="355" t="s">
        <v>721</v>
      </c>
      <c r="AF853" s="355" t="s">
        <v>721</v>
      </c>
      <c r="AG853" s="355" t="s">
        <v>721</v>
      </c>
      <c r="AH853" s="356" t="s">
        <v>573</v>
      </c>
      <c r="AI853" s="357" t="s">
        <v>573</v>
      </c>
      <c r="AJ853" s="357" t="s">
        <v>573</v>
      </c>
      <c r="AK853" s="357" t="s">
        <v>573</v>
      </c>
      <c r="AL853" s="358" t="s">
        <v>573</v>
      </c>
      <c r="AM853" s="359" t="s">
        <v>573</v>
      </c>
      <c r="AN853" s="359" t="s">
        <v>573</v>
      </c>
      <c r="AO853" s="360" t="s">
        <v>573</v>
      </c>
      <c r="AP853" s="942" t="s">
        <v>772</v>
      </c>
      <c r="AQ853" s="361"/>
      <c r="AR853" s="361"/>
      <c r="AS853" s="361"/>
      <c r="AT853" s="361"/>
      <c r="AU853" s="361"/>
      <c r="AV853" s="361"/>
      <c r="AW853" s="361"/>
      <c r="AX853" s="361"/>
    </row>
    <row r="854" spans="1:50" ht="30" customHeight="1" x14ac:dyDescent="0.15">
      <c r="A854" s="380">
        <v>18</v>
      </c>
      <c r="B854" s="380">
        <v>1</v>
      </c>
      <c r="C854" s="348" t="s">
        <v>725</v>
      </c>
      <c r="D854" s="348" t="s">
        <v>725</v>
      </c>
      <c r="E854" s="348" t="s">
        <v>725</v>
      </c>
      <c r="F854" s="348" t="s">
        <v>725</v>
      </c>
      <c r="G854" s="348" t="s">
        <v>725</v>
      </c>
      <c r="H854" s="348" t="s">
        <v>725</v>
      </c>
      <c r="I854" s="348" t="s">
        <v>725</v>
      </c>
      <c r="J854" s="349">
        <v>9013301010402</v>
      </c>
      <c r="K854" s="350">
        <v>9013301010402</v>
      </c>
      <c r="L854" s="350">
        <v>9013301010402</v>
      </c>
      <c r="M854" s="350">
        <v>9013301010402</v>
      </c>
      <c r="N854" s="350">
        <v>9013301010402</v>
      </c>
      <c r="O854" s="350">
        <v>9013301010402</v>
      </c>
      <c r="P854" s="351" t="s">
        <v>726</v>
      </c>
      <c r="Q854" s="351" t="s">
        <v>726</v>
      </c>
      <c r="R854" s="351" t="s">
        <v>726</v>
      </c>
      <c r="S854" s="351" t="s">
        <v>726</v>
      </c>
      <c r="T854" s="351" t="s">
        <v>726</v>
      </c>
      <c r="U854" s="351" t="s">
        <v>726</v>
      </c>
      <c r="V854" s="351" t="s">
        <v>726</v>
      </c>
      <c r="W854" s="351" t="s">
        <v>726</v>
      </c>
      <c r="X854" s="351" t="s">
        <v>726</v>
      </c>
      <c r="Y854" s="352">
        <v>0.1</v>
      </c>
      <c r="Z854" s="353">
        <v>0.1</v>
      </c>
      <c r="AA854" s="353">
        <v>0.1</v>
      </c>
      <c r="AB854" s="354">
        <v>0.1</v>
      </c>
      <c r="AC854" s="355" t="s">
        <v>720</v>
      </c>
      <c r="AD854" s="355" t="s">
        <v>721</v>
      </c>
      <c r="AE854" s="355" t="s">
        <v>721</v>
      </c>
      <c r="AF854" s="355" t="s">
        <v>721</v>
      </c>
      <c r="AG854" s="355" t="s">
        <v>721</v>
      </c>
      <c r="AH854" s="356" t="s">
        <v>573</v>
      </c>
      <c r="AI854" s="357" t="s">
        <v>573</v>
      </c>
      <c r="AJ854" s="357" t="s">
        <v>573</v>
      </c>
      <c r="AK854" s="357" t="s">
        <v>573</v>
      </c>
      <c r="AL854" s="358" t="s">
        <v>573</v>
      </c>
      <c r="AM854" s="359" t="s">
        <v>573</v>
      </c>
      <c r="AN854" s="359" t="s">
        <v>573</v>
      </c>
      <c r="AO854" s="360" t="s">
        <v>573</v>
      </c>
      <c r="AP854" s="361" t="s">
        <v>771</v>
      </c>
      <c r="AQ854" s="361"/>
      <c r="AR854" s="361"/>
      <c r="AS854" s="361"/>
      <c r="AT854" s="361"/>
      <c r="AU854" s="361"/>
      <c r="AV854" s="361"/>
      <c r="AW854" s="361"/>
      <c r="AX854" s="361"/>
    </row>
    <row r="855" spans="1:50" ht="30" customHeight="1" x14ac:dyDescent="0.15">
      <c r="A855" s="380">
        <v>19</v>
      </c>
      <c r="B855" s="380">
        <v>1</v>
      </c>
      <c r="C855" s="348" t="s">
        <v>727</v>
      </c>
      <c r="D855" s="348" t="s">
        <v>727</v>
      </c>
      <c r="E855" s="348" t="s">
        <v>727</v>
      </c>
      <c r="F855" s="348" t="s">
        <v>727</v>
      </c>
      <c r="G855" s="348" t="s">
        <v>727</v>
      </c>
      <c r="H855" s="348" t="s">
        <v>727</v>
      </c>
      <c r="I855" s="348" t="s">
        <v>727</v>
      </c>
      <c r="J855" s="349">
        <v>6010001008688</v>
      </c>
      <c r="K855" s="350">
        <v>6010001008688</v>
      </c>
      <c r="L855" s="350">
        <v>6010001008688</v>
      </c>
      <c r="M855" s="350">
        <v>6010001008688</v>
      </c>
      <c r="N855" s="350">
        <v>6010001008688</v>
      </c>
      <c r="O855" s="350">
        <v>6010001008688</v>
      </c>
      <c r="P855" s="351" t="s">
        <v>573</v>
      </c>
      <c r="Q855" s="351" t="s">
        <v>573</v>
      </c>
      <c r="R855" s="351" t="s">
        <v>573</v>
      </c>
      <c r="S855" s="351" t="s">
        <v>573</v>
      </c>
      <c r="T855" s="351" t="s">
        <v>573</v>
      </c>
      <c r="U855" s="351" t="s">
        <v>573</v>
      </c>
      <c r="V855" s="351" t="s">
        <v>573</v>
      </c>
      <c r="W855" s="351" t="s">
        <v>573</v>
      </c>
      <c r="X855" s="351" t="s">
        <v>573</v>
      </c>
      <c r="Y855" s="352">
        <v>0</v>
      </c>
      <c r="Z855" s="353">
        <v>0</v>
      </c>
      <c r="AA855" s="353">
        <v>0</v>
      </c>
      <c r="AB855" s="354">
        <v>0</v>
      </c>
      <c r="AC855" s="355"/>
      <c r="AD855" s="355"/>
      <c r="AE855" s="355"/>
      <c r="AF855" s="355"/>
      <c r="AG855" s="355"/>
      <c r="AH855" s="356" t="s">
        <v>573</v>
      </c>
      <c r="AI855" s="357" t="s">
        <v>573</v>
      </c>
      <c r="AJ855" s="357" t="s">
        <v>573</v>
      </c>
      <c r="AK855" s="357" t="s">
        <v>573</v>
      </c>
      <c r="AL855" s="358" t="s">
        <v>573</v>
      </c>
      <c r="AM855" s="359" t="s">
        <v>573</v>
      </c>
      <c r="AN855" s="359" t="s">
        <v>573</v>
      </c>
      <c r="AO855" s="360" t="s">
        <v>573</v>
      </c>
      <c r="AP855" s="361" t="s">
        <v>764</v>
      </c>
      <c r="AQ855" s="361"/>
      <c r="AR855" s="361"/>
      <c r="AS855" s="361"/>
      <c r="AT855" s="361"/>
      <c r="AU855" s="361"/>
      <c r="AV855" s="361"/>
      <c r="AW855" s="361"/>
      <c r="AX855" s="361"/>
    </row>
    <row r="856" spans="1:50" ht="30" customHeight="1" x14ac:dyDescent="0.15">
      <c r="A856" s="380">
        <v>20</v>
      </c>
      <c r="B856" s="380">
        <v>1</v>
      </c>
      <c r="C856" s="348" t="s">
        <v>727</v>
      </c>
      <c r="D856" s="348" t="s">
        <v>727</v>
      </c>
      <c r="E856" s="348" t="s">
        <v>727</v>
      </c>
      <c r="F856" s="348" t="s">
        <v>727</v>
      </c>
      <c r="G856" s="348" t="s">
        <v>727</v>
      </c>
      <c r="H856" s="348" t="s">
        <v>727</v>
      </c>
      <c r="I856" s="348" t="s">
        <v>727</v>
      </c>
      <c r="J856" s="349">
        <v>6010001008688</v>
      </c>
      <c r="K856" s="350">
        <v>6010001008688</v>
      </c>
      <c r="L856" s="350">
        <v>6010001008688</v>
      </c>
      <c r="M856" s="350">
        <v>6010001008688</v>
      </c>
      <c r="N856" s="350">
        <v>6010001008688</v>
      </c>
      <c r="O856" s="350">
        <v>6010001008688</v>
      </c>
      <c r="P856" s="351" t="s">
        <v>728</v>
      </c>
      <c r="Q856" s="351" t="s">
        <v>728</v>
      </c>
      <c r="R856" s="351" t="s">
        <v>728</v>
      </c>
      <c r="S856" s="351" t="s">
        <v>728</v>
      </c>
      <c r="T856" s="351" t="s">
        <v>728</v>
      </c>
      <c r="U856" s="351" t="s">
        <v>728</v>
      </c>
      <c r="V856" s="351" t="s">
        <v>728</v>
      </c>
      <c r="W856" s="351" t="s">
        <v>728</v>
      </c>
      <c r="X856" s="351" t="s">
        <v>728</v>
      </c>
      <c r="Y856" s="352">
        <v>0</v>
      </c>
      <c r="Z856" s="353">
        <v>0</v>
      </c>
      <c r="AA856" s="353">
        <v>0</v>
      </c>
      <c r="AB856" s="354">
        <v>0</v>
      </c>
      <c r="AC856" s="355" t="s">
        <v>705</v>
      </c>
      <c r="AD856" s="355" t="s">
        <v>706</v>
      </c>
      <c r="AE856" s="355" t="s">
        <v>706</v>
      </c>
      <c r="AF856" s="355" t="s">
        <v>706</v>
      </c>
      <c r="AG856" s="355" t="s">
        <v>706</v>
      </c>
      <c r="AH856" s="356" t="s">
        <v>573</v>
      </c>
      <c r="AI856" s="357" t="s">
        <v>573</v>
      </c>
      <c r="AJ856" s="357" t="s">
        <v>573</v>
      </c>
      <c r="AK856" s="357" t="s">
        <v>573</v>
      </c>
      <c r="AL856" s="358">
        <v>100</v>
      </c>
      <c r="AM856" s="359">
        <v>100</v>
      </c>
      <c r="AN856" s="359">
        <v>100</v>
      </c>
      <c r="AO856" s="360">
        <v>100</v>
      </c>
      <c r="AP856" s="361" t="s">
        <v>764</v>
      </c>
      <c r="AQ856" s="361"/>
      <c r="AR856" s="361"/>
      <c r="AS856" s="361"/>
      <c r="AT856" s="361"/>
      <c r="AU856" s="361"/>
      <c r="AV856" s="361"/>
      <c r="AW856" s="361"/>
      <c r="AX856" s="361"/>
    </row>
    <row r="857" spans="1:50" ht="30" customHeight="1" x14ac:dyDescent="0.15">
      <c r="A857" s="380">
        <v>21</v>
      </c>
      <c r="B857" s="380">
        <v>1</v>
      </c>
      <c r="C857" s="348" t="s">
        <v>727</v>
      </c>
      <c r="D857" s="348" t="s">
        <v>727</v>
      </c>
      <c r="E857" s="348" t="s">
        <v>727</v>
      </c>
      <c r="F857" s="348" t="s">
        <v>727</v>
      </c>
      <c r="G857" s="348" t="s">
        <v>727</v>
      </c>
      <c r="H857" s="348" t="s">
        <v>727</v>
      </c>
      <c r="I857" s="348" t="s">
        <v>727</v>
      </c>
      <c r="J857" s="349">
        <v>6010001008688</v>
      </c>
      <c r="K857" s="350">
        <v>6010001008688</v>
      </c>
      <c r="L857" s="350">
        <v>6010001008688</v>
      </c>
      <c r="M857" s="350">
        <v>6010001008688</v>
      </c>
      <c r="N857" s="350">
        <v>6010001008688</v>
      </c>
      <c r="O857" s="350">
        <v>6010001008688</v>
      </c>
      <c r="P857" s="351" t="s">
        <v>728</v>
      </c>
      <c r="Q857" s="351" t="s">
        <v>728</v>
      </c>
      <c r="R857" s="351" t="s">
        <v>728</v>
      </c>
      <c r="S857" s="351" t="s">
        <v>728</v>
      </c>
      <c r="T857" s="351" t="s">
        <v>728</v>
      </c>
      <c r="U857" s="351" t="s">
        <v>728</v>
      </c>
      <c r="V857" s="351" t="s">
        <v>728</v>
      </c>
      <c r="W857" s="351" t="s">
        <v>728</v>
      </c>
      <c r="X857" s="351" t="s">
        <v>728</v>
      </c>
      <c r="Y857" s="352">
        <v>0</v>
      </c>
      <c r="Z857" s="353">
        <v>0</v>
      </c>
      <c r="AA857" s="353">
        <v>0</v>
      </c>
      <c r="AB857" s="354">
        <v>0</v>
      </c>
      <c r="AC857" s="355" t="s">
        <v>705</v>
      </c>
      <c r="AD857" s="355" t="s">
        <v>706</v>
      </c>
      <c r="AE857" s="355" t="s">
        <v>706</v>
      </c>
      <c r="AF857" s="355" t="s">
        <v>706</v>
      </c>
      <c r="AG857" s="355" t="s">
        <v>706</v>
      </c>
      <c r="AH857" s="356" t="s">
        <v>573</v>
      </c>
      <c r="AI857" s="357" t="s">
        <v>573</v>
      </c>
      <c r="AJ857" s="357" t="s">
        <v>573</v>
      </c>
      <c r="AK857" s="357" t="s">
        <v>573</v>
      </c>
      <c r="AL857" s="358">
        <v>100</v>
      </c>
      <c r="AM857" s="359">
        <v>100</v>
      </c>
      <c r="AN857" s="359">
        <v>100</v>
      </c>
      <c r="AO857" s="360">
        <v>100</v>
      </c>
      <c r="AP857" s="361" t="s">
        <v>764</v>
      </c>
      <c r="AQ857" s="361"/>
      <c r="AR857" s="361"/>
      <c r="AS857" s="361"/>
      <c r="AT857" s="361"/>
      <c r="AU857" s="361"/>
      <c r="AV857" s="361"/>
      <c r="AW857" s="361"/>
      <c r="AX857" s="361"/>
    </row>
    <row r="858" spans="1:50" ht="30" customHeight="1" x14ac:dyDescent="0.15">
      <c r="A858" s="380">
        <v>22</v>
      </c>
      <c r="B858" s="380">
        <v>1</v>
      </c>
      <c r="C858" s="348" t="s">
        <v>729</v>
      </c>
      <c r="D858" s="348" t="s">
        <v>729</v>
      </c>
      <c r="E858" s="348" t="s">
        <v>729</v>
      </c>
      <c r="F858" s="348" t="s">
        <v>729</v>
      </c>
      <c r="G858" s="348" t="s">
        <v>729</v>
      </c>
      <c r="H858" s="348" t="s">
        <v>729</v>
      </c>
      <c r="I858" s="348" t="s">
        <v>729</v>
      </c>
      <c r="J858" s="349">
        <v>4010405009482</v>
      </c>
      <c r="K858" s="350">
        <v>4010405009482</v>
      </c>
      <c r="L858" s="350">
        <v>4010405009482</v>
      </c>
      <c r="M858" s="350">
        <v>4010405009482</v>
      </c>
      <c r="N858" s="350">
        <v>4010405009482</v>
      </c>
      <c r="O858" s="350">
        <v>4010405009482</v>
      </c>
      <c r="P858" s="351" t="s">
        <v>573</v>
      </c>
      <c r="Q858" s="351" t="s">
        <v>573</v>
      </c>
      <c r="R858" s="351" t="s">
        <v>573</v>
      </c>
      <c r="S858" s="351" t="s">
        <v>573</v>
      </c>
      <c r="T858" s="351" t="s">
        <v>573</v>
      </c>
      <c r="U858" s="351" t="s">
        <v>573</v>
      </c>
      <c r="V858" s="351" t="s">
        <v>573</v>
      </c>
      <c r="W858" s="351" t="s">
        <v>573</v>
      </c>
      <c r="X858" s="351" t="s">
        <v>573</v>
      </c>
      <c r="Y858" s="352">
        <v>0</v>
      </c>
      <c r="Z858" s="353">
        <v>0</v>
      </c>
      <c r="AA858" s="353">
        <v>0</v>
      </c>
      <c r="AB858" s="354">
        <v>0</v>
      </c>
      <c r="AC858" s="355"/>
      <c r="AD858" s="355"/>
      <c r="AE858" s="355"/>
      <c r="AF858" s="355"/>
      <c r="AG858" s="355"/>
      <c r="AH858" s="356" t="s">
        <v>573</v>
      </c>
      <c r="AI858" s="357" t="s">
        <v>573</v>
      </c>
      <c r="AJ858" s="357" t="s">
        <v>573</v>
      </c>
      <c r="AK858" s="357" t="s">
        <v>573</v>
      </c>
      <c r="AL858" s="358" t="s">
        <v>573</v>
      </c>
      <c r="AM858" s="359" t="s">
        <v>573</v>
      </c>
      <c r="AN858" s="359" t="s">
        <v>573</v>
      </c>
      <c r="AO858" s="360" t="s">
        <v>573</v>
      </c>
      <c r="AP858" s="361" t="s">
        <v>763</v>
      </c>
      <c r="AQ858" s="361"/>
      <c r="AR858" s="361"/>
      <c r="AS858" s="361"/>
      <c r="AT858" s="361"/>
      <c r="AU858" s="361"/>
      <c r="AV858" s="361"/>
      <c r="AW858" s="361"/>
      <c r="AX858" s="361"/>
    </row>
    <row r="859" spans="1:50" ht="30" customHeight="1" x14ac:dyDescent="0.15">
      <c r="A859" s="380">
        <v>23</v>
      </c>
      <c r="B859" s="380">
        <v>1</v>
      </c>
      <c r="C859" s="348" t="s">
        <v>729</v>
      </c>
      <c r="D859" s="348" t="s">
        <v>729</v>
      </c>
      <c r="E859" s="348" t="s">
        <v>729</v>
      </c>
      <c r="F859" s="348" t="s">
        <v>729</v>
      </c>
      <c r="G859" s="348" t="s">
        <v>729</v>
      </c>
      <c r="H859" s="348" t="s">
        <v>729</v>
      </c>
      <c r="I859" s="348" t="s">
        <v>729</v>
      </c>
      <c r="J859" s="349">
        <v>4010405009482</v>
      </c>
      <c r="K859" s="350">
        <v>4010405009482</v>
      </c>
      <c r="L859" s="350">
        <v>4010405009482</v>
      </c>
      <c r="M859" s="350">
        <v>4010405009482</v>
      </c>
      <c r="N859" s="350">
        <v>4010405009482</v>
      </c>
      <c r="O859" s="350">
        <v>4010405009482</v>
      </c>
      <c r="P859" s="351" t="s">
        <v>730</v>
      </c>
      <c r="Q859" s="351" t="s">
        <v>730</v>
      </c>
      <c r="R859" s="351" t="s">
        <v>730</v>
      </c>
      <c r="S859" s="351" t="s">
        <v>730</v>
      </c>
      <c r="T859" s="351" t="s">
        <v>730</v>
      </c>
      <c r="U859" s="351" t="s">
        <v>730</v>
      </c>
      <c r="V859" s="351" t="s">
        <v>730</v>
      </c>
      <c r="W859" s="351" t="s">
        <v>730</v>
      </c>
      <c r="X859" s="351" t="s">
        <v>730</v>
      </c>
      <c r="Y859" s="352">
        <v>0</v>
      </c>
      <c r="Z859" s="353">
        <v>0</v>
      </c>
      <c r="AA859" s="353">
        <v>0</v>
      </c>
      <c r="AB859" s="354">
        <v>0</v>
      </c>
      <c r="AC859" s="355" t="s">
        <v>720</v>
      </c>
      <c r="AD859" s="355" t="s">
        <v>721</v>
      </c>
      <c r="AE859" s="355" t="s">
        <v>721</v>
      </c>
      <c r="AF859" s="355" t="s">
        <v>721</v>
      </c>
      <c r="AG859" s="355" t="s">
        <v>721</v>
      </c>
      <c r="AH859" s="356" t="s">
        <v>573</v>
      </c>
      <c r="AI859" s="357" t="s">
        <v>573</v>
      </c>
      <c r="AJ859" s="357" t="s">
        <v>573</v>
      </c>
      <c r="AK859" s="357" t="s">
        <v>573</v>
      </c>
      <c r="AL859" s="358" t="s">
        <v>573</v>
      </c>
      <c r="AM859" s="359" t="s">
        <v>573</v>
      </c>
      <c r="AN859" s="359" t="s">
        <v>573</v>
      </c>
      <c r="AO859" s="360" t="s">
        <v>573</v>
      </c>
      <c r="AP859" s="361" t="s">
        <v>763</v>
      </c>
      <c r="AQ859" s="361"/>
      <c r="AR859" s="361"/>
      <c r="AS859" s="361"/>
      <c r="AT859" s="361"/>
      <c r="AU859" s="361"/>
      <c r="AV859" s="361"/>
      <c r="AW859" s="361"/>
      <c r="AX859" s="361"/>
    </row>
    <row r="860" spans="1:50" ht="30" customHeight="1" x14ac:dyDescent="0.15">
      <c r="A860" s="380">
        <v>24</v>
      </c>
      <c r="B860" s="380">
        <v>1</v>
      </c>
      <c r="C860" s="348" t="s">
        <v>729</v>
      </c>
      <c r="D860" s="348" t="s">
        <v>729</v>
      </c>
      <c r="E860" s="348" t="s">
        <v>729</v>
      </c>
      <c r="F860" s="348" t="s">
        <v>729</v>
      </c>
      <c r="G860" s="348" t="s">
        <v>729</v>
      </c>
      <c r="H860" s="348" t="s">
        <v>729</v>
      </c>
      <c r="I860" s="348" t="s">
        <v>729</v>
      </c>
      <c r="J860" s="349">
        <v>4010405009482</v>
      </c>
      <c r="K860" s="350">
        <v>4010405009482</v>
      </c>
      <c r="L860" s="350">
        <v>4010405009482</v>
      </c>
      <c r="M860" s="350">
        <v>4010405009482</v>
      </c>
      <c r="N860" s="350">
        <v>4010405009482</v>
      </c>
      <c r="O860" s="350">
        <v>4010405009482</v>
      </c>
      <c r="P860" s="351" t="s">
        <v>730</v>
      </c>
      <c r="Q860" s="351" t="s">
        <v>730</v>
      </c>
      <c r="R860" s="351" t="s">
        <v>730</v>
      </c>
      <c r="S860" s="351" t="s">
        <v>730</v>
      </c>
      <c r="T860" s="351" t="s">
        <v>730</v>
      </c>
      <c r="U860" s="351" t="s">
        <v>730</v>
      </c>
      <c r="V860" s="351" t="s">
        <v>730</v>
      </c>
      <c r="W860" s="351" t="s">
        <v>730</v>
      </c>
      <c r="X860" s="351" t="s">
        <v>730</v>
      </c>
      <c r="Y860" s="352">
        <v>0</v>
      </c>
      <c r="Z860" s="353">
        <v>0</v>
      </c>
      <c r="AA860" s="353">
        <v>0</v>
      </c>
      <c r="AB860" s="354">
        <v>0</v>
      </c>
      <c r="AC860" s="355" t="s">
        <v>720</v>
      </c>
      <c r="AD860" s="355" t="s">
        <v>721</v>
      </c>
      <c r="AE860" s="355" t="s">
        <v>721</v>
      </c>
      <c r="AF860" s="355" t="s">
        <v>721</v>
      </c>
      <c r="AG860" s="355" t="s">
        <v>721</v>
      </c>
      <c r="AH860" s="356" t="s">
        <v>573</v>
      </c>
      <c r="AI860" s="357" t="s">
        <v>573</v>
      </c>
      <c r="AJ860" s="357" t="s">
        <v>573</v>
      </c>
      <c r="AK860" s="357" t="s">
        <v>573</v>
      </c>
      <c r="AL860" s="358" t="s">
        <v>573</v>
      </c>
      <c r="AM860" s="359" t="s">
        <v>573</v>
      </c>
      <c r="AN860" s="359" t="s">
        <v>573</v>
      </c>
      <c r="AO860" s="360" t="s">
        <v>573</v>
      </c>
      <c r="AP860" s="361" t="s">
        <v>770</v>
      </c>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50.1" customHeight="1" x14ac:dyDescent="0.15">
      <c r="A870" s="380">
        <v>1</v>
      </c>
      <c r="B870" s="380">
        <v>1</v>
      </c>
      <c r="C870" s="362" t="s">
        <v>732</v>
      </c>
      <c r="D870" s="348"/>
      <c r="E870" s="348"/>
      <c r="F870" s="348"/>
      <c r="G870" s="348"/>
      <c r="H870" s="348"/>
      <c r="I870" s="348"/>
      <c r="J870" s="349">
        <v>6010005015219</v>
      </c>
      <c r="K870" s="350"/>
      <c r="L870" s="350"/>
      <c r="M870" s="350"/>
      <c r="N870" s="350"/>
      <c r="O870" s="350"/>
      <c r="P870" s="363" t="s">
        <v>763</v>
      </c>
      <c r="Q870" s="351"/>
      <c r="R870" s="351"/>
      <c r="S870" s="351"/>
      <c r="T870" s="351"/>
      <c r="U870" s="351"/>
      <c r="V870" s="351"/>
      <c r="W870" s="351"/>
      <c r="X870" s="351"/>
      <c r="Y870" s="352">
        <v>563.5</v>
      </c>
      <c r="Z870" s="353"/>
      <c r="AA870" s="353"/>
      <c r="AB870" s="354"/>
      <c r="AC870" s="364"/>
      <c r="AD870" s="372"/>
      <c r="AE870" s="372"/>
      <c r="AF870" s="372"/>
      <c r="AG870" s="372"/>
      <c r="AH870" s="373" t="s">
        <v>777</v>
      </c>
      <c r="AI870" s="374"/>
      <c r="AJ870" s="374"/>
      <c r="AK870" s="374"/>
      <c r="AL870" s="358" t="s">
        <v>763</v>
      </c>
      <c r="AM870" s="359"/>
      <c r="AN870" s="359"/>
      <c r="AO870" s="360"/>
      <c r="AP870" s="361" t="s">
        <v>763</v>
      </c>
      <c r="AQ870" s="361"/>
      <c r="AR870" s="361"/>
      <c r="AS870" s="361"/>
      <c r="AT870" s="361"/>
      <c r="AU870" s="361"/>
      <c r="AV870" s="361"/>
      <c r="AW870" s="361"/>
      <c r="AX870" s="361"/>
    </row>
    <row r="871" spans="1:50" ht="50.1" customHeight="1" x14ac:dyDescent="0.15">
      <c r="A871" s="380">
        <v>2</v>
      </c>
      <c r="B871" s="380">
        <v>1</v>
      </c>
      <c r="C871" s="348" t="s">
        <v>664</v>
      </c>
      <c r="D871" s="348"/>
      <c r="E871" s="348"/>
      <c r="F871" s="348"/>
      <c r="G871" s="348"/>
      <c r="H871" s="348"/>
      <c r="I871" s="348"/>
      <c r="J871" s="349">
        <v>6010005015219</v>
      </c>
      <c r="K871" s="350"/>
      <c r="L871" s="350"/>
      <c r="M871" s="350"/>
      <c r="N871" s="350"/>
      <c r="O871" s="350"/>
      <c r="P871" s="351" t="s">
        <v>675</v>
      </c>
      <c r="Q871" s="351"/>
      <c r="R871" s="351"/>
      <c r="S871" s="351"/>
      <c r="T871" s="351"/>
      <c r="U871" s="351"/>
      <c r="V871" s="351"/>
      <c r="W871" s="351"/>
      <c r="X871" s="351"/>
      <c r="Y871" s="352">
        <v>343.5</v>
      </c>
      <c r="Z871" s="353"/>
      <c r="AA871" s="353"/>
      <c r="AB871" s="354"/>
      <c r="AC871" s="364" t="s">
        <v>501</v>
      </c>
      <c r="AD871" s="364"/>
      <c r="AE871" s="364"/>
      <c r="AF871" s="364"/>
      <c r="AG871" s="364"/>
      <c r="AH871" s="373">
        <v>1</v>
      </c>
      <c r="AI871" s="374"/>
      <c r="AJ871" s="374"/>
      <c r="AK871" s="374"/>
      <c r="AL871" s="358" t="s">
        <v>756</v>
      </c>
      <c r="AM871" s="359"/>
      <c r="AN871" s="359"/>
      <c r="AO871" s="360"/>
      <c r="AP871" s="361" t="s">
        <v>763</v>
      </c>
      <c r="AQ871" s="361"/>
      <c r="AR871" s="361"/>
      <c r="AS871" s="361"/>
      <c r="AT871" s="361"/>
      <c r="AU871" s="361"/>
      <c r="AV871" s="361"/>
      <c r="AW871" s="361"/>
      <c r="AX871" s="361"/>
    </row>
    <row r="872" spans="1:50" ht="50.1" customHeight="1" x14ac:dyDescent="0.15">
      <c r="A872" s="380">
        <v>3</v>
      </c>
      <c r="B872" s="380">
        <v>1</v>
      </c>
      <c r="C872" s="362" t="s">
        <v>664</v>
      </c>
      <c r="D872" s="348"/>
      <c r="E872" s="348"/>
      <c r="F872" s="348"/>
      <c r="G872" s="348"/>
      <c r="H872" s="348"/>
      <c r="I872" s="348"/>
      <c r="J872" s="349">
        <v>6010005015219</v>
      </c>
      <c r="K872" s="350"/>
      <c r="L872" s="350"/>
      <c r="M872" s="350"/>
      <c r="N872" s="350"/>
      <c r="O872" s="350"/>
      <c r="P872" s="363" t="s">
        <v>676</v>
      </c>
      <c r="Q872" s="351"/>
      <c r="R872" s="351"/>
      <c r="S872" s="351"/>
      <c r="T872" s="351"/>
      <c r="U872" s="351"/>
      <c r="V872" s="351"/>
      <c r="W872" s="351"/>
      <c r="X872" s="351"/>
      <c r="Y872" s="352">
        <v>165</v>
      </c>
      <c r="Z872" s="353"/>
      <c r="AA872" s="353"/>
      <c r="AB872" s="354"/>
      <c r="AC872" s="364" t="s">
        <v>501</v>
      </c>
      <c r="AD872" s="364"/>
      <c r="AE872" s="364"/>
      <c r="AF872" s="364"/>
      <c r="AG872" s="364"/>
      <c r="AH872" s="356">
        <v>1</v>
      </c>
      <c r="AI872" s="357"/>
      <c r="AJ872" s="357"/>
      <c r="AK872" s="357"/>
      <c r="AL872" s="358" t="s">
        <v>756</v>
      </c>
      <c r="AM872" s="359"/>
      <c r="AN872" s="359"/>
      <c r="AO872" s="360"/>
      <c r="AP872" s="361" t="s">
        <v>774</v>
      </c>
      <c r="AQ872" s="361"/>
      <c r="AR872" s="361"/>
      <c r="AS872" s="361"/>
      <c r="AT872" s="361"/>
      <c r="AU872" s="361"/>
      <c r="AV872" s="361"/>
      <c r="AW872" s="361"/>
      <c r="AX872" s="361"/>
    </row>
    <row r="873" spans="1:50" ht="30" customHeight="1" x14ac:dyDescent="0.15">
      <c r="A873" s="380">
        <v>4</v>
      </c>
      <c r="B873" s="380">
        <v>1</v>
      </c>
      <c r="C873" s="362" t="s">
        <v>662</v>
      </c>
      <c r="D873" s="348"/>
      <c r="E873" s="348"/>
      <c r="F873" s="348"/>
      <c r="G873" s="348"/>
      <c r="H873" s="348"/>
      <c r="I873" s="348"/>
      <c r="J873" s="349">
        <v>7370005002147</v>
      </c>
      <c r="K873" s="350"/>
      <c r="L873" s="350"/>
      <c r="M873" s="350"/>
      <c r="N873" s="350"/>
      <c r="O873" s="350"/>
      <c r="P873" s="363" t="s">
        <v>775</v>
      </c>
      <c r="Q873" s="351"/>
      <c r="R873" s="351"/>
      <c r="S873" s="351"/>
      <c r="T873" s="351"/>
      <c r="U873" s="351"/>
      <c r="V873" s="351"/>
      <c r="W873" s="351"/>
      <c r="X873" s="351"/>
      <c r="Y873" s="352">
        <v>514.6</v>
      </c>
      <c r="Z873" s="353"/>
      <c r="AA873" s="353"/>
      <c r="AB873" s="354"/>
      <c r="AC873" s="364"/>
      <c r="AD873" s="364"/>
      <c r="AE873" s="364"/>
      <c r="AF873" s="364"/>
      <c r="AG873" s="364"/>
      <c r="AH873" s="356" t="s">
        <v>777</v>
      </c>
      <c r="AI873" s="357"/>
      <c r="AJ873" s="357"/>
      <c r="AK873" s="357"/>
      <c r="AL873" s="358" t="s">
        <v>773</v>
      </c>
      <c r="AM873" s="359"/>
      <c r="AN873" s="359"/>
      <c r="AO873" s="360"/>
      <c r="AP873" s="361" t="s">
        <v>774</v>
      </c>
      <c r="AQ873" s="361"/>
      <c r="AR873" s="361"/>
      <c r="AS873" s="361"/>
      <c r="AT873" s="361"/>
      <c r="AU873" s="361"/>
      <c r="AV873" s="361"/>
      <c r="AW873" s="361"/>
      <c r="AX873" s="361"/>
    </row>
    <row r="874" spans="1:50" ht="50.1" customHeight="1" x14ac:dyDescent="0.15">
      <c r="A874" s="380">
        <v>5</v>
      </c>
      <c r="B874" s="380">
        <v>1</v>
      </c>
      <c r="C874" s="348" t="s">
        <v>662</v>
      </c>
      <c r="D874" s="348"/>
      <c r="E874" s="348"/>
      <c r="F874" s="348"/>
      <c r="G874" s="348"/>
      <c r="H874" s="348"/>
      <c r="I874" s="348"/>
      <c r="J874" s="349">
        <v>7370005002147</v>
      </c>
      <c r="K874" s="350"/>
      <c r="L874" s="350"/>
      <c r="M874" s="350"/>
      <c r="N874" s="350"/>
      <c r="O874" s="350"/>
      <c r="P874" s="351" t="s">
        <v>677</v>
      </c>
      <c r="Q874" s="351"/>
      <c r="R874" s="351"/>
      <c r="S874" s="351"/>
      <c r="T874" s="351"/>
      <c r="U874" s="351"/>
      <c r="V874" s="351"/>
      <c r="W874" s="351"/>
      <c r="X874" s="351"/>
      <c r="Y874" s="352">
        <v>323</v>
      </c>
      <c r="Z874" s="353"/>
      <c r="AA874" s="353"/>
      <c r="AB874" s="354"/>
      <c r="AC874" s="355" t="s">
        <v>501</v>
      </c>
      <c r="AD874" s="355"/>
      <c r="AE874" s="355"/>
      <c r="AF874" s="355"/>
      <c r="AG874" s="355"/>
      <c r="AH874" s="356">
        <v>1</v>
      </c>
      <c r="AI874" s="357"/>
      <c r="AJ874" s="357"/>
      <c r="AK874" s="357"/>
      <c r="AL874" s="358" t="s">
        <v>756</v>
      </c>
      <c r="AM874" s="359"/>
      <c r="AN874" s="359"/>
      <c r="AO874" s="360"/>
      <c r="AP874" s="361" t="s">
        <v>763</v>
      </c>
      <c r="AQ874" s="361"/>
      <c r="AR874" s="361"/>
      <c r="AS874" s="361"/>
      <c r="AT874" s="361"/>
      <c r="AU874" s="361"/>
      <c r="AV874" s="361"/>
      <c r="AW874" s="361"/>
      <c r="AX874" s="361"/>
    </row>
    <row r="875" spans="1:50" ht="30" customHeight="1" x14ac:dyDescent="0.15">
      <c r="A875" s="380">
        <v>6</v>
      </c>
      <c r="B875" s="380">
        <v>1</v>
      </c>
      <c r="C875" s="348" t="s">
        <v>662</v>
      </c>
      <c r="D875" s="348"/>
      <c r="E875" s="348"/>
      <c r="F875" s="348"/>
      <c r="G875" s="348"/>
      <c r="H875" s="348"/>
      <c r="I875" s="348"/>
      <c r="J875" s="349">
        <v>7370005002147</v>
      </c>
      <c r="K875" s="350"/>
      <c r="L875" s="350"/>
      <c r="M875" s="350"/>
      <c r="N875" s="350"/>
      <c r="O875" s="350"/>
      <c r="P875" s="363" t="s">
        <v>731</v>
      </c>
      <c r="Q875" s="351"/>
      <c r="R875" s="351"/>
      <c r="S875" s="351"/>
      <c r="T875" s="351"/>
      <c r="U875" s="351"/>
      <c r="V875" s="351"/>
      <c r="W875" s="351"/>
      <c r="X875" s="351"/>
      <c r="Y875" s="352">
        <v>152.6</v>
      </c>
      <c r="Z875" s="353"/>
      <c r="AA875" s="353"/>
      <c r="AB875" s="354"/>
      <c r="AC875" s="355" t="s">
        <v>501</v>
      </c>
      <c r="AD875" s="355"/>
      <c r="AE875" s="355"/>
      <c r="AF875" s="355"/>
      <c r="AG875" s="355"/>
      <c r="AH875" s="356">
        <v>1</v>
      </c>
      <c r="AI875" s="357"/>
      <c r="AJ875" s="357"/>
      <c r="AK875" s="357"/>
      <c r="AL875" s="358" t="s">
        <v>756</v>
      </c>
      <c r="AM875" s="359"/>
      <c r="AN875" s="359"/>
      <c r="AO875" s="360"/>
      <c r="AP875" s="361" t="s">
        <v>774</v>
      </c>
      <c r="AQ875" s="361"/>
      <c r="AR875" s="361"/>
      <c r="AS875" s="361"/>
      <c r="AT875" s="361"/>
      <c r="AU875" s="361"/>
      <c r="AV875" s="361"/>
      <c r="AW875" s="361"/>
      <c r="AX875" s="361"/>
    </row>
    <row r="876" spans="1:50" ht="30" customHeight="1" x14ac:dyDescent="0.15">
      <c r="A876" s="380">
        <v>7</v>
      </c>
      <c r="B876" s="380">
        <v>1</v>
      </c>
      <c r="C876" s="348" t="s">
        <v>663</v>
      </c>
      <c r="D876" s="348"/>
      <c r="E876" s="348"/>
      <c r="F876" s="348"/>
      <c r="G876" s="348"/>
      <c r="H876" s="348"/>
      <c r="I876" s="348"/>
      <c r="J876" s="349">
        <v>4120905002554</v>
      </c>
      <c r="K876" s="350"/>
      <c r="L876" s="350"/>
      <c r="M876" s="350"/>
      <c r="N876" s="350"/>
      <c r="O876" s="350"/>
      <c r="P876" s="363" t="s">
        <v>773</v>
      </c>
      <c r="Q876" s="351"/>
      <c r="R876" s="351"/>
      <c r="S876" s="351"/>
      <c r="T876" s="351"/>
      <c r="U876" s="351"/>
      <c r="V876" s="351"/>
      <c r="W876" s="351"/>
      <c r="X876" s="351"/>
      <c r="Y876" s="352">
        <v>449.2</v>
      </c>
      <c r="Z876" s="353"/>
      <c r="AA876" s="353"/>
      <c r="AB876" s="354"/>
      <c r="AC876" s="355"/>
      <c r="AD876" s="355"/>
      <c r="AE876" s="355"/>
      <c r="AF876" s="355"/>
      <c r="AG876" s="355"/>
      <c r="AH876" s="356" t="s">
        <v>763</v>
      </c>
      <c r="AI876" s="357"/>
      <c r="AJ876" s="357"/>
      <c r="AK876" s="357"/>
      <c r="AL876" s="358" t="s">
        <v>763</v>
      </c>
      <c r="AM876" s="359"/>
      <c r="AN876" s="359"/>
      <c r="AO876" s="360"/>
      <c r="AP876" s="361" t="s">
        <v>774</v>
      </c>
      <c r="AQ876" s="361"/>
      <c r="AR876" s="361"/>
      <c r="AS876" s="361"/>
      <c r="AT876" s="361"/>
      <c r="AU876" s="361"/>
      <c r="AV876" s="361"/>
      <c r="AW876" s="361"/>
      <c r="AX876" s="361"/>
    </row>
    <row r="877" spans="1:50" ht="50.1" customHeight="1" x14ac:dyDescent="0.15">
      <c r="A877" s="380">
        <v>8</v>
      </c>
      <c r="B877" s="380">
        <v>1</v>
      </c>
      <c r="C877" s="348" t="s">
        <v>663</v>
      </c>
      <c r="D877" s="348"/>
      <c r="E877" s="348"/>
      <c r="F877" s="348"/>
      <c r="G877" s="348"/>
      <c r="H877" s="348"/>
      <c r="I877" s="348"/>
      <c r="J877" s="349">
        <v>4120905002554</v>
      </c>
      <c r="K877" s="350"/>
      <c r="L877" s="350"/>
      <c r="M877" s="350"/>
      <c r="N877" s="350"/>
      <c r="O877" s="350"/>
      <c r="P877" s="351" t="s">
        <v>678</v>
      </c>
      <c r="Q877" s="351"/>
      <c r="R877" s="351"/>
      <c r="S877" s="351"/>
      <c r="T877" s="351"/>
      <c r="U877" s="351"/>
      <c r="V877" s="351"/>
      <c r="W877" s="351"/>
      <c r="X877" s="351"/>
      <c r="Y877" s="352">
        <v>347</v>
      </c>
      <c r="Z877" s="353"/>
      <c r="AA877" s="353"/>
      <c r="AB877" s="354"/>
      <c r="AC877" s="355" t="s">
        <v>501</v>
      </c>
      <c r="AD877" s="355"/>
      <c r="AE877" s="355"/>
      <c r="AF877" s="355"/>
      <c r="AG877" s="355"/>
      <c r="AH877" s="356">
        <v>1</v>
      </c>
      <c r="AI877" s="357"/>
      <c r="AJ877" s="357"/>
      <c r="AK877" s="357"/>
      <c r="AL877" s="358" t="s">
        <v>756</v>
      </c>
      <c r="AM877" s="359"/>
      <c r="AN877" s="359"/>
      <c r="AO877" s="360"/>
      <c r="AP877" s="361" t="s">
        <v>766</v>
      </c>
      <c r="AQ877" s="361"/>
      <c r="AR877" s="361"/>
      <c r="AS877" s="361"/>
      <c r="AT877" s="361"/>
      <c r="AU877" s="361"/>
      <c r="AV877" s="361"/>
      <c r="AW877" s="361"/>
      <c r="AX877" s="361"/>
    </row>
    <row r="878" spans="1:50" ht="69.95" customHeight="1" x14ac:dyDescent="0.15">
      <c r="A878" s="380">
        <v>9</v>
      </c>
      <c r="B878" s="380">
        <v>1</v>
      </c>
      <c r="C878" s="348" t="s">
        <v>663</v>
      </c>
      <c r="D878" s="348"/>
      <c r="E878" s="348"/>
      <c r="F878" s="348"/>
      <c r="G878" s="348"/>
      <c r="H878" s="348"/>
      <c r="I878" s="348"/>
      <c r="J878" s="349">
        <v>4120905002554</v>
      </c>
      <c r="K878" s="350"/>
      <c r="L878" s="350"/>
      <c r="M878" s="350"/>
      <c r="N878" s="350"/>
      <c r="O878" s="350"/>
      <c r="P878" s="363" t="s">
        <v>753</v>
      </c>
      <c r="Q878" s="351"/>
      <c r="R878" s="351"/>
      <c r="S878" s="351"/>
      <c r="T878" s="351"/>
      <c r="U878" s="351"/>
      <c r="V878" s="351"/>
      <c r="W878" s="351"/>
      <c r="X878" s="351"/>
      <c r="Y878" s="352">
        <v>102.2</v>
      </c>
      <c r="Z878" s="353"/>
      <c r="AA878" s="353"/>
      <c r="AB878" s="354"/>
      <c r="AC878" s="355" t="s">
        <v>501</v>
      </c>
      <c r="AD878" s="355"/>
      <c r="AE878" s="355"/>
      <c r="AF878" s="355"/>
      <c r="AG878" s="355"/>
      <c r="AH878" s="356">
        <v>1</v>
      </c>
      <c r="AI878" s="357"/>
      <c r="AJ878" s="357"/>
      <c r="AK878" s="357"/>
      <c r="AL878" s="358" t="s">
        <v>756</v>
      </c>
      <c r="AM878" s="359"/>
      <c r="AN878" s="359"/>
      <c r="AO878" s="360"/>
      <c r="AP878" s="361" t="s">
        <v>774</v>
      </c>
      <c r="AQ878" s="361"/>
      <c r="AR878" s="361"/>
      <c r="AS878" s="361"/>
      <c r="AT878" s="361"/>
      <c r="AU878" s="361"/>
      <c r="AV878" s="361"/>
      <c r="AW878" s="361"/>
      <c r="AX878" s="361"/>
    </row>
    <row r="879" spans="1:50" ht="30" customHeight="1" x14ac:dyDescent="0.15">
      <c r="A879" s="380">
        <v>10</v>
      </c>
      <c r="B879" s="380">
        <v>1</v>
      </c>
      <c r="C879" s="348" t="s">
        <v>671</v>
      </c>
      <c r="D879" s="348"/>
      <c r="E879" s="348"/>
      <c r="F879" s="348"/>
      <c r="G879" s="348"/>
      <c r="H879" s="348"/>
      <c r="I879" s="348"/>
      <c r="J879" s="349">
        <v>3180005006071</v>
      </c>
      <c r="K879" s="350"/>
      <c r="L879" s="350"/>
      <c r="M879" s="350"/>
      <c r="N879" s="350"/>
      <c r="O879" s="350"/>
      <c r="P879" s="363" t="s">
        <v>776</v>
      </c>
      <c r="Q879" s="351"/>
      <c r="R879" s="351"/>
      <c r="S879" s="351"/>
      <c r="T879" s="351"/>
      <c r="U879" s="351"/>
      <c r="V879" s="351"/>
      <c r="W879" s="351"/>
      <c r="X879" s="351"/>
      <c r="Y879" s="352">
        <v>358.1</v>
      </c>
      <c r="Z879" s="353"/>
      <c r="AA879" s="353"/>
      <c r="AB879" s="354"/>
      <c r="AC879" s="355"/>
      <c r="AD879" s="355"/>
      <c r="AE879" s="355"/>
      <c r="AF879" s="355"/>
      <c r="AG879" s="355"/>
      <c r="AH879" s="356" t="s">
        <v>763</v>
      </c>
      <c r="AI879" s="357"/>
      <c r="AJ879" s="357"/>
      <c r="AK879" s="357"/>
      <c r="AL879" s="358" t="s">
        <v>763</v>
      </c>
      <c r="AM879" s="359"/>
      <c r="AN879" s="359"/>
      <c r="AO879" s="360"/>
      <c r="AP879" s="361" t="s">
        <v>763</v>
      </c>
      <c r="AQ879" s="361"/>
      <c r="AR879" s="361"/>
      <c r="AS879" s="361"/>
      <c r="AT879" s="361"/>
      <c r="AU879" s="361"/>
      <c r="AV879" s="361"/>
      <c r="AW879" s="361"/>
      <c r="AX879" s="361"/>
    </row>
    <row r="880" spans="1:50" ht="50.1" customHeight="1" x14ac:dyDescent="0.15">
      <c r="A880" s="380">
        <v>11</v>
      </c>
      <c r="B880" s="380">
        <v>1</v>
      </c>
      <c r="C880" s="348" t="s">
        <v>671</v>
      </c>
      <c r="D880" s="348"/>
      <c r="E880" s="348"/>
      <c r="F880" s="348"/>
      <c r="G880" s="348"/>
      <c r="H880" s="348"/>
      <c r="I880" s="348"/>
      <c r="J880" s="349">
        <v>3180005006071</v>
      </c>
      <c r="K880" s="350"/>
      <c r="L880" s="350"/>
      <c r="M880" s="350"/>
      <c r="N880" s="350"/>
      <c r="O880" s="350"/>
      <c r="P880" s="351" t="s">
        <v>679</v>
      </c>
      <c r="Q880" s="351"/>
      <c r="R880" s="351"/>
      <c r="S880" s="351"/>
      <c r="T880" s="351"/>
      <c r="U880" s="351"/>
      <c r="V880" s="351"/>
      <c r="W880" s="351"/>
      <c r="X880" s="351"/>
      <c r="Y880" s="352">
        <v>325</v>
      </c>
      <c r="Z880" s="353"/>
      <c r="AA880" s="353"/>
      <c r="AB880" s="354"/>
      <c r="AC880" s="355" t="s">
        <v>501</v>
      </c>
      <c r="AD880" s="355"/>
      <c r="AE880" s="355"/>
      <c r="AF880" s="355"/>
      <c r="AG880" s="355"/>
      <c r="AH880" s="356">
        <v>1</v>
      </c>
      <c r="AI880" s="357"/>
      <c r="AJ880" s="357"/>
      <c r="AK880" s="357"/>
      <c r="AL880" s="358" t="s">
        <v>756</v>
      </c>
      <c r="AM880" s="359"/>
      <c r="AN880" s="359"/>
      <c r="AO880" s="360"/>
      <c r="AP880" s="361" t="s">
        <v>763</v>
      </c>
      <c r="AQ880" s="361"/>
      <c r="AR880" s="361"/>
      <c r="AS880" s="361"/>
      <c r="AT880" s="361"/>
      <c r="AU880" s="361"/>
      <c r="AV880" s="361"/>
      <c r="AW880" s="361"/>
      <c r="AX880" s="361"/>
    </row>
    <row r="881" spans="1:50" ht="30" customHeight="1" x14ac:dyDescent="0.15">
      <c r="A881" s="380">
        <v>12</v>
      </c>
      <c r="B881" s="380">
        <v>1</v>
      </c>
      <c r="C881" s="348" t="s">
        <v>671</v>
      </c>
      <c r="D881" s="348"/>
      <c r="E881" s="348"/>
      <c r="F881" s="348"/>
      <c r="G881" s="348"/>
      <c r="H881" s="348"/>
      <c r="I881" s="348"/>
      <c r="J881" s="349">
        <v>3180005006071</v>
      </c>
      <c r="K881" s="350"/>
      <c r="L881" s="350"/>
      <c r="M881" s="350"/>
      <c r="N881" s="350"/>
      <c r="O881" s="350"/>
      <c r="P881" s="363" t="s">
        <v>755</v>
      </c>
      <c r="Q881" s="351"/>
      <c r="R881" s="351"/>
      <c r="S881" s="351"/>
      <c r="T881" s="351"/>
      <c r="U881" s="351"/>
      <c r="V881" s="351"/>
      <c r="W881" s="351"/>
      <c r="X881" s="351"/>
      <c r="Y881" s="352">
        <v>33.1</v>
      </c>
      <c r="Z881" s="353"/>
      <c r="AA881" s="353"/>
      <c r="AB881" s="354"/>
      <c r="AC881" s="355" t="s">
        <v>501</v>
      </c>
      <c r="AD881" s="355"/>
      <c r="AE881" s="355"/>
      <c r="AF881" s="355"/>
      <c r="AG881" s="355"/>
      <c r="AH881" s="356">
        <v>1</v>
      </c>
      <c r="AI881" s="357"/>
      <c r="AJ881" s="357"/>
      <c r="AK881" s="357"/>
      <c r="AL881" s="358" t="s">
        <v>756</v>
      </c>
      <c r="AM881" s="359"/>
      <c r="AN881" s="359"/>
      <c r="AO881" s="360"/>
      <c r="AP881" s="361" t="s">
        <v>763</v>
      </c>
      <c r="AQ881" s="361"/>
      <c r="AR881" s="361"/>
      <c r="AS881" s="361"/>
      <c r="AT881" s="361"/>
      <c r="AU881" s="361"/>
      <c r="AV881" s="361"/>
      <c r="AW881" s="361"/>
      <c r="AX881" s="361"/>
    </row>
    <row r="882" spans="1:50" ht="50.1" customHeight="1" x14ac:dyDescent="0.15">
      <c r="A882" s="380">
        <v>13</v>
      </c>
      <c r="B882" s="380">
        <v>1</v>
      </c>
      <c r="C882" s="348" t="s">
        <v>666</v>
      </c>
      <c r="D882" s="348"/>
      <c r="E882" s="348"/>
      <c r="F882" s="348"/>
      <c r="G882" s="348"/>
      <c r="H882" s="348"/>
      <c r="I882" s="348"/>
      <c r="J882" s="349">
        <v>3290005003743</v>
      </c>
      <c r="K882" s="350"/>
      <c r="L882" s="350"/>
      <c r="M882" s="350"/>
      <c r="N882" s="350"/>
      <c r="O882" s="350"/>
      <c r="P882" s="363" t="s">
        <v>754</v>
      </c>
      <c r="Q882" s="351"/>
      <c r="R882" s="351"/>
      <c r="S882" s="351"/>
      <c r="T882" s="351"/>
      <c r="U882" s="351"/>
      <c r="V882" s="351"/>
      <c r="W882" s="351"/>
      <c r="X882" s="351"/>
      <c r="Y882" s="352">
        <v>281</v>
      </c>
      <c r="Z882" s="353"/>
      <c r="AA882" s="353"/>
      <c r="AB882" s="354"/>
      <c r="AC882" s="355" t="s">
        <v>501</v>
      </c>
      <c r="AD882" s="355"/>
      <c r="AE882" s="355"/>
      <c r="AF882" s="355"/>
      <c r="AG882" s="355"/>
      <c r="AH882" s="356">
        <v>1</v>
      </c>
      <c r="AI882" s="357"/>
      <c r="AJ882" s="357"/>
      <c r="AK882" s="357"/>
      <c r="AL882" s="358" t="s">
        <v>756</v>
      </c>
      <c r="AM882" s="359"/>
      <c r="AN882" s="359"/>
      <c r="AO882" s="360"/>
      <c r="AP882" s="361" t="s">
        <v>763</v>
      </c>
      <c r="AQ882" s="361"/>
      <c r="AR882" s="361"/>
      <c r="AS882" s="361"/>
      <c r="AT882" s="361"/>
      <c r="AU882" s="361"/>
      <c r="AV882" s="361"/>
      <c r="AW882" s="361"/>
      <c r="AX882" s="361"/>
    </row>
    <row r="883" spans="1:50" ht="69.95" customHeight="1" x14ac:dyDescent="0.15">
      <c r="A883" s="380">
        <v>14</v>
      </c>
      <c r="B883" s="380">
        <v>1</v>
      </c>
      <c r="C883" s="348" t="s">
        <v>661</v>
      </c>
      <c r="D883" s="348"/>
      <c r="E883" s="348"/>
      <c r="F883" s="348"/>
      <c r="G883" s="348"/>
      <c r="H883" s="348"/>
      <c r="I883" s="348"/>
      <c r="J883" s="349">
        <v>4010405001654</v>
      </c>
      <c r="K883" s="350"/>
      <c r="L883" s="350"/>
      <c r="M883" s="350"/>
      <c r="N883" s="350"/>
      <c r="O883" s="350"/>
      <c r="P883" s="351" t="s">
        <v>680</v>
      </c>
      <c r="Q883" s="351"/>
      <c r="R883" s="351"/>
      <c r="S883" s="351"/>
      <c r="T883" s="351"/>
      <c r="U883" s="351"/>
      <c r="V883" s="351"/>
      <c r="W883" s="351"/>
      <c r="X883" s="351"/>
      <c r="Y883" s="352">
        <v>250</v>
      </c>
      <c r="Z883" s="353"/>
      <c r="AA883" s="353"/>
      <c r="AB883" s="354"/>
      <c r="AC883" s="355" t="s">
        <v>501</v>
      </c>
      <c r="AD883" s="355"/>
      <c r="AE883" s="355"/>
      <c r="AF883" s="355"/>
      <c r="AG883" s="355"/>
      <c r="AH883" s="356">
        <v>1</v>
      </c>
      <c r="AI883" s="357"/>
      <c r="AJ883" s="357"/>
      <c r="AK883" s="357"/>
      <c r="AL883" s="358" t="s">
        <v>756</v>
      </c>
      <c r="AM883" s="359"/>
      <c r="AN883" s="359"/>
      <c r="AO883" s="360"/>
      <c r="AP883" s="361" t="s">
        <v>766</v>
      </c>
      <c r="AQ883" s="361"/>
      <c r="AR883" s="361"/>
      <c r="AS883" s="361"/>
      <c r="AT883" s="361"/>
      <c r="AU883" s="361"/>
      <c r="AV883" s="361"/>
      <c r="AW883" s="361"/>
      <c r="AX883" s="361"/>
    </row>
    <row r="884" spans="1:50" ht="30" customHeight="1" x14ac:dyDescent="0.15">
      <c r="A884" s="380">
        <v>15</v>
      </c>
      <c r="B884" s="380">
        <v>1</v>
      </c>
      <c r="C884" s="348" t="s">
        <v>669</v>
      </c>
      <c r="D884" s="348"/>
      <c r="E884" s="348"/>
      <c r="F884" s="348"/>
      <c r="G884" s="348"/>
      <c r="H884" s="348"/>
      <c r="I884" s="348"/>
      <c r="J884" s="349">
        <v>2260005002575</v>
      </c>
      <c r="K884" s="350"/>
      <c r="L884" s="350"/>
      <c r="M884" s="350"/>
      <c r="N884" s="350"/>
      <c r="O884" s="350"/>
      <c r="P884" s="363" t="s">
        <v>763</v>
      </c>
      <c r="Q884" s="351"/>
      <c r="R884" s="351"/>
      <c r="S884" s="351"/>
      <c r="T884" s="351"/>
      <c r="U884" s="351"/>
      <c r="V884" s="351"/>
      <c r="W884" s="351"/>
      <c r="X884" s="351"/>
      <c r="Y884" s="352">
        <v>232.4</v>
      </c>
      <c r="Z884" s="353"/>
      <c r="AA884" s="353"/>
      <c r="AB884" s="354"/>
      <c r="AC884" s="355"/>
      <c r="AD884" s="355"/>
      <c r="AE884" s="355"/>
      <c r="AF884" s="355"/>
      <c r="AG884" s="355"/>
      <c r="AH884" s="356" t="s">
        <v>763</v>
      </c>
      <c r="AI884" s="357"/>
      <c r="AJ884" s="357"/>
      <c r="AK884" s="357"/>
      <c r="AL884" s="358" t="s">
        <v>763</v>
      </c>
      <c r="AM884" s="359"/>
      <c r="AN884" s="359"/>
      <c r="AO884" s="360"/>
      <c r="AP884" s="361" t="s">
        <v>763</v>
      </c>
      <c r="AQ884" s="361"/>
      <c r="AR884" s="361"/>
      <c r="AS884" s="361"/>
      <c r="AT884" s="361"/>
      <c r="AU884" s="361"/>
      <c r="AV884" s="361"/>
      <c r="AW884" s="361"/>
      <c r="AX884" s="361"/>
    </row>
    <row r="885" spans="1:50" ht="69.95" customHeight="1" x14ac:dyDescent="0.15">
      <c r="A885" s="380">
        <v>16</v>
      </c>
      <c r="B885" s="380">
        <v>1</v>
      </c>
      <c r="C885" s="348" t="s">
        <v>669</v>
      </c>
      <c r="D885" s="348"/>
      <c r="E885" s="348"/>
      <c r="F885" s="348"/>
      <c r="G885" s="348"/>
      <c r="H885" s="348"/>
      <c r="I885" s="348"/>
      <c r="J885" s="349">
        <v>2260005002575</v>
      </c>
      <c r="K885" s="350"/>
      <c r="L885" s="350"/>
      <c r="M885" s="350"/>
      <c r="N885" s="350"/>
      <c r="O885" s="350"/>
      <c r="P885" s="351" t="s">
        <v>681</v>
      </c>
      <c r="Q885" s="351"/>
      <c r="R885" s="351"/>
      <c r="S885" s="351"/>
      <c r="T885" s="351"/>
      <c r="U885" s="351"/>
      <c r="V885" s="351"/>
      <c r="W885" s="351"/>
      <c r="X885" s="351"/>
      <c r="Y885" s="352">
        <v>189</v>
      </c>
      <c r="Z885" s="353"/>
      <c r="AA885" s="353"/>
      <c r="AB885" s="354"/>
      <c r="AC885" s="355" t="s">
        <v>501</v>
      </c>
      <c r="AD885" s="355"/>
      <c r="AE885" s="355"/>
      <c r="AF885" s="355"/>
      <c r="AG885" s="355"/>
      <c r="AH885" s="356">
        <v>1</v>
      </c>
      <c r="AI885" s="357"/>
      <c r="AJ885" s="357"/>
      <c r="AK885" s="357"/>
      <c r="AL885" s="358" t="s">
        <v>756</v>
      </c>
      <c r="AM885" s="359"/>
      <c r="AN885" s="359"/>
      <c r="AO885" s="360"/>
      <c r="AP885" s="361" t="s">
        <v>763</v>
      </c>
      <c r="AQ885" s="361"/>
      <c r="AR885" s="361"/>
      <c r="AS885" s="361"/>
      <c r="AT885" s="361"/>
      <c r="AU885" s="361"/>
      <c r="AV885" s="361"/>
      <c r="AW885" s="361"/>
      <c r="AX885" s="361"/>
    </row>
    <row r="886" spans="1:50" s="16" customFormat="1" ht="50.1" customHeight="1" x14ac:dyDescent="0.15">
      <c r="A886" s="380">
        <v>17</v>
      </c>
      <c r="B886" s="380">
        <v>1</v>
      </c>
      <c r="C886" s="348" t="s">
        <v>669</v>
      </c>
      <c r="D886" s="348"/>
      <c r="E886" s="348"/>
      <c r="F886" s="348"/>
      <c r="G886" s="348"/>
      <c r="H886" s="348"/>
      <c r="I886" s="348"/>
      <c r="J886" s="349">
        <v>2260005002575</v>
      </c>
      <c r="K886" s="350"/>
      <c r="L886" s="350"/>
      <c r="M886" s="350"/>
      <c r="N886" s="350"/>
      <c r="O886" s="350"/>
      <c r="P886" s="351" t="s">
        <v>682</v>
      </c>
      <c r="Q886" s="351"/>
      <c r="R886" s="351"/>
      <c r="S886" s="351"/>
      <c r="T886" s="351"/>
      <c r="U886" s="351"/>
      <c r="V886" s="351"/>
      <c r="W886" s="351"/>
      <c r="X886" s="351"/>
      <c r="Y886" s="352">
        <v>18.399999999999999</v>
      </c>
      <c r="Z886" s="353"/>
      <c r="AA886" s="353"/>
      <c r="AB886" s="354"/>
      <c r="AC886" s="355" t="s">
        <v>501</v>
      </c>
      <c r="AD886" s="355"/>
      <c r="AE886" s="355"/>
      <c r="AF886" s="355"/>
      <c r="AG886" s="355"/>
      <c r="AH886" s="356">
        <v>1</v>
      </c>
      <c r="AI886" s="357"/>
      <c r="AJ886" s="357"/>
      <c r="AK886" s="357"/>
      <c r="AL886" s="358" t="s">
        <v>756</v>
      </c>
      <c r="AM886" s="359"/>
      <c r="AN886" s="359"/>
      <c r="AO886" s="360"/>
      <c r="AP886" s="361" t="s">
        <v>774</v>
      </c>
      <c r="AQ886" s="361"/>
      <c r="AR886" s="361"/>
      <c r="AS886" s="361"/>
      <c r="AT886" s="361"/>
      <c r="AU886" s="361"/>
      <c r="AV886" s="361"/>
      <c r="AW886" s="361"/>
      <c r="AX886" s="361"/>
    </row>
    <row r="887" spans="1:50" ht="69.95" customHeight="1" x14ac:dyDescent="0.15">
      <c r="A887" s="380">
        <v>18</v>
      </c>
      <c r="B887" s="380">
        <v>1</v>
      </c>
      <c r="C887" s="348" t="s">
        <v>667</v>
      </c>
      <c r="D887" s="348"/>
      <c r="E887" s="348"/>
      <c r="F887" s="348"/>
      <c r="G887" s="348"/>
      <c r="H887" s="348"/>
      <c r="I887" s="348"/>
      <c r="J887" s="349">
        <v>5010005007398</v>
      </c>
      <c r="K887" s="350"/>
      <c r="L887" s="350"/>
      <c r="M887" s="350"/>
      <c r="N887" s="350"/>
      <c r="O887" s="350"/>
      <c r="P887" s="351" t="s">
        <v>683</v>
      </c>
      <c r="Q887" s="351"/>
      <c r="R887" s="351"/>
      <c r="S887" s="351"/>
      <c r="T887" s="351"/>
      <c r="U887" s="351"/>
      <c r="V887" s="351"/>
      <c r="W887" s="351"/>
      <c r="X887" s="351"/>
      <c r="Y887" s="352">
        <v>227</v>
      </c>
      <c r="Z887" s="353"/>
      <c r="AA887" s="353"/>
      <c r="AB887" s="354"/>
      <c r="AC887" s="355" t="s">
        <v>501</v>
      </c>
      <c r="AD887" s="355"/>
      <c r="AE887" s="355"/>
      <c r="AF887" s="355"/>
      <c r="AG887" s="355"/>
      <c r="AH887" s="356">
        <v>1</v>
      </c>
      <c r="AI887" s="357"/>
      <c r="AJ887" s="357"/>
      <c r="AK887" s="357"/>
      <c r="AL887" s="358" t="s">
        <v>756</v>
      </c>
      <c r="AM887" s="359"/>
      <c r="AN887" s="359"/>
      <c r="AO887" s="360"/>
      <c r="AP887" s="361" t="s">
        <v>763</v>
      </c>
      <c r="AQ887" s="361"/>
      <c r="AR887" s="361"/>
      <c r="AS887" s="361"/>
      <c r="AT887" s="361"/>
      <c r="AU887" s="361"/>
      <c r="AV887" s="361"/>
      <c r="AW887" s="361"/>
      <c r="AX887" s="361"/>
    </row>
    <row r="888" spans="1:50" ht="50.1" customHeight="1" x14ac:dyDescent="0.15">
      <c r="A888" s="380">
        <v>19</v>
      </c>
      <c r="B888" s="380">
        <v>1</v>
      </c>
      <c r="C888" s="348" t="s">
        <v>672</v>
      </c>
      <c r="D888" s="348"/>
      <c r="E888" s="348"/>
      <c r="F888" s="348"/>
      <c r="G888" s="348"/>
      <c r="H888" s="348"/>
      <c r="I888" s="348"/>
      <c r="J888" s="349">
        <v>3130005005532</v>
      </c>
      <c r="K888" s="350"/>
      <c r="L888" s="350"/>
      <c r="M888" s="350"/>
      <c r="N888" s="350"/>
      <c r="O888" s="350"/>
      <c r="P888" s="351" t="s">
        <v>684</v>
      </c>
      <c r="Q888" s="351"/>
      <c r="R888" s="351"/>
      <c r="S888" s="351"/>
      <c r="T888" s="351"/>
      <c r="U888" s="351"/>
      <c r="V888" s="351"/>
      <c r="W888" s="351"/>
      <c r="X888" s="351"/>
      <c r="Y888" s="352">
        <v>195</v>
      </c>
      <c r="Z888" s="353"/>
      <c r="AA888" s="353"/>
      <c r="AB888" s="354"/>
      <c r="AC888" s="355" t="s">
        <v>501</v>
      </c>
      <c r="AD888" s="355"/>
      <c r="AE888" s="355"/>
      <c r="AF888" s="355"/>
      <c r="AG888" s="355"/>
      <c r="AH888" s="356">
        <v>1</v>
      </c>
      <c r="AI888" s="357"/>
      <c r="AJ888" s="357"/>
      <c r="AK888" s="357"/>
      <c r="AL888" s="358" t="s">
        <v>756</v>
      </c>
      <c r="AM888" s="359"/>
      <c r="AN888" s="359"/>
      <c r="AO888" s="360"/>
      <c r="AP888" s="361" t="s">
        <v>763</v>
      </c>
      <c r="AQ888" s="361"/>
      <c r="AR888" s="361"/>
      <c r="AS888" s="361"/>
      <c r="AT888" s="361"/>
      <c r="AU888" s="361"/>
      <c r="AV888" s="361"/>
      <c r="AW888" s="361"/>
      <c r="AX888" s="361"/>
    </row>
    <row r="889" spans="1:50" ht="50.1" customHeight="1" x14ac:dyDescent="0.15">
      <c r="A889" s="380">
        <v>20</v>
      </c>
      <c r="B889" s="380">
        <v>1</v>
      </c>
      <c r="C889" s="348" t="s">
        <v>673</v>
      </c>
      <c r="D889" s="348"/>
      <c r="E889" s="348"/>
      <c r="F889" s="348"/>
      <c r="G889" s="348"/>
      <c r="H889" s="348"/>
      <c r="I889" s="348"/>
      <c r="J889" s="349">
        <v>6430005004014</v>
      </c>
      <c r="K889" s="350"/>
      <c r="L889" s="350"/>
      <c r="M889" s="350"/>
      <c r="N889" s="350"/>
      <c r="O889" s="350"/>
      <c r="P889" s="351" t="s">
        <v>685</v>
      </c>
      <c r="Q889" s="351"/>
      <c r="R889" s="351"/>
      <c r="S889" s="351"/>
      <c r="T889" s="351"/>
      <c r="U889" s="351"/>
      <c r="V889" s="351"/>
      <c r="W889" s="351"/>
      <c r="X889" s="351"/>
      <c r="Y889" s="352">
        <v>190</v>
      </c>
      <c r="Z889" s="353"/>
      <c r="AA889" s="353"/>
      <c r="AB889" s="354"/>
      <c r="AC889" s="355" t="s">
        <v>501</v>
      </c>
      <c r="AD889" s="355"/>
      <c r="AE889" s="355"/>
      <c r="AF889" s="355"/>
      <c r="AG889" s="355"/>
      <c r="AH889" s="356">
        <v>1</v>
      </c>
      <c r="AI889" s="357"/>
      <c r="AJ889" s="357"/>
      <c r="AK889" s="357"/>
      <c r="AL889" s="358" t="s">
        <v>756</v>
      </c>
      <c r="AM889" s="359"/>
      <c r="AN889" s="359"/>
      <c r="AO889" s="360"/>
      <c r="AP889" s="361" t="s">
        <v>774</v>
      </c>
      <c r="AQ889" s="361"/>
      <c r="AR889" s="361"/>
      <c r="AS889" s="361"/>
      <c r="AT889" s="361"/>
      <c r="AU889" s="361"/>
      <c r="AV889" s="361"/>
      <c r="AW889" s="361"/>
      <c r="AX889" s="361"/>
    </row>
    <row r="890" spans="1:50" ht="69.95" customHeight="1" x14ac:dyDescent="0.15">
      <c r="A890" s="380">
        <v>21</v>
      </c>
      <c r="B890" s="380">
        <v>1</v>
      </c>
      <c r="C890" s="348" t="s">
        <v>674</v>
      </c>
      <c r="D890" s="348"/>
      <c r="E890" s="348"/>
      <c r="F890" s="348"/>
      <c r="G890" s="348"/>
      <c r="H890" s="348"/>
      <c r="I890" s="348"/>
      <c r="J890" s="349">
        <v>2040005001905</v>
      </c>
      <c r="K890" s="350"/>
      <c r="L890" s="350"/>
      <c r="M890" s="350"/>
      <c r="N890" s="350"/>
      <c r="O890" s="350"/>
      <c r="P890" s="351" t="s">
        <v>686</v>
      </c>
      <c r="Q890" s="351"/>
      <c r="R890" s="351"/>
      <c r="S890" s="351"/>
      <c r="T890" s="351"/>
      <c r="U890" s="351"/>
      <c r="V890" s="351"/>
      <c r="W890" s="351"/>
      <c r="X890" s="351"/>
      <c r="Y890" s="352">
        <v>190</v>
      </c>
      <c r="Z890" s="353"/>
      <c r="AA890" s="353"/>
      <c r="AB890" s="354"/>
      <c r="AC890" s="355" t="s">
        <v>501</v>
      </c>
      <c r="AD890" s="355"/>
      <c r="AE890" s="355"/>
      <c r="AF890" s="355"/>
      <c r="AG890" s="355"/>
      <c r="AH890" s="356">
        <v>1</v>
      </c>
      <c r="AI890" s="357"/>
      <c r="AJ890" s="357"/>
      <c r="AK890" s="357"/>
      <c r="AL890" s="358" t="s">
        <v>756</v>
      </c>
      <c r="AM890" s="359"/>
      <c r="AN890" s="359"/>
      <c r="AO890" s="360"/>
      <c r="AP890" s="361" t="s">
        <v>778</v>
      </c>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0">
        <v>1</v>
      </c>
      <c r="B903" s="380">
        <v>1</v>
      </c>
      <c r="C903" s="362" t="s">
        <v>734</v>
      </c>
      <c r="D903" s="348"/>
      <c r="E903" s="348"/>
      <c r="F903" s="348"/>
      <c r="G903" s="348"/>
      <c r="H903" s="348"/>
      <c r="I903" s="348"/>
      <c r="J903" s="349">
        <v>4010405001654</v>
      </c>
      <c r="K903" s="350"/>
      <c r="L903" s="350"/>
      <c r="M903" s="350"/>
      <c r="N903" s="350"/>
      <c r="O903" s="350"/>
      <c r="P903" s="363" t="s">
        <v>774</v>
      </c>
      <c r="Q903" s="351"/>
      <c r="R903" s="351"/>
      <c r="S903" s="351"/>
      <c r="T903" s="351"/>
      <c r="U903" s="351"/>
      <c r="V903" s="351"/>
      <c r="W903" s="351"/>
      <c r="X903" s="351"/>
      <c r="Y903" s="352">
        <v>296</v>
      </c>
      <c r="Z903" s="353"/>
      <c r="AA903" s="353"/>
      <c r="AB903" s="354"/>
      <c r="AC903" s="364"/>
      <c r="AD903" s="372"/>
      <c r="AE903" s="372"/>
      <c r="AF903" s="372"/>
      <c r="AG903" s="372"/>
      <c r="AH903" s="373" t="s">
        <v>763</v>
      </c>
      <c r="AI903" s="374"/>
      <c r="AJ903" s="374"/>
      <c r="AK903" s="374"/>
      <c r="AL903" s="358" t="s">
        <v>764</v>
      </c>
      <c r="AM903" s="359"/>
      <c r="AN903" s="359"/>
      <c r="AO903" s="360"/>
      <c r="AP903" s="361" t="s">
        <v>765</v>
      </c>
      <c r="AQ903" s="361"/>
      <c r="AR903" s="361"/>
      <c r="AS903" s="361"/>
      <c r="AT903" s="361"/>
      <c r="AU903" s="361"/>
      <c r="AV903" s="361"/>
      <c r="AW903" s="361"/>
      <c r="AX903" s="361"/>
    </row>
    <row r="904" spans="1:50" ht="69.95" customHeight="1" x14ac:dyDescent="0.15">
      <c r="A904" s="380">
        <v>2</v>
      </c>
      <c r="B904" s="380">
        <v>1</v>
      </c>
      <c r="C904" s="348" t="s">
        <v>661</v>
      </c>
      <c r="D904" s="348"/>
      <c r="E904" s="348"/>
      <c r="F904" s="348"/>
      <c r="G904" s="348"/>
      <c r="H904" s="348"/>
      <c r="I904" s="348"/>
      <c r="J904" s="349">
        <v>4010405001654</v>
      </c>
      <c r="K904" s="350"/>
      <c r="L904" s="350"/>
      <c r="M904" s="350"/>
      <c r="N904" s="350"/>
      <c r="O904" s="350"/>
      <c r="P904" s="363" t="s">
        <v>748</v>
      </c>
      <c r="Q904" s="351"/>
      <c r="R904" s="351"/>
      <c r="S904" s="351"/>
      <c r="T904" s="351"/>
      <c r="U904" s="351"/>
      <c r="V904" s="351"/>
      <c r="W904" s="351"/>
      <c r="X904" s="351"/>
      <c r="Y904" s="352">
        <v>104</v>
      </c>
      <c r="Z904" s="353"/>
      <c r="AA904" s="353"/>
      <c r="AB904" s="354"/>
      <c r="AC904" s="364" t="s">
        <v>501</v>
      </c>
      <c r="AD904" s="364"/>
      <c r="AE904" s="364"/>
      <c r="AF904" s="364"/>
      <c r="AG904" s="364"/>
      <c r="AH904" s="373">
        <v>19</v>
      </c>
      <c r="AI904" s="374"/>
      <c r="AJ904" s="374"/>
      <c r="AK904" s="374"/>
      <c r="AL904" s="358" t="s">
        <v>756</v>
      </c>
      <c r="AM904" s="359"/>
      <c r="AN904" s="359"/>
      <c r="AO904" s="360"/>
      <c r="AP904" s="361" t="s">
        <v>780</v>
      </c>
      <c r="AQ904" s="361"/>
      <c r="AR904" s="361"/>
      <c r="AS904" s="361"/>
      <c r="AT904" s="361"/>
      <c r="AU904" s="361"/>
      <c r="AV904" s="361"/>
      <c r="AW904" s="361"/>
      <c r="AX904" s="361"/>
    </row>
    <row r="905" spans="1:50" ht="50.1" customHeight="1" x14ac:dyDescent="0.15">
      <c r="A905" s="380">
        <v>3</v>
      </c>
      <c r="B905" s="380">
        <v>1</v>
      </c>
      <c r="C905" s="362" t="s">
        <v>661</v>
      </c>
      <c r="D905" s="348"/>
      <c r="E905" s="348"/>
      <c r="F905" s="348"/>
      <c r="G905" s="348"/>
      <c r="H905" s="348"/>
      <c r="I905" s="348"/>
      <c r="J905" s="349">
        <v>4010405001654</v>
      </c>
      <c r="K905" s="350"/>
      <c r="L905" s="350"/>
      <c r="M905" s="350"/>
      <c r="N905" s="350"/>
      <c r="O905" s="350"/>
      <c r="P905" s="363" t="s">
        <v>750</v>
      </c>
      <c r="Q905" s="351"/>
      <c r="R905" s="351"/>
      <c r="S905" s="351"/>
      <c r="T905" s="351"/>
      <c r="U905" s="351"/>
      <c r="V905" s="351"/>
      <c r="W905" s="351"/>
      <c r="X905" s="351"/>
      <c r="Y905" s="352">
        <v>104</v>
      </c>
      <c r="Z905" s="353"/>
      <c r="AA905" s="353"/>
      <c r="AB905" s="354"/>
      <c r="AC905" s="364" t="s">
        <v>501</v>
      </c>
      <c r="AD905" s="364"/>
      <c r="AE905" s="364"/>
      <c r="AF905" s="364"/>
      <c r="AG905" s="364"/>
      <c r="AH905" s="356">
        <v>19</v>
      </c>
      <c r="AI905" s="357"/>
      <c r="AJ905" s="357"/>
      <c r="AK905" s="357"/>
      <c r="AL905" s="358" t="s">
        <v>756</v>
      </c>
      <c r="AM905" s="359"/>
      <c r="AN905" s="359"/>
      <c r="AO905" s="360"/>
      <c r="AP905" s="361" t="s">
        <v>763</v>
      </c>
      <c r="AQ905" s="361"/>
      <c r="AR905" s="361"/>
      <c r="AS905" s="361"/>
      <c r="AT905" s="361"/>
      <c r="AU905" s="361"/>
      <c r="AV905" s="361"/>
      <c r="AW905" s="361"/>
      <c r="AX905" s="361"/>
    </row>
    <row r="906" spans="1:50" ht="30" customHeight="1" x14ac:dyDescent="0.15">
      <c r="A906" s="380">
        <v>4</v>
      </c>
      <c r="B906" s="380">
        <v>1</v>
      </c>
      <c r="C906" s="362" t="s">
        <v>662</v>
      </c>
      <c r="D906" s="348"/>
      <c r="E906" s="348"/>
      <c r="F906" s="348"/>
      <c r="G906" s="348"/>
      <c r="H906" s="348"/>
      <c r="I906" s="348"/>
      <c r="J906" s="349">
        <v>7370005002147</v>
      </c>
      <c r="K906" s="350"/>
      <c r="L906" s="350"/>
      <c r="M906" s="350"/>
      <c r="N906" s="350"/>
      <c r="O906" s="350"/>
      <c r="P906" s="363" t="s">
        <v>774</v>
      </c>
      <c r="Q906" s="351"/>
      <c r="R906" s="351"/>
      <c r="S906" s="351"/>
      <c r="T906" s="351"/>
      <c r="U906" s="351"/>
      <c r="V906" s="351"/>
      <c r="W906" s="351"/>
      <c r="X906" s="351"/>
      <c r="Y906" s="352">
        <v>185.3</v>
      </c>
      <c r="Z906" s="353"/>
      <c r="AA906" s="353"/>
      <c r="AB906" s="354"/>
      <c r="AC906" s="364"/>
      <c r="AD906" s="364"/>
      <c r="AE906" s="364"/>
      <c r="AF906" s="364"/>
      <c r="AG906" s="364"/>
      <c r="AH906" s="356" t="s">
        <v>763</v>
      </c>
      <c r="AI906" s="357"/>
      <c r="AJ906" s="357"/>
      <c r="AK906" s="357"/>
      <c r="AL906" s="358" t="s">
        <v>779</v>
      </c>
      <c r="AM906" s="359"/>
      <c r="AN906" s="359"/>
      <c r="AO906" s="360"/>
      <c r="AP906" s="361" t="s">
        <v>763</v>
      </c>
      <c r="AQ906" s="361"/>
      <c r="AR906" s="361"/>
      <c r="AS906" s="361"/>
      <c r="AT906" s="361"/>
      <c r="AU906" s="361"/>
      <c r="AV906" s="361"/>
      <c r="AW906" s="361"/>
      <c r="AX906" s="361"/>
    </row>
    <row r="907" spans="1:50" ht="30" customHeight="1" x14ac:dyDescent="0.15">
      <c r="A907" s="380">
        <v>5</v>
      </c>
      <c r="B907" s="380">
        <v>1</v>
      </c>
      <c r="C907" s="348" t="s">
        <v>662</v>
      </c>
      <c r="D907" s="348"/>
      <c r="E907" s="348"/>
      <c r="F907" s="348"/>
      <c r="G907" s="348"/>
      <c r="H907" s="348"/>
      <c r="I907" s="348"/>
      <c r="J907" s="349">
        <v>7370005002147</v>
      </c>
      <c r="K907" s="350"/>
      <c r="L907" s="350"/>
      <c r="M907" s="350"/>
      <c r="N907" s="350"/>
      <c r="O907" s="350"/>
      <c r="P907" s="351" t="s">
        <v>687</v>
      </c>
      <c r="Q907" s="351"/>
      <c r="R907" s="351"/>
      <c r="S907" s="351"/>
      <c r="T907" s="351"/>
      <c r="U907" s="351"/>
      <c r="V907" s="351"/>
      <c r="W907" s="351"/>
      <c r="X907" s="351"/>
      <c r="Y907" s="352">
        <v>66.400000000000006</v>
      </c>
      <c r="Z907" s="353"/>
      <c r="AA907" s="353"/>
      <c r="AB907" s="354"/>
      <c r="AC907" s="355" t="s">
        <v>501</v>
      </c>
      <c r="AD907" s="355"/>
      <c r="AE907" s="355"/>
      <c r="AF907" s="355"/>
      <c r="AG907" s="355"/>
      <c r="AH907" s="356">
        <v>1</v>
      </c>
      <c r="AI907" s="357"/>
      <c r="AJ907" s="357"/>
      <c r="AK907" s="357"/>
      <c r="AL907" s="358" t="s">
        <v>756</v>
      </c>
      <c r="AM907" s="359"/>
      <c r="AN907" s="359"/>
      <c r="AO907" s="360"/>
      <c r="AP907" s="361" t="s">
        <v>774</v>
      </c>
      <c r="AQ907" s="361"/>
      <c r="AR907" s="361"/>
      <c r="AS907" s="361"/>
      <c r="AT907" s="361"/>
      <c r="AU907" s="361"/>
      <c r="AV907" s="361"/>
      <c r="AW907" s="361"/>
      <c r="AX907" s="361"/>
    </row>
    <row r="908" spans="1:50" ht="30" customHeight="1" x14ac:dyDescent="0.15">
      <c r="A908" s="380">
        <v>6</v>
      </c>
      <c r="B908" s="380">
        <v>1</v>
      </c>
      <c r="C908" s="348" t="s">
        <v>662</v>
      </c>
      <c r="D908" s="348"/>
      <c r="E908" s="348"/>
      <c r="F908" s="348"/>
      <c r="G908" s="348"/>
      <c r="H908" s="348"/>
      <c r="I908" s="348"/>
      <c r="J908" s="349">
        <v>7370005002147</v>
      </c>
      <c r="K908" s="350"/>
      <c r="L908" s="350"/>
      <c r="M908" s="350"/>
      <c r="N908" s="350"/>
      <c r="O908" s="350"/>
      <c r="P908" s="351" t="s">
        <v>688</v>
      </c>
      <c r="Q908" s="351"/>
      <c r="R908" s="351"/>
      <c r="S908" s="351"/>
      <c r="T908" s="351"/>
      <c r="U908" s="351"/>
      <c r="V908" s="351"/>
      <c r="W908" s="351"/>
      <c r="X908" s="351"/>
      <c r="Y908" s="352">
        <v>45</v>
      </c>
      <c r="Z908" s="353"/>
      <c r="AA908" s="353"/>
      <c r="AB908" s="354"/>
      <c r="AC908" s="355" t="s">
        <v>501</v>
      </c>
      <c r="AD908" s="355"/>
      <c r="AE908" s="355"/>
      <c r="AF908" s="355"/>
      <c r="AG908" s="355"/>
      <c r="AH908" s="356">
        <v>1</v>
      </c>
      <c r="AI908" s="357"/>
      <c r="AJ908" s="357"/>
      <c r="AK908" s="357"/>
      <c r="AL908" s="358" t="s">
        <v>756</v>
      </c>
      <c r="AM908" s="359"/>
      <c r="AN908" s="359"/>
      <c r="AO908" s="360"/>
      <c r="AP908" s="361" t="s">
        <v>774</v>
      </c>
      <c r="AQ908" s="361"/>
      <c r="AR908" s="361"/>
      <c r="AS908" s="361"/>
      <c r="AT908" s="361"/>
      <c r="AU908" s="361"/>
      <c r="AV908" s="361"/>
      <c r="AW908" s="361"/>
      <c r="AX908" s="361"/>
    </row>
    <row r="909" spans="1:50" ht="30" customHeight="1" x14ac:dyDescent="0.15">
      <c r="A909" s="380">
        <v>7</v>
      </c>
      <c r="B909" s="380">
        <v>1</v>
      </c>
      <c r="C909" s="348" t="s">
        <v>663</v>
      </c>
      <c r="D909" s="348"/>
      <c r="E909" s="348"/>
      <c r="F909" s="348"/>
      <c r="G909" s="348"/>
      <c r="H909" s="348"/>
      <c r="I909" s="348"/>
      <c r="J909" s="349">
        <v>4120905002554</v>
      </c>
      <c r="K909" s="350"/>
      <c r="L909" s="350"/>
      <c r="M909" s="350"/>
      <c r="N909" s="350"/>
      <c r="O909" s="350"/>
      <c r="P909" s="363" t="s">
        <v>763</v>
      </c>
      <c r="Q909" s="351"/>
      <c r="R909" s="351"/>
      <c r="S909" s="351"/>
      <c r="T909" s="351"/>
      <c r="U909" s="351"/>
      <c r="V909" s="351"/>
      <c r="W909" s="351"/>
      <c r="X909" s="351"/>
      <c r="Y909" s="352">
        <v>154</v>
      </c>
      <c r="Z909" s="353"/>
      <c r="AA909" s="353"/>
      <c r="AB909" s="354"/>
      <c r="AC909" s="355"/>
      <c r="AD909" s="355"/>
      <c r="AE909" s="355"/>
      <c r="AF909" s="355"/>
      <c r="AG909" s="355"/>
      <c r="AH909" s="356" t="s">
        <v>763</v>
      </c>
      <c r="AI909" s="357"/>
      <c r="AJ909" s="357"/>
      <c r="AK909" s="357"/>
      <c r="AL909" s="358" t="s">
        <v>779</v>
      </c>
      <c r="AM909" s="359"/>
      <c r="AN909" s="359"/>
      <c r="AO909" s="360"/>
      <c r="AP909" s="361" t="s">
        <v>774</v>
      </c>
      <c r="AQ909" s="361"/>
      <c r="AR909" s="361"/>
      <c r="AS909" s="361"/>
      <c r="AT909" s="361"/>
      <c r="AU909" s="361"/>
      <c r="AV909" s="361"/>
      <c r="AW909" s="361"/>
      <c r="AX909" s="361"/>
    </row>
    <row r="910" spans="1:50" ht="90" customHeight="1" x14ac:dyDescent="0.15">
      <c r="A910" s="380">
        <v>8</v>
      </c>
      <c r="B910" s="380">
        <v>1</v>
      </c>
      <c r="C910" s="348" t="s">
        <v>663</v>
      </c>
      <c r="D910" s="348"/>
      <c r="E910" s="348"/>
      <c r="F910" s="348"/>
      <c r="G910" s="348"/>
      <c r="H910" s="348"/>
      <c r="I910" s="348"/>
      <c r="J910" s="349">
        <v>4120905002554</v>
      </c>
      <c r="K910" s="350"/>
      <c r="L910" s="350"/>
      <c r="M910" s="350"/>
      <c r="N910" s="350"/>
      <c r="O910" s="350"/>
      <c r="P910" s="363" t="s">
        <v>749</v>
      </c>
      <c r="Q910" s="351"/>
      <c r="R910" s="351"/>
      <c r="S910" s="351"/>
      <c r="T910" s="351"/>
      <c r="U910" s="351"/>
      <c r="V910" s="351"/>
      <c r="W910" s="351"/>
      <c r="X910" s="351"/>
      <c r="Y910" s="352">
        <v>68.400000000000006</v>
      </c>
      <c r="Z910" s="353"/>
      <c r="AA910" s="353"/>
      <c r="AB910" s="354"/>
      <c r="AC910" s="355" t="s">
        <v>501</v>
      </c>
      <c r="AD910" s="355"/>
      <c r="AE910" s="355"/>
      <c r="AF910" s="355"/>
      <c r="AG910" s="355"/>
      <c r="AH910" s="356">
        <v>19</v>
      </c>
      <c r="AI910" s="357"/>
      <c r="AJ910" s="357"/>
      <c r="AK910" s="357"/>
      <c r="AL910" s="358" t="s">
        <v>756</v>
      </c>
      <c r="AM910" s="359"/>
      <c r="AN910" s="359"/>
      <c r="AO910" s="360"/>
      <c r="AP910" s="361" t="s">
        <v>766</v>
      </c>
      <c r="AQ910" s="361"/>
      <c r="AR910" s="361"/>
      <c r="AS910" s="361"/>
      <c r="AT910" s="361"/>
      <c r="AU910" s="361"/>
      <c r="AV910" s="361"/>
      <c r="AW910" s="361"/>
      <c r="AX910" s="361"/>
    </row>
    <row r="911" spans="1:50" ht="50.1" customHeight="1" x14ac:dyDescent="0.15">
      <c r="A911" s="380">
        <v>9</v>
      </c>
      <c r="B911" s="380">
        <v>1</v>
      </c>
      <c r="C911" s="348" t="s">
        <v>663</v>
      </c>
      <c r="D911" s="348"/>
      <c r="E911" s="348"/>
      <c r="F911" s="348"/>
      <c r="G911" s="348"/>
      <c r="H911" s="348"/>
      <c r="I911" s="348"/>
      <c r="J911" s="349">
        <v>4120905002554</v>
      </c>
      <c r="K911" s="350"/>
      <c r="L911" s="350"/>
      <c r="M911" s="350"/>
      <c r="N911" s="350"/>
      <c r="O911" s="350"/>
      <c r="P911" s="351" t="s">
        <v>689</v>
      </c>
      <c r="Q911" s="351"/>
      <c r="R911" s="351"/>
      <c r="S911" s="351"/>
      <c r="T911" s="351"/>
      <c r="U911" s="351"/>
      <c r="V911" s="351"/>
      <c r="W911" s="351"/>
      <c r="X911" s="351"/>
      <c r="Y911" s="352">
        <v>33.6</v>
      </c>
      <c r="Z911" s="353"/>
      <c r="AA911" s="353"/>
      <c r="AB911" s="354"/>
      <c r="AC911" s="355" t="s">
        <v>501</v>
      </c>
      <c r="AD911" s="355"/>
      <c r="AE911" s="355"/>
      <c r="AF911" s="355"/>
      <c r="AG911" s="355"/>
      <c r="AH911" s="356">
        <v>1</v>
      </c>
      <c r="AI911" s="357"/>
      <c r="AJ911" s="357"/>
      <c r="AK911" s="357"/>
      <c r="AL911" s="358" t="s">
        <v>756</v>
      </c>
      <c r="AM911" s="359"/>
      <c r="AN911" s="359"/>
      <c r="AO911" s="360"/>
      <c r="AP911" s="361" t="s">
        <v>774</v>
      </c>
      <c r="AQ911" s="361"/>
      <c r="AR911" s="361"/>
      <c r="AS911" s="361"/>
      <c r="AT911" s="361"/>
      <c r="AU911" s="361"/>
      <c r="AV911" s="361"/>
      <c r="AW911" s="361"/>
      <c r="AX911" s="361"/>
    </row>
    <row r="912" spans="1:50" ht="50.1" customHeight="1" x14ac:dyDescent="0.15">
      <c r="A912" s="380">
        <v>10</v>
      </c>
      <c r="B912" s="380">
        <v>1</v>
      </c>
      <c r="C912" s="348" t="s">
        <v>664</v>
      </c>
      <c r="D912" s="348"/>
      <c r="E912" s="348"/>
      <c r="F912" s="348"/>
      <c r="G912" s="348"/>
      <c r="H912" s="348"/>
      <c r="I912" s="348"/>
      <c r="J912" s="349">
        <v>6010005015219</v>
      </c>
      <c r="K912" s="350"/>
      <c r="L912" s="350"/>
      <c r="M912" s="350"/>
      <c r="N912" s="350"/>
      <c r="O912" s="350"/>
      <c r="P912" s="363" t="s">
        <v>774</v>
      </c>
      <c r="Q912" s="351"/>
      <c r="R912" s="351"/>
      <c r="S912" s="351"/>
      <c r="T912" s="351"/>
      <c r="U912" s="351"/>
      <c r="V912" s="351"/>
      <c r="W912" s="351"/>
      <c r="X912" s="351"/>
      <c r="Y912" s="352">
        <v>118.9</v>
      </c>
      <c r="Z912" s="353"/>
      <c r="AA912" s="353"/>
      <c r="AB912" s="354"/>
      <c r="AC912" s="355"/>
      <c r="AD912" s="355"/>
      <c r="AE912" s="355"/>
      <c r="AF912" s="355"/>
      <c r="AG912" s="355"/>
      <c r="AH912" s="356" t="s">
        <v>763</v>
      </c>
      <c r="AI912" s="357"/>
      <c r="AJ912" s="357"/>
      <c r="AK912" s="357"/>
      <c r="AL912" s="358" t="s">
        <v>763</v>
      </c>
      <c r="AM912" s="359"/>
      <c r="AN912" s="359"/>
      <c r="AO912" s="360"/>
      <c r="AP912" s="361" t="s">
        <v>763</v>
      </c>
      <c r="AQ912" s="361"/>
      <c r="AR912" s="361"/>
      <c r="AS912" s="361"/>
      <c r="AT912" s="361"/>
      <c r="AU912" s="361"/>
      <c r="AV912" s="361"/>
      <c r="AW912" s="361"/>
      <c r="AX912" s="361"/>
    </row>
    <row r="913" spans="1:50" ht="50.1" customHeight="1" x14ac:dyDescent="0.15">
      <c r="A913" s="380">
        <v>11</v>
      </c>
      <c r="B913" s="380">
        <v>1</v>
      </c>
      <c r="C913" s="348" t="s">
        <v>664</v>
      </c>
      <c r="D913" s="348"/>
      <c r="E913" s="348"/>
      <c r="F913" s="348"/>
      <c r="G913" s="348"/>
      <c r="H913" s="348"/>
      <c r="I913" s="348"/>
      <c r="J913" s="349">
        <v>6010005015219</v>
      </c>
      <c r="K913" s="350"/>
      <c r="L913" s="350"/>
      <c r="M913" s="350"/>
      <c r="N913" s="350"/>
      <c r="O913" s="350"/>
      <c r="P913" s="351" t="s">
        <v>690</v>
      </c>
      <c r="Q913" s="351"/>
      <c r="R913" s="351"/>
      <c r="S913" s="351"/>
      <c r="T913" s="351"/>
      <c r="U913" s="351"/>
      <c r="V913" s="351"/>
      <c r="W913" s="351"/>
      <c r="X913" s="351"/>
      <c r="Y913" s="352">
        <v>44</v>
      </c>
      <c r="Z913" s="353"/>
      <c r="AA913" s="353"/>
      <c r="AB913" s="354"/>
      <c r="AC913" s="355" t="s">
        <v>501</v>
      </c>
      <c r="AD913" s="355"/>
      <c r="AE913" s="355"/>
      <c r="AF913" s="355"/>
      <c r="AG913" s="355"/>
      <c r="AH913" s="356">
        <v>1</v>
      </c>
      <c r="AI913" s="357"/>
      <c r="AJ913" s="357"/>
      <c r="AK913" s="357"/>
      <c r="AL913" s="358" t="s">
        <v>756</v>
      </c>
      <c r="AM913" s="359"/>
      <c r="AN913" s="359"/>
      <c r="AO913" s="360"/>
      <c r="AP913" s="361" t="s">
        <v>774</v>
      </c>
      <c r="AQ913" s="361"/>
      <c r="AR913" s="361"/>
      <c r="AS913" s="361"/>
      <c r="AT913" s="361"/>
      <c r="AU913" s="361"/>
      <c r="AV913" s="361"/>
      <c r="AW913" s="361"/>
      <c r="AX913" s="361"/>
    </row>
    <row r="914" spans="1:50" ht="69.95" customHeight="1" x14ac:dyDescent="0.15">
      <c r="A914" s="380">
        <v>12</v>
      </c>
      <c r="B914" s="380">
        <v>1</v>
      </c>
      <c r="C914" s="348" t="s">
        <v>664</v>
      </c>
      <c r="D914" s="348"/>
      <c r="E914" s="348"/>
      <c r="F914" s="348"/>
      <c r="G914" s="348"/>
      <c r="H914" s="348"/>
      <c r="I914" s="348"/>
      <c r="J914" s="349">
        <v>6010005015219</v>
      </c>
      <c r="K914" s="350"/>
      <c r="L914" s="350"/>
      <c r="M914" s="350"/>
      <c r="N914" s="350"/>
      <c r="O914" s="350"/>
      <c r="P914" s="351" t="s">
        <v>691</v>
      </c>
      <c r="Q914" s="351"/>
      <c r="R914" s="351"/>
      <c r="S914" s="351"/>
      <c r="T914" s="351"/>
      <c r="U914" s="351"/>
      <c r="V914" s="351"/>
      <c r="W914" s="351"/>
      <c r="X914" s="351"/>
      <c r="Y914" s="352">
        <v>44</v>
      </c>
      <c r="Z914" s="353"/>
      <c r="AA914" s="353"/>
      <c r="AB914" s="354"/>
      <c r="AC914" s="355" t="s">
        <v>501</v>
      </c>
      <c r="AD914" s="355"/>
      <c r="AE914" s="355"/>
      <c r="AF914" s="355"/>
      <c r="AG914" s="355"/>
      <c r="AH914" s="356">
        <v>1</v>
      </c>
      <c r="AI914" s="357"/>
      <c r="AJ914" s="357"/>
      <c r="AK914" s="357"/>
      <c r="AL914" s="358" t="s">
        <v>756</v>
      </c>
      <c r="AM914" s="359"/>
      <c r="AN914" s="359"/>
      <c r="AO914" s="360"/>
      <c r="AP914" s="361" t="s">
        <v>766</v>
      </c>
      <c r="AQ914" s="361"/>
      <c r="AR914" s="361"/>
      <c r="AS914" s="361"/>
      <c r="AT914" s="361"/>
      <c r="AU914" s="361"/>
      <c r="AV914" s="361"/>
      <c r="AW914" s="361"/>
      <c r="AX914" s="361"/>
    </row>
    <row r="915" spans="1:50" ht="50.1" customHeight="1" x14ac:dyDescent="0.15">
      <c r="A915" s="380">
        <v>13</v>
      </c>
      <c r="B915" s="380">
        <v>1</v>
      </c>
      <c r="C915" s="348" t="s">
        <v>665</v>
      </c>
      <c r="D915" s="348"/>
      <c r="E915" s="348"/>
      <c r="F915" s="348"/>
      <c r="G915" s="348"/>
      <c r="H915" s="348"/>
      <c r="I915" s="348"/>
      <c r="J915" s="349">
        <v>2450005001797</v>
      </c>
      <c r="K915" s="350"/>
      <c r="L915" s="350"/>
      <c r="M915" s="350"/>
      <c r="N915" s="350"/>
      <c r="O915" s="350"/>
      <c r="P915" s="351" t="s">
        <v>692</v>
      </c>
      <c r="Q915" s="351"/>
      <c r="R915" s="351"/>
      <c r="S915" s="351"/>
      <c r="T915" s="351"/>
      <c r="U915" s="351"/>
      <c r="V915" s="351"/>
      <c r="W915" s="351"/>
      <c r="X915" s="351"/>
      <c r="Y915" s="352">
        <v>102.8</v>
      </c>
      <c r="Z915" s="353"/>
      <c r="AA915" s="353"/>
      <c r="AB915" s="354"/>
      <c r="AC915" s="355" t="s">
        <v>501</v>
      </c>
      <c r="AD915" s="355"/>
      <c r="AE915" s="355"/>
      <c r="AF915" s="355"/>
      <c r="AG915" s="355"/>
      <c r="AH915" s="356">
        <v>19</v>
      </c>
      <c r="AI915" s="357"/>
      <c r="AJ915" s="357"/>
      <c r="AK915" s="357"/>
      <c r="AL915" s="358" t="s">
        <v>756</v>
      </c>
      <c r="AM915" s="359"/>
      <c r="AN915" s="359"/>
      <c r="AO915" s="360"/>
      <c r="AP915" s="361" t="s">
        <v>774</v>
      </c>
      <c r="AQ915" s="361"/>
      <c r="AR915" s="361"/>
      <c r="AS915" s="361"/>
      <c r="AT915" s="361"/>
      <c r="AU915" s="361"/>
      <c r="AV915" s="361"/>
      <c r="AW915" s="361"/>
      <c r="AX915" s="361"/>
    </row>
    <row r="916" spans="1:50" ht="30" customHeight="1" x14ac:dyDescent="0.15">
      <c r="A916" s="380">
        <v>14</v>
      </c>
      <c r="B916" s="380">
        <v>1</v>
      </c>
      <c r="C916" s="348" t="s">
        <v>666</v>
      </c>
      <c r="D916" s="348"/>
      <c r="E916" s="348"/>
      <c r="F916" s="348"/>
      <c r="G916" s="348"/>
      <c r="H916" s="348"/>
      <c r="I916" s="348"/>
      <c r="J916" s="349">
        <v>3290005003743</v>
      </c>
      <c r="K916" s="350"/>
      <c r="L916" s="350"/>
      <c r="M916" s="350"/>
      <c r="N916" s="350"/>
      <c r="O916" s="350"/>
      <c r="P916" s="363" t="s">
        <v>774</v>
      </c>
      <c r="Q916" s="351"/>
      <c r="R916" s="351"/>
      <c r="S916" s="351"/>
      <c r="T916" s="351"/>
      <c r="U916" s="351"/>
      <c r="V916" s="351"/>
      <c r="W916" s="351"/>
      <c r="X916" s="351"/>
      <c r="Y916" s="352">
        <v>83</v>
      </c>
      <c r="Z916" s="353"/>
      <c r="AA916" s="353"/>
      <c r="AB916" s="354"/>
      <c r="AC916" s="355"/>
      <c r="AD916" s="355"/>
      <c r="AE916" s="355"/>
      <c r="AF916" s="355"/>
      <c r="AG916" s="355"/>
      <c r="AH916" s="356" t="s">
        <v>770</v>
      </c>
      <c r="AI916" s="357"/>
      <c r="AJ916" s="357"/>
      <c r="AK916" s="357"/>
      <c r="AL916" s="358" t="s">
        <v>763</v>
      </c>
      <c r="AM916" s="359"/>
      <c r="AN916" s="359"/>
      <c r="AO916" s="360"/>
      <c r="AP916" s="361" t="s">
        <v>774</v>
      </c>
      <c r="AQ916" s="361"/>
      <c r="AR916" s="361"/>
      <c r="AS916" s="361"/>
      <c r="AT916" s="361"/>
      <c r="AU916" s="361"/>
      <c r="AV916" s="361"/>
      <c r="AW916" s="361"/>
      <c r="AX916" s="361"/>
    </row>
    <row r="917" spans="1:50" ht="69.95" customHeight="1" x14ac:dyDescent="0.15">
      <c r="A917" s="380">
        <v>15</v>
      </c>
      <c r="B917" s="380">
        <v>1</v>
      </c>
      <c r="C917" s="348" t="s">
        <v>666</v>
      </c>
      <c r="D917" s="348"/>
      <c r="E917" s="348"/>
      <c r="F917" s="348"/>
      <c r="G917" s="348"/>
      <c r="H917" s="348"/>
      <c r="I917" s="348"/>
      <c r="J917" s="349">
        <v>3290005003743</v>
      </c>
      <c r="K917" s="350"/>
      <c r="L917" s="350"/>
      <c r="M917" s="350"/>
      <c r="N917" s="350"/>
      <c r="O917" s="350"/>
      <c r="P917" s="351" t="s">
        <v>693</v>
      </c>
      <c r="Q917" s="351"/>
      <c r="R917" s="351"/>
      <c r="S917" s="351"/>
      <c r="T917" s="351"/>
      <c r="U917" s="351"/>
      <c r="V917" s="351"/>
      <c r="W917" s="351"/>
      <c r="X917" s="351"/>
      <c r="Y917" s="352">
        <v>44</v>
      </c>
      <c r="Z917" s="353"/>
      <c r="AA917" s="353"/>
      <c r="AB917" s="354"/>
      <c r="AC917" s="355" t="s">
        <v>501</v>
      </c>
      <c r="AD917" s="355"/>
      <c r="AE917" s="355"/>
      <c r="AF917" s="355"/>
      <c r="AG917" s="355"/>
      <c r="AH917" s="356">
        <v>1</v>
      </c>
      <c r="AI917" s="357"/>
      <c r="AJ917" s="357"/>
      <c r="AK917" s="357"/>
      <c r="AL917" s="358" t="s">
        <v>756</v>
      </c>
      <c r="AM917" s="359"/>
      <c r="AN917" s="359"/>
      <c r="AO917" s="360"/>
      <c r="AP917" s="361" t="s">
        <v>774</v>
      </c>
      <c r="AQ917" s="361"/>
      <c r="AR917" s="361"/>
      <c r="AS917" s="361"/>
      <c r="AT917" s="361"/>
      <c r="AU917" s="361"/>
      <c r="AV917" s="361"/>
      <c r="AW917" s="361"/>
      <c r="AX917" s="361"/>
    </row>
    <row r="918" spans="1:50" ht="69.95" customHeight="1" x14ac:dyDescent="0.15">
      <c r="A918" s="380">
        <v>16</v>
      </c>
      <c r="B918" s="380">
        <v>1</v>
      </c>
      <c r="C918" s="348" t="s">
        <v>666</v>
      </c>
      <c r="D918" s="348"/>
      <c r="E918" s="348"/>
      <c r="F918" s="348"/>
      <c r="G918" s="348"/>
      <c r="H918" s="348"/>
      <c r="I918" s="348"/>
      <c r="J918" s="349">
        <v>3290005003743</v>
      </c>
      <c r="K918" s="350"/>
      <c r="L918" s="350"/>
      <c r="M918" s="350"/>
      <c r="N918" s="350"/>
      <c r="O918" s="350"/>
      <c r="P918" s="363" t="s">
        <v>747</v>
      </c>
      <c r="Q918" s="351"/>
      <c r="R918" s="351"/>
      <c r="S918" s="351"/>
      <c r="T918" s="351"/>
      <c r="U918" s="351"/>
      <c r="V918" s="351"/>
      <c r="W918" s="351"/>
      <c r="X918" s="351"/>
      <c r="Y918" s="352">
        <v>39</v>
      </c>
      <c r="Z918" s="353"/>
      <c r="AA918" s="353"/>
      <c r="AB918" s="354"/>
      <c r="AC918" s="355" t="s">
        <v>501</v>
      </c>
      <c r="AD918" s="355"/>
      <c r="AE918" s="355"/>
      <c r="AF918" s="355"/>
      <c r="AG918" s="355"/>
      <c r="AH918" s="356">
        <v>3</v>
      </c>
      <c r="AI918" s="357"/>
      <c r="AJ918" s="357"/>
      <c r="AK918" s="357"/>
      <c r="AL918" s="358" t="s">
        <v>756</v>
      </c>
      <c r="AM918" s="359"/>
      <c r="AN918" s="359"/>
      <c r="AO918" s="360"/>
      <c r="AP918" s="361" t="s">
        <v>780</v>
      </c>
      <c r="AQ918" s="361"/>
      <c r="AR918" s="361"/>
      <c r="AS918" s="361"/>
      <c r="AT918" s="361"/>
      <c r="AU918" s="361"/>
      <c r="AV918" s="361"/>
      <c r="AW918" s="361"/>
      <c r="AX918" s="361"/>
    </row>
    <row r="919" spans="1:50" s="16" customFormat="1" ht="30" customHeight="1" x14ac:dyDescent="0.15">
      <c r="A919" s="380">
        <v>17</v>
      </c>
      <c r="B919" s="380">
        <v>1</v>
      </c>
      <c r="C919" s="348" t="s">
        <v>667</v>
      </c>
      <c r="D919" s="348"/>
      <c r="E919" s="348"/>
      <c r="F919" s="348"/>
      <c r="G919" s="348"/>
      <c r="H919" s="348"/>
      <c r="I919" s="348"/>
      <c r="J919" s="349">
        <v>5010005007398</v>
      </c>
      <c r="K919" s="350"/>
      <c r="L919" s="350"/>
      <c r="M919" s="350"/>
      <c r="N919" s="350"/>
      <c r="O919" s="350"/>
      <c r="P919" s="363" t="s">
        <v>763</v>
      </c>
      <c r="Q919" s="351"/>
      <c r="R919" s="351"/>
      <c r="S919" s="351"/>
      <c r="T919" s="351"/>
      <c r="U919" s="351"/>
      <c r="V919" s="351"/>
      <c r="W919" s="351"/>
      <c r="X919" s="351"/>
      <c r="Y919" s="352">
        <v>51.5</v>
      </c>
      <c r="Z919" s="353"/>
      <c r="AA919" s="353"/>
      <c r="AB919" s="354"/>
      <c r="AC919" s="355"/>
      <c r="AD919" s="355"/>
      <c r="AE919" s="355"/>
      <c r="AF919" s="355"/>
      <c r="AG919" s="355"/>
      <c r="AH919" s="356" t="s">
        <v>763</v>
      </c>
      <c r="AI919" s="357"/>
      <c r="AJ919" s="357"/>
      <c r="AK919" s="357"/>
      <c r="AL919" s="358" t="s">
        <v>763</v>
      </c>
      <c r="AM919" s="359"/>
      <c r="AN919" s="359"/>
      <c r="AO919" s="360"/>
      <c r="AP919" s="361" t="s">
        <v>766</v>
      </c>
      <c r="AQ919" s="361"/>
      <c r="AR919" s="361"/>
      <c r="AS919" s="361"/>
      <c r="AT919" s="361"/>
      <c r="AU919" s="361"/>
      <c r="AV919" s="361"/>
      <c r="AW919" s="361"/>
      <c r="AX919" s="361"/>
    </row>
    <row r="920" spans="1:50" ht="50.1" customHeight="1" x14ac:dyDescent="0.15">
      <c r="A920" s="380">
        <v>18</v>
      </c>
      <c r="B920" s="380">
        <v>1</v>
      </c>
      <c r="C920" s="348" t="s">
        <v>667</v>
      </c>
      <c r="D920" s="348"/>
      <c r="E920" s="348"/>
      <c r="F920" s="348"/>
      <c r="G920" s="348"/>
      <c r="H920" s="348"/>
      <c r="I920" s="348"/>
      <c r="J920" s="349">
        <v>5010005007398</v>
      </c>
      <c r="K920" s="350"/>
      <c r="L920" s="350"/>
      <c r="M920" s="350"/>
      <c r="N920" s="350"/>
      <c r="O920" s="350"/>
      <c r="P920" s="351" t="s">
        <v>694</v>
      </c>
      <c r="Q920" s="351"/>
      <c r="R920" s="351"/>
      <c r="S920" s="351"/>
      <c r="T920" s="351"/>
      <c r="U920" s="351"/>
      <c r="V920" s="351"/>
      <c r="W920" s="351"/>
      <c r="X920" s="351"/>
      <c r="Y920" s="352">
        <v>48</v>
      </c>
      <c r="Z920" s="353"/>
      <c r="AA920" s="353"/>
      <c r="AB920" s="354"/>
      <c r="AC920" s="355" t="s">
        <v>501</v>
      </c>
      <c r="AD920" s="355"/>
      <c r="AE920" s="355"/>
      <c r="AF920" s="355"/>
      <c r="AG920" s="355"/>
      <c r="AH920" s="356">
        <v>1</v>
      </c>
      <c r="AI920" s="357"/>
      <c r="AJ920" s="357"/>
      <c r="AK920" s="357"/>
      <c r="AL920" s="358" t="s">
        <v>756</v>
      </c>
      <c r="AM920" s="359"/>
      <c r="AN920" s="359"/>
      <c r="AO920" s="360"/>
      <c r="AP920" s="361" t="s">
        <v>763</v>
      </c>
      <c r="AQ920" s="361"/>
      <c r="AR920" s="361"/>
      <c r="AS920" s="361"/>
      <c r="AT920" s="361"/>
      <c r="AU920" s="361"/>
      <c r="AV920" s="361"/>
      <c r="AW920" s="361"/>
      <c r="AX920" s="361"/>
    </row>
    <row r="921" spans="1:50" ht="90" customHeight="1" x14ac:dyDescent="0.15">
      <c r="A921" s="380">
        <v>19</v>
      </c>
      <c r="B921" s="380">
        <v>1</v>
      </c>
      <c r="C921" s="375" t="s">
        <v>667</v>
      </c>
      <c r="D921" s="376"/>
      <c r="E921" s="376"/>
      <c r="F921" s="376"/>
      <c r="G921" s="376"/>
      <c r="H921" s="376"/>
      <c r="I921" s="377"/>
      <c r="J921" s="349">
        <v>5010005007398</v>
      </c>
      <c r="K921" s="350"/>
      <c r="L921" s="350"/>
      <c r="M921" s="350"/>
      <c r="N921" s="350"/>
      <c r="O921" s="350"/>
      <c r="P921" s="363" t="s">
        <v>751</v>
      </c>
      <c r="Q921" s="351"/>
      <c r="R921" s="351"/>
      <c r="S921" s="351"/>
      <c r="T921" s="351"/>
      <c r="U921" s="351"/>
      <c r="V921" s="351"/>
      <c r="W921" s="351"/>
      <c r="X921" s="351"/>
      <c r="Y921" s="352">
        <v>3.5</v>
      </c>
      <c r="Z921" s="353"/>
      <c r="AA921" s="353"/>
      <c r="AB921" s="354"/>
      <c r="AC921" s="355" t="s">
        <v>501</v>
      </c>
      <c r="AD921" s="355"/>
      <c r="AE921" s="355"/>
      <c r="AF921" s="355"/>
      <c r="AG921" s="355"/>
      <c r="AH921" s="356">
        <v>22</v>
      </c>
      <c r="AI921" s="357"/>
      <c r="AJ921" s="357"/>
      <c r="AK921" s="357"/>
      <c r="AL921" s="358" t="s">
        <v>756</v>
      </c>
      <c r="AM921" s="359"/>
      <c r="AN921" s="359"/>
      <c r="AO921" s="360"/>
      <c r="AP921" s="361" t="s">
        <v>763</v>
      </c>
      <c r="AQ921" s="361"/>
      <c r="AR921" s="361"/>
      <c r="AS921" s="361"/>
      <c r="AT921" s="361"/>
      <c r="AU921" s="361"/>
      <c r="AV921" s="361"/>
      <c r="AW921" s="361"/>
      <c r="AX921" s="361"/>
    </row>
    <row r="922" spans="1:50" ht="50.1" customHeight="1" x14ac:dyDescent="0.15">
      <c r="A922" s="380">
        <v>20</v>
      </c>
      <c r="B922" s="380">
        <v>1</v>
      </c>
      <c r="C922" s="348" t="s">
        <v>668</v>
      </c>
      <c r="D922" s="348"/>
      <c r="E922" s="348"/>
      <c r="F922" s="348"/>
      <c r="G922" s="348"/>
      <c r="H922" s="348"/>
      <c r="I922" s="348"/>
      <c r="J922" s="349">
        <v>6010405001652</v>
      </c>
      <c r="K922" s="350"/>
      <c r="L922" s="350"/>
      <c r="M922" s="350"/>
      <c r="N922" s="350"/>
      <c r="O922" s="350"/>
      <c r="P922" s="351" t="s">
        <v>695</v>
      </c>
      <c r="Q922" s="351"/>
      <c r="R922" s="351"/>
      <c r="S922" s="351"/>
      <c r="T922" s="351"/>
      <c r="U922" s="351"/>
      <c r="V922" s="351"/>
      <c r="W922" s="351"/>
      <c r="X922" s="351"/>
      <c r="Y922" s="352">
        <v>36.700000000000003</v>
      </c>
      <c r="Z922" s="353"/>
      <c r="AA922" s="353"/>
      <c r="AB922" s="354"/>
      <c r="AC922" s="355" t="s">
        <v>501</v>
      </c>
      <c r="AD922" s="355"/>
      <c r="AE922" s="355"/>
      <c r="AF922" s="355"/>
      <c r="AG922" s="355"/>
      <c r="AH922" s="356">
        <v>19</v>
      </c>
      <c r="AI922" s="357"/>
      <c r="AJ922" s="357"/>
      <c r="AK922" s="357"/>
      <c r="AL922" s="358" t="s">
        <v>756</v>
      </c>
      <c r="AM922" s="359"/>
      <c r="AN922" s="359"/>
      <c r="AO922" s="360"/>
      <c r="AP922" s="361" t="s">
        <v>780</v>
      </c>
      <c r="AQ922" s="361"/>
      <c r="AR922" s="361"/>
      <c r="AS922" s="361"/>
      <c r="AT922" s="361"/>
      <c r="AU922" s="361"/>
      <c r="AV922" s="361"/>
      <c r="AW922" s="361"/>
      <c r="AX922" s="361"/>
    </row>
    <row r="923" spans="1:50" ht="50.1" customHeight="1" x14ac:dyDescent="0.15">
      <c r="A923" s="380">
        <v>21</v>
      </c>
      <c r="B923" s="380">
        <v>1</v>
      </c>
      <c r="C923" s="348" t="s">
        <v>669</v>
      </c>
      <c r="D923" s="348"/>
      <c r="E923" s="348"/>
      <c r="F923" s="348"/>
      <c r="G923" s="348"/>
      <c r="H923" s="348"/>
      <c r="I923" s="348"/>
      <c r="J923" s="349">
        <v>2260005002575</v>
      </c>
      <c r="K923" s="350"/>
      <c r="L923" s="350"/>
      <c r="M923" s="350"/>
      <c r="N923" s="350"/>
      <c r="O923" s="350"/>
      <c r="P923" s="351" t="s">
        <v>696</v>
      </c>
      <c r="Q923" s="351"/>
      <c r="R923" s="351"/>
      <c r="S923" s="351"/>
      <c r="T923" s="351"/>
      <c r="U923" s="351"/>
      <c r="V923" s="351"/>
      <c r="W923" s="351"/>
      <c r="X923" s="351"/>
      <c r="Y923" s="352">
        <v>27</v>
      </c>
      <c r="Z923" s="353"/>
      <c r="AA923" s="353"/>
      <c r="AB923" s="354"/>
      <c r="AC923" s="355" t="s">
        <v>501</v>
      </c>
      <c r="AD923" s="355"/>
      <c r="AE923" s="355"/>
      <c r="AF923" s="355"/>
      <c r="AG923" s="355"/>
      <c r="AH923" s="356">
        <v>1</v>
      </c>
      <c r="AI923" s="357"/>
      <c r="AJ923" s="357"/>
      <c r="AK923" s="357"/>
      <c r="AL923" s="358" t="s">
        <v>756</v>
      </c>
      <c r="AM923" s="359"/>
      <c r="AN923" s="359"/>
      <c r="AO923" s="360"/>
      <c r="AP923" s="361" t="s">
        <v>776</v>
      </c>
      <c r="AQ923" s="361"/>
      <c r="AR923" s="361"/>
      <c r="AS923" s="361"/>
      <c r="AT923" s="361"/>
      <c r="AU923" s="361"/>
      <c r="AV923" s="361"/>
      <c r="AW923" s="361"/>
      <c r="AX923" s="361"/>
    </row>
    <row r="924" spans="1:50" ht="69.95" customHeight="1" x14ac:dyDescent="0.15">
      <c r="A924" s="380">
        <v>22</v>
      </c>
      <c r="B924" s="380">
        <v>1</v>
      </c>
      <c r="C924" s="348" t="s">
        <v>670</v>
      </c>
      <c r="D924" s="348"/>
      <c r="E924" s="348"/>
      <c r="F924" s="348"/>
      <c r="G924" s="348"/>
      <c r="H924" s="348"/>
      <c r="I924" s="348"/>
      <c r="J924" s="349">
        <v>9010405001658</v>
      </c>
      <c r="K924" s="350"/>
      <c r="L924" s="350"/>
      <c r="M924" s="350"/>
      <c r="N924" s="350"/>
      <c r="O924" s="350"/>
      <c r="P924" s="363" t="s">
        <v>752</v>
      </c>
      <c r="Q924" s="351"/>
      <c r="R924" s="351"/>
      <c r="S924" s="351"/>
      <c r="T924" s="351"/>
      <c r="U924" s="351"/>
      <c r="V924" s="351"/>
      <c r="W924" s="351"/>
      <c r="X924" s="351"/>
      <c r="Y924" s="352">
        <v>3.5</v>
      </c>
      <c r="Z924" s="353"/>
      <c r="AA924" s="353"/>
      <c r="AB924" s="354"/>
      <c r="AC924" s="355" t="s">
        <v>500</v>
      </c>
      <c r="AD924" s="355"/>
      <c r="AE924" s="355"/>
      <c r="AF924" s="355"/>
      <c r="AG924" s="355"/>
      <c r="AH924" s="356">
        <v>22</v>
      </c>
      <c r="AI924" s="357"/>
      <c r="AJ924" s="357"/>
      <c r="AK924" s="357"/>
      <c r="AL924" s="358" t="s">
        <v>756</v>
      </c>
      <c r="AM924" s="359"/>
      <c r="AN924" s="359"/>
      <c r="AO924" s="360"/>
      <c r="AP924" s="361" t="s">
        <v>763</v>
      </c>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385</v>
      </c>
      <c r="D1101" s="384"/>
      <c r="E1101" s="150" t="s">
        <v>384</v>
      </c>
      <c r="F1101" s="384"/>
      <c r="G1101" s="384"/>
      <c r="H1101" s="384"/>
      <c r="I1101" s="384"/>
      <c r="J1101" s="150" t="s">
        <v>419</v>
      </c>
      <c r="K1101" s="150"/>
      <c r="L1101" s="150"/>
      <c r="M1101" s="150"/>
      <c r="N1101" s="150"/>
      <c r="O1101" s="150"/>
      <c r="P1101" s="368" t="s">
        <v>27</v>
      </c>
      <c r="Q1101" s="368"/>
      <c r="R1101" s="368"/>
      <c r="S1101" s="368"/>
      <c r="T1101" s="368"/>
      <c r="U1101" s="368"/>
      <c r="V1101" s="368"/>
      <c r="W1101" s="368"/>
      <c r="X1101" s="368"/>
      <c r="Y1101" s="150" t="s">
        <v>421</v>
      </c>
      <c r="Z1101" s="384"/>
      <c r="AA1101" s="384"/>
      <c r="AB1101" s="384"/>
      <c r="AC1101" s="150" t="s">
        <v>367</v>
      </c>
      <c r="AD1101" s="150"/>
      <c r="AE1101" s="150"/>
      <c r="AF1101" s="150"/>
      <c r="AG1101" s="150"/>
      <c r="AH1101" s="368" t="s">
        <v>380</v>
      </c>
      <c r="AI1101" s="369"/>
      <c r="AJ1101" s="369"/>
      <c r="AK1101" s="369"/>
      <c r="AL1101" s="369" t="s">
        <v>21</v>
      </c>
      <c r="AM1101" s="369"/>
      <c r="AN1101" s="369"/>
      <c r="AO1101" s="385"/>
      <c r="AP1101" s="371" t="s">
        <v>452</v>
      </c>
      <c r="AQ1101" s="371"/>
      <c r="AR1101" s="371"/>
      <c r="AS1101" s="371"/>
      <c r="AT1101" s="371"/>
      <c r="AU1101" s="371"/>
      <c r="AV1101" s="371"/>
      <c r="AW1101" s="371"/>
      <c r="AX1101" s="371"/>
    </row>
    <row r="1102" spans="1:50" ht="30" customHeight="1" x14ac:dyDescent="0.15">
      <c r="A1102" s="380">
        <v>1</v>
      </c>
      <c r="B1102" s="380">
        <v>1</v>
      </c>
      <c r="C1102" s="378"/>
      <c r="D1102" s="378"/>
      <c r="E1102" s="148" t="s">
        <v>758</v>
      </c>
      <c r="F1102" s="379"/>
      <c r="G1102" s="379"/>
      <c r="H1102" s="379"/>
      <c r="I1102" s="379"/>
      <c r="J1102" s="349" t="s">
        <v>759</v>
      </c>
      <c r="K1102" s="350"/>
      <c r="L1102" s="350"/>
      <c r="M1102" s="350"/>
      <c r="N1102" s="350"/>
      <c r="O1102" s="350"/>
      <c r="P1102" s="363" t="s">
        <v>758</v>
      </c>
      <c r="Q1102" s="351"/>
      <c r="R1102" s="351"/>
      <c r="S1102" s="351"/>
      <c r="T1102" s="351"/>
      <c r="U1102" s="351"/>
      <c r="V1102" s="351"/>
      <c r="W1102" s="351"/>
      <c r="X1102" s="351"/>
      <c r="Y1102" s="352" t="s">
        <v>760</v>
      </c>
      <c r="Z1102" s="353"/>
      <c r="AA1102" s="353"/>
      <c r="AB1102" s="354"/>
      <c r="AC1102" s="355"/>
      <c r="AD1102" s="355"/>
      <c r="AE1102" s="355"/>
      <c r="AF1102" s="355"/>
      <c r="AG1102" s="355"/>
      <c r="AH1102" s="356" t="s">
        <v>761</v>
      </c>
      <c r="AI1102" s="357"/>
      <c r="AJ1102" s="357"/>
      <c r="AK1102" s="357"/>
      <c r="AL1102" s="358" t="s">
        <v>761</v>
      </c>
      <c r="AM1102" s="359"/>
      <c r="AN1102" s="359"/>
      <c r="AO1102" s="360"/>
      <c r="AP1102" s="361" t="s">
        <v>760</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101"/>
      <c r="AM1130" s="101"/>
      <c r="AN1130" s="101"/>
      <c r="AO1130" s="101"/>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101"/>
      <c r="AM1131" s="101"/>
      <c r="AN1131" s="101"/>
      <c r="AO1131" s="101"/>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customSheetViews>
    <customSheetView guid="{0A574499-DA50-44C6-B656-14923040A866}" scale="90" showPageBreaks="1" fitToPage="1" printArea="1" hiddenRows="1" view="pageBreakPreview" topLeftCell="A844">
      <selection activeCell="AP850" sqref="AP850:AX850"/>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BF2E6D9D-1613-44D4-BE3C-4174C2C2116C}" scale="90" showPageBreaks="1" fitToPage="1" printArea="1" hiddenRows="1" view="pageBreakPreview" topLeftCell="A777">
      <selection activeCell="BC781" sqref="BC781"/>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4:AH124"/>
    <mergeCell ref="AI124:AL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56:AO856"/>
    <mergeCell ref="J849:O849"/>
    <mergeCell ref="J850:O850"/>
    <mergeCell ref="J851:O851"/>
    <mergeCell ref="J852:O852"/>
    <mergeCell ref="J853:O853"/>
    <mergeCell ref="Y851:AB851"/>
    <mergeCell ref="Y852:AB852"/>
    <mergeCell ref="A849:B849"/>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W133:AX133"/>
    <mergeCell ref="Y838:AB838"/>
    <mergeCell ref="Y839:AB839"/>
    <mergeCell ref="Y840:AB840"/>
    <mergeCell ref="AC837:AG837"/>
    <mergeCell ref="A831:AK831"/>
    <mergeCell ref="Y844:AB844"/>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P836:AX83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433:AT433"/>
    <mergeCell ref="E187:AX187"/>
    <mergeCell ref="E188:AX189"/>
    <mergeCell ref="AU435:AX435"/>
    <mergeCell ref="G824:K824"/>
    <mergeCell ref="L824:X824"/>
    <mergeCell ref="G820:K820"/>
    <mergeCell ref="L810:X810"/>
    <mergeCell ref="Y810:AB810"/>
    <mergeCell ref="AC810:AG810"/>
    <mergeCell ref="AH810:AT810"/>
    <mergeCell ref="AU810:AX810"/>
    <mergeCell ref="Y813:AB813"/>
    <mergeCell ref="AC813:AG813"/>
    <mergeCell ref="AH813:AT813"/>
    <mergeCell ref="G821:K821"/>
    <mergeCell ref="AM124:AP124"/>
    <mergeCell ref="AQ124:AX124"/>
    <mergeCell ref="AE128:AH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849:AO849"/>
    <mergeCell ref="AP1130:AX1130"/>
    <mergeCell ref="A1131:B1131"/>
    <mergeCell ref="J1131:O1131"/>
    <mergeCell ref="P1131:X1131"/>
    <mergeCell ref="Y1131:AB1131"/>
    <mergeCell ref="AC1131:AG1131"/>
    <mergeCell ref="AH1131:AK1131"/>
    <mergeCell ref="AL848:AO848"/>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1102:AO1129 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L837:AL866 AL1102:AL11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1" manualBreakCount="1">
    <brk id="778"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社会保障、文教及び科学振興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0A574499-DA50-44C6-B656-14923040A866}" scale="115" hiddenColumns="1">
      <selection activeCell="L11" sqref="L11"/>
      <pageMargins left="0.7" right="0.7" top="0.75" bottom="0.75" header="0.3" footer="0.3"/>
      <pageSetup paperSize="9" orientation="portrait" r:id="rId1"/>
    </customSheetView>
    <customSheetView guid="{BF2E6D9D-1613-44D4-BE3C-4174C2C2116C}" scale="115" hiddenColumns="1">
      <selection activeCell="L11" sqref="L1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6"/>
      <c r="AA2" s="837"/>
      <c r="AB2" s="1041" t="s">
        <v>11</v>
      </c>
      <c r="AC2" s="1042"/>
      <c r="AD2" s="1043"/>
      <c r="AE2" s="1047" t="s">
        <v>555</v>
      </c>
      <c r="AF2" s="1047"/>
      <c r="AG2" s="1047"/>
      <c r="AH2" s="1047"/>
      <c r="AI2" s="1047" t="s">
        <v>552</v>
      </c>
      <c r="AJ2" s="1047"/>
      <c r="AK2" s="1047"/>
      <c r="AL2" s="1047"/>
      <c r="AM2" s="1047" t="s">
        <v>526</v>
      </c>
      <c r="AN2" s="1047"/>
      <c r="AO2" s="1047"/>
      <c r="AP2" s="564"/>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71"/>
      <c r="H4" s="1014"/>
      <c r="I4" s="1014"/>
      <c r="J4" s="1014"/>
      <c r="K4" s="1014"/>
      <c r="L4" s="1014"/>
      <c r="M4" s="1014"/>
      <c r="N4" s="1014"/>
      <c r="O4" s="1015"/>
      <c r="P4" s="106"/>
      <c r="Q4" s="1022"/>
      <c r="R4" s="1022"/>
      <c r="S4" s="1022"/>
      <c r="T4" s="1022"/>
      <c r="U4" s="1022"/>
      <c r="V4" s="1022"/>
      <c r="W4" s="1022"/>
      <c r="X4" s="1023"/>
      <c r="Y4" s="1032" t="s">
        <v>12</v>
      </c>
      <c r="Z4" s="1033"/>
      <c r="AA4" s="1034"/>
      <c r="AB4" s="465"/>
      <c r="AC4" s="1036"/>
      <c r="AD4" s="103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6"/>
      <c r="AA9" s="837"/>
      <c r="AB9" s="1041" t="s">
        <v>11</v>
      </c>
      <c r="AC9" s="1042"/>
      <c r="AD9" s="1043"/>
      <c r="AE9" s="1047" t="s">
        <v>556</v>
      </c>
      <c r="AF9" s="1047"/>
      <c r="AG9" s="1047"/>
      <c r="AH9" s="1047"/>
      <c r="AI9" s="1047" t="s">
        <v>552</v>
      </c>
      <c r="AJ9" s="1047"/>
      <c r="AK9" s="1047"/>
      <c r="AL9" s="1047"/>
      <c r="AM9" s="1047" t="s">
        <v>526</v>
      </c>
      <c r="AN9" s="1047"/>
      <c r="AO9" s="1047"/>
      <c r="AP9" s="564"/>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71"/>
      <c r="H11" s="1014"/>
      <c r="I11" s="1014"/>
      <c r="J11" s="1014"/>
      <c r="K11" s="1014"/>
      <c r="L11" s="1014"/>
      <c r="M11" s="1014"/>
      <c r="N11" s="1014"/>
      <c r="O11" s="1015"/>
      <c r="P11" s="106"/>
      <c r="Q11" s="1022"/>
      <c r="R11" s="1022"/>
      <c r="S11" s="1022"/>
      <c r="T11" s="1022"/>
      <c r="U11" s="1022"/>
      <c r="V11" s="1022"/>
      <c r="W11" s="1022"/>
      <c r="X11" s="1023"/>
      <c r="Y11" s="1032" t="s">
        <v>12</v>
      </c>
      <c r="Z11" s="1033"/>
      <c r="AA11" s="1034"/>
      <c r="AB11" s="465"/>
      <c r="AC11" s="1036"/>
      <c r="AD11" s="103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6"/>
      <c r="AA16" s="837"/>
      <c r="AB16" s="1041" t="s">
        <v>11</v>
      </c>
      <c r="AC16" s="1042"/>
      <c r="AD16" s="1043"/>
      <c r="AE16" s="1047" t="s">
        <v>555</v>
      </c>
      <c r="AF16" s="1047"/>
      <c r="AG16" s="1047"/>
      <c r="AH16" s="1047"/>
      <c r="AI16" s="1047" t="s">
        <v>553</v>
      </c>
      <c r="AJ16" s="1047"/>
      <c r="AK16" s="1047"/>
      <c r="AL16" s="1047"/>
      <c r="AM16" s="1047" t="s">
        <v>526</v>
      </c>
      <c r="AN16" s="1047"/>
      <c r="AO16" s="1047"/>
      <c r="AP16" s="564"/>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71"/>
      <c r="H18" s="1014"/>
      <c r="I18" s="1014"/>
      <c r="J18" s="1014"/>
      <c r="K18" s="1014"/>
      <c r="L18" s="1014"/>
      <c r="M18" s="1014"/>
      <c r="N18" s="1014"/>
      <c r="O18" s="1015"/>
      <c r="P18" s="106"/>
      <c r="Q18" s="1022"/>
      <c r="R18" s="1022"/>
      <c r="S18" s="1022"/>
      <c r="T18" s="1022"/>
      <c r="U18" s="1022"/>
      <c r="V18" s="1022"/>
      <c r="W18" s="1022"/>
      <c r="X18" s="1023"/>
      <c r="Y18" s="1032" t="s">
        <v>12</v>
      </c>
      <c r="Z18" s="1033"/>
      <c r="AA18" s="1034"/>
      <c r="AB18" s="465"/>
      <c r="AC18" s="1036"/>
      <c r="AD18" s="103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6"/>
      <c r="AA23" s="837"/>
      <c r="AB23" s="1041" t="s">
        <v>11</v>
      </c>
      <c r="AC23" s="1042"/>
      <c r="AD23" s="1043"/>
      <c r="AE23" s="1047" t="s">
        <v>557</v>
      </c>
      <c r="AF23" s="1047"/>
      <c r="AG23" s="1047"/>
      <c r="AH23" s="1047"/>
      <c r="AI23" s="1047" t="s">
        <v>552</v>
      </c>
      <c r="AJ23" s="1047"/>
      <c r="AK23" s="1047"/>
      <c r="AL23" s="1047"/>
      <c r="AM23" s="1047" t="s">
        <v>526</v>
      </c>
      <c r="AN23" s="1047"/>
      <c r="AO23" s="1047"/>
      <c r="AP23" s="564"/>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71"/>
      <c r="H25" s="1014"/>
      <c r="I25" s="1014"/>
      <c r="J25" s="1014"/>
      <c r="K25" s="1014"/>
      <c r="L25" s="1014"/>
      <c r="M25" s="1014"/>
      <c r="N25" s="1014"/>
      <c r="O25" s="1015"/>
      <c r="P25" s="106"/>
      <c r="Q25" s="1022"/>
      <c r="R25" s="1022"/>
      <c r="S25" s="1022"/>
      <c r="T25" s="1022"/>
      <c r="U25" s="1022"/>
      <c r="V25" s="1022"/>
      <c r="W25" s="1022"/>
      <c r="X25" s="1023"/>
      <c r="Y25" s="1032" t="s">
        <v>12</v>
      </c>
      <c r="Z25" s="1033"/>
      <c r="AA25" s="1034"/>
      <c r="AB25" s="465"/>
      <c r="AC25" s="1036"/>
      <c r="AD25" s="103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6"/>
      <c r="AA30" s="837"/>
      <c r="AB30" s="1041" t="s">
        <v>11</v>
      </c>
      <c r="AC30" s="1042"/>
      <c r="AD30" s="1043"/>
      <c r="AE30" s="1047" t="s">
        <v>555</v>
      </c>
      <c r="AF30" s="1047"/>
      <c r="AG30" s="1047"/>
      <c r="AH30" s="1047"/>
      <c r="AI30" s="1047" t="s">
        <v>552</v>
      </c>
      <c r="AJ30" s="1047"/>
      <c r="AK30" s="1047"/>
      <c r="AL30" s="1047"/>
      <c r="AM30" s="1047" t="s">
        <v>550</v>
      </c>
      <c r="AN30" s="1047"/>
      <c r="AO30" s="1047"/>
      <c r="AP30" s="564"/>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71"/>
      <c r="H32" s="1014"/>
      <c r="I32" s="1014"/>
      <c r="J32" s="1014"/>
      <c r="K32" s="1014"/>
      <c r="L32" s="1014"/>
      <c r="M32" s="1014"/>
      <c r="N32" s="1014"/>
      <c r="O32" s="1015"/>
      <c r="P32" s="106"/>
      <c r="Q32" s="1022"/>
      <c r="R32" s="1022"/>
      <c r="S32" s="1022"/>
      <c r="T32" s="1022"/>
      <c r="U32" s="1022"/>
      <c r="V32" s="1022"/>
      <c r="W32" s="1022"/>
      <c r="X32" s="1023"/>
      <c r="Y32" s="1032" t="s">
        <v>12</v>
      </c>
      <c r="Z32" s="1033"/>
      <c r="AA32" s="1034"/>
      <c r="AB32" s="465"/>
      <c r="AC32" s="1036"/>
      <c r="AD32" s="103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6"/>
      <c r="AA37" s="837"/>
      <c r="AB37" s="1041" t="s">
        <v>11</v>
      </c>
      <c r="AC37" s="1042"/>
      <c r="AD37" s="1043"/>
      <c r="AE37" s="1047" t="s">
        <v>557</v>
      </c>
      <c r="AF37" s="1047"/>
      <c r="AG37" s="1047"/>
      <c r="AH37" s="1047"/>
      <c r="AI37" s="1047" t="s">
        <v>554</v>
      </c>
      <c r="AJ37" s="1047"/>
      <c r="AK37" s="1047"/>
      <c r="AL37" s="1047"/>
      <c r="AM37" s="1047" t="s">
        <v>551</v>
      </c>
      <c r="AN37" s="1047"/>
      <c r="AO37" s="1047"/>
      <c r="AP37" s="564"/>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71"/>
      <c r="H39" s="1014"/>
      <c r="I39" s="1014"/>
      <c r="J39" s="1014"/>
      <c r="K39" s="1014"/>
      <c r="L39" s="1014"/>
      <c r="M39" s="1014"/>
      <c r="N39" s="1014"/>
      <c r="O39" s="1015"/>
      <c r="P39" s="106"/>
      <c r="Q39" s="1022"/>
      <c r="R39" s="1022"/>
      <c r="S39" s="1022"/>
      <c r="T39" s="1022"/>
      <c r="U39" s="1022"/>
      <c r="V39" s="1022"/>
      <c r="W39" s="1022"/>
      <c r="X39" s="1023"/>
      <c r="Y39" s="1032" t="s">
        <v>12</v>
      </c>
      <c r="Z39" s="1033"/>
      <c r="AA39" s="1034"/>
      <c r="AB39" s="465"/>
      <c r="AC39" s="1036"/>
      <c r="AD39" s="103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6"/>
      <c r="AA44" s="837"/>
      <c r="AB44" s="1041" t="s">
        <v>11</v>
      </c>
      <c r="AC44" s="1042"/>
      <c r="AD44" s="1043"/>
      <c r="AE44" s="1047" t="s">
        <v>555</v>
      </c>
      <c r="AF44" s="1047"/>
      <c r="AG44" s="1047"/>
      <c r="AH44" s="1047"/>
      <c r="AI44" s="1047" t="s">
        <v>552</v>
      </c>
      <c r="AJ44" s="1047"/>
      <c r="AK44" s="1047"/>
      <c r="AL44" s="1047"/>
      <c r="AM44" s="1047" t="s">
        <v>526</v>
      </c>
      <c r="AN44" s="1047"/>
      <c r="AO44" s="1047"/>
      <c r="AP44" s="564"/>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71"/>
      <c r="H46" s="1014"/>
      <c r="I46" s="1014"/>
      <c r="J46" s="1014"/>
      <c r="K46" s="1014"/>
      <c r="L46" s="1014"/>
      <c r="M46" s="1014"/>
      <c r="N46" s="1014"/>
      <c r="O46" s="1015"/>
      <c r="P46" s="106"/>
      <c r="Q46" s="1022"/>
      <c r="R46" s="1022"/>
      <c r="S46" s="1022"/>
      <c r="T46" s="1022"/>
      <c r="U46" s="1022"/>
      <c r="V46" s="1022"/>
      <c r="W46" s="1022"/>
      <c r="X46" s="1023"/>
      <c r="Y46" s="1032" t="s">
        <v>12</v>
      </c>
      <c r="Z46" s="1033"/>
      <c r="AA46" s="1034"/>
      <c r="AB46" s="465"/>
      <c r="AC46" s="1036"/>
      <c r="AD46" s="103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6"/>
      <c r="AA51" s="837"/>
      <c r="AB51" s="564" t="s">
        <v>11</v>
      </c>
      <c r="AC51" s="1042"/>
      <c r="AD51" s="1043"/>
      <c r="AE51" s="1047" t="s">
        <v>555</v>
      </c>
      <c r="AF51" s="1047"/>
      <c r="AG51" s="1047"/>
      <c r="AH51" s="1047"/>
      <c r="AI51" s="1047" t="s">
        <v>552</v>
      </c>
      <c r="AJ51" s="1047"/>
      <c r="AK51" s="1047"/>
      <c r="AL51" s="1047"/>
      <c r="AM51" s="1047" t="s">
        <v>526</v>
      </c>
      <c r="AN51" s="1047"/>
      <c r="AO51" s="1047"/>
      <c r="AP51" s="564"/>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71"/>
      <c r="H53" s="1014"/>
      <c r="I53" s="1014"/>
      <c r="J53" s="1014"/>
      <c r="K53" s="1014"/>
      <c r="L53" s="1014"/>
      <c r="M53" s="1014"/>
      <c r="N53" s="1014"/>
      <c r="O53" s="1015"/>
      <c r="P53" s="106"/>
      <c r="Q53" s="1022"/>
      <c r="R53" s="1022"/>
      <c r="S53" s="1022"/>
      <c r="T53" s="1022"/>
      <c r="U53" s="1022"/>
      <c r="V53" s="1022"/>
      <c r="W53" s="1022"/>
      <c r="X53" s="1023"/>
      <c r="Y53" s="1032" t="s">
        <v>12</v>
      </c>
      <c r="Z53" s="1033"/>
      <c r="AA53" s="1034"/>
      <c r="AB53" s="465"/>
      <c r="AC53" s="1036"/>
      <c r="AD53" s="103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6"/>
      <c r="AA58" s="837"/>
      <c r="AB58" s="1041" t="s">
        <v>11</v>
      </c>
      <c r="AC58" s="1042"/>
      <c r="AD58" s="1043"/>
      <c r="AE58" s="1047" t="s">
        <v>555</v>
      </c>
      <c r="AF58" s="1047"/>
      <c r="AG58" s="1047"/>
      <c r="AH58" s="1047"/>
      <c r="AI58" s="1047" t="s">
        <v>552</v>
      </c>
      <c r="AJ58" s="1047"/>
      <c r="AK58" s="1047"/>
      <c r="AL58" s="1047"/>
      <c r="AM58" s="1047" t="s">
        <v>526</v>
      </c>
      <c r="AN58" s="1047"/>
      <c r="AO58" s="1047"/>
      <c r="AP58" s="564"/>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71"/>
      <c r="H60" s="1014"/>
      <c r="I60" s="1014"/>
      <c r="J60" s="1014"/>
      <c r="K60" s="1014"/>
      <c r="L60" s="1014"/>
      <c r="M60" s="1014"/>
      <c r="N60" s="1014"/>
      <c r="O60" s="1015"/>
      <c r="P60" s="106"/>
      <c r="Q60" s="1022"/>
      <c r="R60" s="1022"/>
      <c r="S60" s="1022"/>
      <c r="T60" s="1022"/>
      <c r="U60" s="1022"/>
      <c r="V60" s="1022"/>
      <c r="W60" s="1022"/>
      <c r="X60" s="1023"/>
      <c r="Y60" s="1032" t="s">
        <v>12</v>
      </c>
      <c r="Z60" s="1033"/>
      <c r="AA60" s="1034"/>
      <c r="AB60" s="465"/>
      <c r="AC60" s="1036"/>
      <c r="AD60" s="103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6"/>
      <c r="AA65" s="837"/>
      <c r="AB65" s="1041" t="s">
        <v>11</v>
      </c>
      <c r="AC65" s="1042"/>
      <c r="AD65" s="1043"/>
      <c r="AE65" s="1047" t="s">
        <v>555</v>
      </c>
      <c r="AF65" s="1047"/>
      <c r="AG65" s="1047"/>
      <c r="AH65" s="1047"/>
      <c r="AI65" s="1047" t="s">
        <v>552</v>
      </c>
      <c r="AJ65" s="1047"/>
      <c r="AK65" s="1047"/>
      <c r="AL65" s="1047"/>
      <c r="AM65" s="1047" t="s">
        <v>526</v>
      </c>
      <c r="AN65" s="1047"/>
      <c r="AO65" s="1047"/>
      <c r="AP65" s="564"/>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71"/>
      <c r="H67" s="1014"/>
      <c r="I67" s="1014"/>
      <c r="J67" s="1014"/>
      <c r="K67" s="1014"/>
      <c r="L67" s="1014"/>
      <c r="M67" s="1014"/>
      <c r="N67" s="1014"/>
      <c r="O67" s="1015"/>
      <c r="P67" s="106"/>
      <c r="Q67" s="1022"/>
      <c r="R67" s="1022"/>
      <c r="S67" s="1022"/>
      <c r="T67" s="1022"/>
      <c r="U67" s="1022"/>
      <c r="V67" s="1022"/>
      <c r="W67" s="1022"/>
      <c r="X67" s="1023"/>
      <c r="Y67" s="1032" t="s">
        <v>12</v>
      </c>
      <c r="Z67" s="1033"/>
      <c r="AA67" s="1034"/>
      <c r="AB67" s="465"/>
      <c r="AC67" s="1036"/>
      <c r="AD67" s="103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customSheetViews>
    <customSheetView guid="{0A574499-DA50-44C6-B656-14923040A86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BF2E6D9D-1613-44D4-BE3C-4174C2C2116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2" t="s">
        <v>490</v>
      </c>
      <c r="H2" s="603"/>
      <c r="I2" s="603"/>
      <c r="J2" s="603"/>
      <c r="K2" s="603"/>
      <c r="L2" s="603"/>
      <c r="M2" s="603"/>
      <c r="N2" s="603"/>
      <c r="O2" s="603"/>
      <c r="P2" s="603"/>
      <c r="Q2" s="603"/>
      <c r="R2" s="603"/>
      <c r="S2" s="603"/>
      <c r="T2" s="603"/>
      <c r="U2" s="603"/>
      <c r="V2" s="603"/>
      <c r="W2" s="603"/>
      <c r="X2" s="603"/>
      <c r="Y2" s="603"/>
      <c r="Z2" s="603"/>
      <c r="AA2" s="603"/>
      <c r="AB2" s="604"/>
      <c r="AC2" s="602" t="s">
        <v>492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392"/>
      <c r="Z4" s="393"/>
      <c r="AA4" s="393"/>
      <c r="AB4" s="812"/>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15">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0"/>
      <c r="B15" s="1061"/>
      <c r="C15" s="1061"/>
      <c r="D15" s="1061"/>
      <c r="E15" s="1061"/>
      <c r="F15" s="1062"/>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60"/>
      <c r="B16" s="1061"/>
      <c r="C16" s="1061"/>
      <c r="D16" s="1061"/>
      <c r="E16" s="1061"/>
      <c r="F16" s="1062"/>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92"/>
      <c r="Z17" s="393"/>
      <c r="AA17" s="393"/>
      <c r="AB17" s="812"/>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15">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0"/>
      <c r="B28" s="1061"/>
      <c r="C28" s="1061"/>
      <c r="D28" s="1061"/>
      <c r="E28" s="1061"/>
      <c r="F28" s="1062"/>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60"/>
      <c r="B29" s="1061"/>
      <c r="C29" s="1061"/>
      <c r="D29" s="1061"/>
      <c r="E29" s="1061"/>
      <c r="F29" s="1062"/>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92"/>
      <c r="Z30" s="393"/>
      <c r="AA30" s="393"/>
      <c r="AB30" s="812"/>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15">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0"/>
      <c r="B41" s="1061"/>
      <c r="C41" s="1061"/>
      <c r="D41" s="1061"/>
      <c r="E41" s="1061"/>
      <c r="F41" s="1062"/>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60"/>
      <c r="B42" s="1061"/>
      <c r="C42" s="1061"/>
      <c r="D42" s="1061"/>
      <c r="E42" s="1061"/>
      <c r="F42" s="1062"/>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92"/>
      <c r="Z43" s="393"/>
      <c r="AA43" s="393"/>
      <c r="AB43" s="812"/>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15">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60"/>
      <c r="B56" s="1061"/>
      <c r="C56" s="1061"/>
      <c r="D56" s="1061"/>
      <c r="E56" s="1061"/>
      <c r="F56" s="1062"/>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92"/>
      <c r="Z57" s="393"/>
      <c r="AA57" s="393"/>
      <c r="AB57" s="812"/>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15">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0"/>
      <c r="B68" s="1061"/>
      <c r="C68" s="1061"/>
      <c r="D68" s="1061"/>
      <c r="E68" s="1061"/>
      <c r="F68" s="1062"/>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60"/>
      <c r="B69" s="1061"/>
      <c r="C69" s="1061"/>
      <c r="D69" s="1061"/>
      <c r="E69" s="1061"/>
      <c r="F69" s="1062"/>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92"/>
      <c r="Z70" s="393"/>
      <c r="AA70" s="393"/>
      <c r="AB70" s="812"/>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15">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0"/>
      <c r="B81" s="1061"/>
      <c r="C81" s="1061"/>
      <c r="D81" s="1061"/>
      <c r="E81" s="1061"/>
      <c r="F81" s="1062"/>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60"/>
      <c r="B82" s="1061"/>
      <c r="C82" s="1061"/>
      <c r="D82" s="1061"/>
      <c r="E82" s="1061"/>
      <c r="F82" s="1062"/>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92"/>
      <c r="Z83" s="393"/>
      <c r="AA83" s="393"/>
      <c r="AB83" s="812"/>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15">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0"/>
      <c r="B94" s="1061"/>
      <c r="C94" s="1061"/>
      <c r="D94" s="1061"/>
      <c r="E94" s="1061"/>
      <c r="F94" s="1062"/>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60"/>
      <c r="B95" s="1061"/>
      <c r="C95" s="1061"/>
      <c r="D95" s="1061"/>
      <c r="E95" s="1061"/>
      <c r="F95" s="1062"/>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92"/>
      <c r="Z96" s="393"/>
      <c r="AA96" s="393"/>
      <c r="AB96" s="812"/>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15">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60"/>
      <c r="B109" s="1061"/>
      <c r="C109" s="1061"/>
      <c r="D109" s="1061"/>
      <c r="E109" s="1061"/>
      <c r="F109" s="1062"/>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2"/>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15">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0"/>
      <c r="B121" s="1061"/>
      <c r="C121" s="1061"/>
      <c r="D121" s="1061"/>
      <c r="E121" s="1061"/>
      <c r="F121" s="1062"/>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60"/>
      <c r="B122" s="1061"/>
      <c r="C122" s="1061"/>
      <c r="D122" s="1061"/>
      <c r="E122" s="1061"/>
      <c r="F122" s="1062"/>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2"/>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15">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0"/>
      <c r="B134" s="1061"/>
      <c r="C134" s="1061"/>
      <c r="D134" s="1061"/>
      <c r="E134" s="1061"/>
      <c r="F134" s="1062"/>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60"/>
      <c r="B135" s="1061"/>
      <c r="C135" s="1061"/>
      <c r="D135" s="1061"/>
      <c r="E135" s="1061"/>
      <c r="F135" s="1062"/>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2"/>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15">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0"/>
      <c r="B147" s="1061"/>
      <c r="C147" s="1061"/>
      <c r="D147" s="1061"/>
      <c r="E147" s="1061"/>
      <c r="F147" s="1062"/>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60"/>
      <c r="B148" s="1061"/>
      <c r="C148" s="1061"/>
      <c r="D148" s="1061"/>
      <c r="E148" s="1061"/>
      <c r="F148" s="1062"/>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2"/>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15">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60"/>
      <c r="B162" s="1061"/>
      <c r="C162" s="1061"/>
      <c r="D162" s="1061"/>
      <c r="E162" s="1061"/>
      <c r="F162" s="1062"/>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2"/>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15">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0"/>
      <c r="B174" s="1061"/>
      <c r="C174" s="1061"/>
      <c r="D174" s="1061"/>
      <c r="E174" s="1061"/>
      <c r="F174" s="1062"/>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60"/>
      <c r="B175" s="1061"/>
      <c r="C175" s="1061"/>
      <c r="D175" s="1061"/>
      <c r="E175" s="1061"/>
      <c r="F175" s="1062"/>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2"/>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15">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0"/>
      <c r="B187" s="1061"/>
      <c r="C187" s="1061"/>
      <c r="D187" s="1061"/>
      <c r="E187" s="1061"/>
      <c r="F187" s="1062"/>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60"/>
      <c r="B188" s="1061"/>
      <c r="C188" s="1061"/>
      <c r="D188" s="1061"/>
      <c r="E188" s="1061"/>
      <c r="F188" s="1062"/>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2"/>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15">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0"/>
      <c r="B200" s="1061"/>
      <c r="C200" s="1061"/>
      <c r="D200" s="1061"/>
      <c r="E200" s="1061"/>
      <c r="F200" s="1062"/>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60"/>
      <c r="B201" s="1061"/>
      <c r="C201" s="1061"/>
      <c r="D201" s="1061"/>
      <c r="E201" s="1061"/>
      <c r="F201" s="1062"/>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2"/>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15">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60"/>
      <c r="B215" s="1061"/>
      <c r="C215" s="1061"/>
      <c r="D215" s="1061"/>
      <c r="E215" s="1061"/>
      <c r="F215" s="1062"/>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2"/>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15">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0"/>
      <c r="B227" s="1061"/>
      <c r="C227" s="1061"/>
      <c r="D227" s="1061"/>
      <c r="E227" s="1061"/>
      <c r="F227" s="1062"/>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60"/>
      <c r="B228" s="1061"/>
      <c r="C228" s="1061"/>
      <c r="D228" s="1061"/>
      <c r="E228" s="1061"/>
      <c r="F228" s="1062"/>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2"/>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15">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0"/>
      <c r="B240" s="1061"/>
      <c r="C240" s="1061"/>
      <c r="D240" s="1061"/>
      <c r="E240" s="1061"/>
      <c r="F240" s="1062"/>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60"/>
      <c r="B241" s="1061"/>
      <c r="C241" s="1061"/>
      <c r="D241" s="1061"/>
      <c r="E241" s="1061"/>
      <c r="F241" s="1062"/>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2"/>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15">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0"/>
      <c r="B253" s="1061"/>
      <c r="C253" s="1061"/>
      <c r="D253" s="1061"/>
      <c r="E253" s="1061"/>
      <c r="F253" s="1062"/>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60"/>
      <c r="B254" s="1061"/>
      <c r="C254" s="1061"/>
      <c r="D254" s="1061"/>
      <c r="E254" s="1061"/>
      <c r="F254" s="1062"/>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2"/>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15">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0A574499-DA50-44C6-B656-14923040A86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BF2E6D9D-1613-44D4-BE3C-4174C2C2116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customSheetViews>
    <customSheetView guid="{0A574499-DA50-44C6-B656-14923040A86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BF2E6D9D-1613-44D4-BE3C-4174C2C2116C}"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2019-08-19T10:50:19Z</cp:lastPrinted>
  <dcterms:created xsi:type="dcterms:W3CDTF">2012-03-13T00:50:25Z</dcterms:created>
  <dcterms:modified xsi:type="dcterms:W3CDTF">2019-08-29T01:09:15Z</dcterms:modified>
</cp:coreProperties>
</file>