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600000_大臣官房厚生科学課\研究助成係\☆☆令和２年度☆☆\★作業依頼\会計課\★行政レビュー\★記載誤りの確認\本課\元年度\"/>
    </mc:Choice>
  </mc:AlternateContent>
  <bookViews>
    <workbookView xWindow="0" yWindow="0" windowWidth="10845" windowHeight="6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<sst xmlns="http://schemas.openxmlformats.org/spreadsheetml/2006/main" count="3183" uniqueCount="698">
  <si>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</si>
  <si>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</si>
  <si>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</si>
  <si>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</si>
  <si>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</si>
  <si>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</si>
  <si>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</si>
  <si>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</si>
  <si>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</si>
  <si>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</si>
  <si>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</si>
  <si>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</si>
  <si>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</si>
  <si>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</si>
  <si>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</si>
  <si>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</si>
  <si>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</si>
  <si>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</si>
  <si>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</si>
  <si>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</si>
  <si>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</si>
  <si>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</si>
  <si>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</si>
  <si>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</si>
  <si>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</si>
  <si>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</si>
  <si>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</si>
  <si>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</si>
  <si>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</si>
  <si>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</si>
  <si>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</si>
  <si>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</si>
  <si>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</si>
  <si>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</si>
  <si>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</si>
  <si>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</si>
  <si>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</si>
  <si>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</si>
  <si>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</si>
  <si>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</si>
  <si>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</si>
  <si>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</si>
  <si>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</si>
  <si>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</si>
  <si>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</si>
  <si>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</si>
  <si>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</si>
  <si>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</si>
  <si>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</si>
  <si>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</si>
  <si>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</si>
  <si>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</si>
  <si>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</si>
  <si>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</si>
  <si>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</si>
  <si>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</si>
  <si>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</si>
  <si>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</si>
  <si>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</si>
  <si>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</si>
  <si>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</si>
  <si>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</si>
  <si>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</si>
  <si>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</si>
  <si>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</si>
  <si>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</si>
  <si>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</si>
  <si>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</si>
  <si>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</si>
  <si>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</si>
  <si>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</si>
  <si>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</si>
  <si>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</si>
  <si>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</si>
  <si>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</si>
  <si>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</si>
  <si>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</si>
  <si>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</si>
  <si>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</si>
  <si>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</si>
  <si>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</si>
  <si>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</si>
  <si>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</si>
  <si>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</si>
  <si>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</si>
  <si>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</si>
  <si>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</si>
  <si>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</si>
  <si>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</si>
  <si>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</si>
  <si>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</si>
  <si>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</si>
  <si>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</si>
  <si>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</si>
  <si>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</si>
  <si>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</si>
  <si>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</si>
  <si>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</si>
  <si>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</si>
  <si>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</si>
  <si>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</si>
  <si>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</si>
  <si>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</si>
  <si>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</si>
  <si>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</si>
  <si>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</si>
  <si>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</si>
  <si>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</si>
  <si>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</si>
  <si>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</si>
  <si>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</si>
  <si>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</si>
  <si>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</si>
  <si>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</si>
  <si>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</si>
  <si>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</si>
  <si>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</si>
  <si>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</si>
  <si>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</si>
  <si>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</si>
  <si>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</si>
  <si>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</si>
  <si>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</si>
  <si>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</si>
  <si>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</si>
  <si>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</si>
  <si>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</si>
  <si>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</si>
  <si>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</si>
  <si>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</si>
  <si>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</si>
  <si>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</si>
  <si>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</si>
  <si>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</si>
  <si>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</si>
  <si>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</si>
  <si>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</si>
  <si>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</si>
  <si>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</si>
  <si>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</si>
  <si>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</si>
  <si>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</si>
  <si>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</si>
  <si>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</si>
  <si>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</si>
  <si>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</si>
  <si>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</si>
  <si>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</si>
  <si>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</si>
  <si>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</si>
  <si>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</si>
  <si>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</si>
  <si>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</si>
  <si>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</si>
  <si>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</si>
  <si>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</si>
  <si>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</si>
  <si>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</si>
  <si>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</si>
  <si>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</si>
  <si>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</si>
  <si>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</si>
  <si>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</si>
  <si>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</si>
  <si>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</si>
  <si>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</si>
  <si>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</si>
  <si>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</si>
  <si>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</si>
  <si>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</si>
  <si>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</si>
  <si>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</si>
  <si>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</si>
  <si>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</si>
  <si>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</si>
  <si>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</si>
  <si>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</si>
  <si>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</si>
  <si>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</si>
  <si>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</si>
  <si>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</si>
  <si>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</si>
  <si>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</si>
  <si>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</si>
  <si>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</si>
  <si>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</si>
  <si>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</si>
  <si>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</si>
  <si>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</si>
  <si>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</si>
  <si>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</si>
  <si>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</si>
  <si>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</si>
  <si>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</si>
  <si>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</si>
  <si>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</si>
  <si>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</si>
  <si>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</si>
  <si>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</si>
  <si>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</si>
  <si>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</si>
  <si>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</si>
  <si>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</si>
  <si>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</si>
  <si>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</si>
  <si>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</si>
  <si>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</si>
  <si>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</si>
  <si>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</si>
  <si>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</si>
  <si>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</si>
  <si>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</si>
  <si>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</si>
  <si>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</si>
  <si>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</si>
  <si>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</si>
  <si>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</si>
  <si>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</si>
  <si>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</si>
  <si>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</si>
  <si>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</si>
  <si>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</si>
  <si>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</si>
  <si>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</si>
  <si>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</si>
  <si>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</si>
  <si>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</si>
  <si>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</si>
  <si>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</si>
  <si>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</si>
  <si>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</si>
  <si>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</si>
  <si>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</si>
  <si>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</si>
  <si>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</si>
  <si>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</si>
  <si>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</si>
  <si>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</si>
  <si>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</si>
  <si>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</si>
  <si>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</si>
  <si>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</si>
  <si>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</si>
  <si>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</si>
  <si>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</si>
  <si>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</si>
  <si>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</si>
  <si>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</si>
  <si>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</si>
  <si>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</si>
  <si>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</si>
  <si>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</si>
  <si>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</si>
  <si>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</si>
  <si>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</si>
  <si>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</si>
  <si>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</si>
  <si>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</si>
  <si>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</si>
  <si>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</si>
  <si>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</si>
  <si>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</si>
  <si>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</si>
  <si>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</si>
  <si>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</si>
  <si>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</si>
  <si>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</si>
  <si>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</si>
  <si>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</si>
  <si>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</si>
  <si>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</si>
  <si>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</si>
  <si>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</si>
  <si>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</si>
  <si>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</si>
  <si>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</si>
  <si>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</si>
  <si>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</si>
  <si>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</si>
  <si>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</si>
  <si>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</si>
  <si>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</si>
  <si>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</si>
  <si>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</si>
  <si>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</si>
  <si>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</si>
  <si>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</si>
  <si>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</si>
  <si>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</si>
  <si>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</si>
  <si>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</si>
  <si>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</si>
  <si>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</si>
  <si>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</si>
  <si>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</si>
  <si>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</si>
  <si>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</si>
  <si>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</si>
  <si>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</si>
  <si>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</si>
  <si>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</si>
  <si>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</si>
  <si>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</si>
  <si>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</si>
  <si>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</si>
  <si>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</si>
  <si>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</si>
  <si>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</si>
  <si>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</si>
  <si>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</si>
  <si>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</si>
  <si>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</si>
  <si>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</si>
  <si>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</si>
  <si>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</si>
  <si>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</si>
  <si>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</si>
  <si>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</si>
  <si>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</si>
  <si>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</si>
  <si>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</si>
  <si>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</si>
  <si>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</si>
  <si>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</si>
  <si>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</si>
  <si>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</si>
  <si>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</si>
  <si>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</si>
  <si>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</si>
  <si>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</si>
  <si>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</si>
  <si>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</si>
  <si>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</si>
  <si>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</si>
  <si>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</si>
  <si>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</si>
  <si>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</si>
  <si>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</si>
  <si>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</si>
  <si>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</si>
  <si>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</si>
  <si>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</si>
  <si>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</si>
  <si>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</si>
  <si>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</si>
  <si>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</si>
  <si>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</si>
  <si>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</si>
  <si>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</si>
  <si>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</si>
  <si>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</si>
  <si>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</si>
  <si>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</si>
  <si>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</si>
  <si>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</si>
  <si>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</si>
  <si>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</si>
  <si>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</si>
  <si>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</si>
  <si>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</si>
  <si>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</si>
  <si>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</si>
  <si>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</si>
  <si>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</si>
  <si>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</si>
  <si>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</si>
  <si>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</si>
  <si>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</si>
  <si>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</si>
  <si>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</si>
  <si>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</si>
  <si>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</si>
  <si>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</si>
  <si>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</si>
  <si>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</si>
  <si>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</si>
  <si>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</si>
  <si>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</si>
  <si>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</si>
  <si>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</si>
  <si>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</si>
  <si>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</si>
  <si>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</si>
  <si>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</si>
  <si>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</si>
  <si>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</si>
  <si>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</si>
  <si>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</si>
  <si>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</si>
  <si>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</si>
  <si>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</si>
  <si>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</si>
  <si>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</si>
  <si>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</si>
  <si>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</si>
  <si>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</si>
  <si>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</si>
  <si>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</si>
  <si>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</si>
  <si>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</si>
  <si>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</si>
  <si>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</si>
  <si>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</si>
  <si>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</si>
  <si>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</si>
  <si>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</si>
  <si>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</si>
  <si>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</si>
  <si>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</si>
  <si>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</si>
  <si>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</si>
  <si>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</si>
  <si>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</si>
  <si>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</si>
  <si>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</si>
  <si>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</si>
  <si>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</si>
  <si>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</si>
  <si>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</si>
  <si>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</si>
  <si>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</si>
  <si>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</si>
  <si>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</si>
  <si>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</si>
  <si>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</si>
  <si>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</si>
  <si>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</si>
  <si>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</si>
  <si>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</si>
  <si>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</si>
  <si>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</si>
  <si>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</si>
  <si>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</si>
  <si>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</si>
  <si>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</si>
  <si>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</si>
  <si>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</si>
  <si>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</si>
  <si>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</si>
  <si>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</si>
  <si>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</si>
  <si>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</si>
  <si>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</si>
  <si>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</si>
  <si>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</si>
  <si>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</si>
  <si>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</si>
  <si>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</si>
  <si>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</si>
  <si>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</si>
  <si>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</si>
  <si>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</si>
  <si>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</si>
  <si>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</si>
  <si>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</si>
  <si>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</si>
  <si>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</si>
  <si>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</si>
  <si>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</si>
  <si>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</si>
  <si>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</si>
  <si>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</si>
  <si>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</si>
  <si>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</si>
  <si>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</si>
  <si>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</si>
  <si>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</si>
  <si>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</si>
  <si>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</si>
  <si>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</si>
  <si>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</si>
  <si>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</si>
  <si>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</si>
  <si>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</si>
  <si>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</si>
  <si>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</si>
  <si>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</si>
  <si>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</si>
  <si>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</si>
  <si>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</si>
  <si>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</si>
  <si>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</si>
  <si>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</si>
  <si>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</si>
  <si>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</si>
  <si>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</si>
  <si>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</si>
  <si>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</si>
  <si>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</si>
  <si>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</si>
  <si>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</si>
  <si>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</si>
  <si>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</si>
  <si>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</si>
  <si>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</si>
  <si>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</si>
  <si>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</si>
  <si>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</si>
  <si>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</si>
  <si>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</si>
  <si>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</si>
  <si>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</si>
  <si>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</si>
  <si>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</si>
  <si>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</si>
  <si>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</si>
  <si>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</si>
  <si>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</si>
  <si>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</si>
  <si>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</si>
  <si>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</si>
  <si>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</si>
  <si>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</si>
  <si>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</si>
  <si>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</si>
  <si>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</si>
  <si>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</si>
  <si>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</si>
  <si>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</si>
  <si>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</si>
  <si>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</si>
  <si>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</si>
  <si>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</si>
  <si>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</si>
  <si>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</si>
  <si>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</si>
  <si>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</si>
  <si>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</si>
  <si>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</si>
  <si>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</si>
  <si>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</si>
  <si>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</si>
  <si>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</si>
  <si>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</si>
  <si>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</si>
  <si>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</si>
  <si>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</si>
  <si>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</si>
  <si>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</si>
  <si>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</si>
  <si>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</si>
  <si>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</si>
  <si>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</si>
  <si>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</si>
  <si>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</si>
  <si>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</si>
  <si>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</si>
  <si>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</si>
  <si>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</si>
  <si>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</si>
  <si>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</si>
  <si>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</si>
  <si>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</si>
  <si>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</si>
  <si>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</si>
  <si>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</si>
  <si>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</si>
  <si>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</si>
  <si>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</si>
  <si>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</si>
  <si>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</si>
  <si>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</si>
  <si>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</si>
  <si>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</si>
  <si>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</si>
  <si>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</si>
  <si>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</si>
  <si>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研究評価推進事業費</t>
    <phoneticPr fontId="5"/>
  </si>
  <si>
    <t>大臣官房</t>
    <rPh sb="0" eb="2">
      <t>ダイジン</t>
    </rPh>
    <rPh sb="2" eb="4">
      <t>カンボウ</t>
    </rPh>
    <phoneticPr fontId="5"/>
  </si>
  <si>
    <t>厚生科学課</t>
    <phoneticPr fontId="5"/>
  </si>
  <si>
    <t>○</t>
  </si>
  <si>
    <t>-</t>
  </si>
  <si>
    <t>-</t>
    <phoneticPr fontId="5"/>
  </si>
  <si>
    <t>-</t>
    <phoneticPr fontId="5"/>
  </si>
  <si>
    <t>医療情報システム開発普及等委託費</t>
    <phoneticPr fontId="5"/>
  </si>
  <si>
    <t>庁費</t>
    <rPh sb="0" eb="2">
      <t>チョウヒ</t>
    </rPh>
    <phoneticPr fontId="5"/>
  </si>
  <si>
    <t>謝金</t>
    <rPh sb="0" eb="2">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</si>
  <si>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</si>
  <si>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</si>
  <si>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</si>
  <si>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</si>
  <si>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phoneticPr fontId="5"/>
  </si>
  <si>
    <t>研究成果の活用状況
厚生労働科学研究データベース（閲覧システム）へのアクセス件数（前年度以上）</t>
    <rPh sb="42" eb="44">
      <t>ネンド</t>
    </rPh>
    <phoneticPr fontId="5"/>
  </si>
  <si>
    <t>件</t>
    <rPh sb="0" eb="1">
      <t>ケン</t>
    </rPh>
    <phoneticPr fontId="5"/>
  </si>
  <si>
    <t>厚生労働科学研究成果データベース</t>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</si>
  <si>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</si>
  <si>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t>
    <phoneticPr fontId="5"/>
  </si>
  <si>
    <t>-</t>
    <phoneticPr fontId="5"/>
  </si>
  <si>
    <t>-</t>
    <phoneticPr fontId="5"/>
  </si>
  <si>
    <t>-</t>
    <phoneticPr fontId="5"/>
  </si>
  <si>
    <t>-</t>
    <phoneticPr fontId="5"/>
  </si>
  <si>
    <t>-</t>
    <phoneticPr fontId="5"/>
  </si>
  <si>
    <t>千円</t>
    <rPh sb="0" eb="2">
      <t>センエン</t>
    </rPh>
    <phoneticPr fontId="5"/>
  </si>
  <si>
    <t>Ｘ／Ｙ</t>
    <phoneticPr fontId="5"/>
  </si>
  <si>
    <t>-</t>
    <phoneticPr fontId="5"/>
  </si>
  <si>
    <t>施策目標２　研究を支援する体制を整備すること</t>
    <phoneticPr fontId="5"/>
  </si>
  <si>
    <t>厚生労働科学研究事業の適正かつ効果的な実施及び医薬品等の研究開発の促進並びに保健衛生分野の調査研究の充実を図ること（ⅩⅢ－２－１）</t>
    <phoneticPr fontId="5"/>
  </si>
  <si>
    <t>研究成果の活用状況
厚生労働科学研究データベース（報告書）へのアクセス件数</t>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</si>
  <si>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性かつ効果的な実施及び医薬品等の研究開発の促進並びに保健衛生分野の調査研究の充実を図ることが出来る。</t>
    <phoneticPr fontId="5"/>
  </si>
  <si>
    <t>-</t>
    <phoneticPr fontId="5"/>
  </si>
  <si>
    <t>　少子高齢化の進展、疾病構造の変化、国民を取り巻く社会環境の変化、国民のニーズの多様化・高度化などに的確に対応した厚生労働行政が広く国民より求められている。　
　それらのニーズに対応するためには、産官学の各分野が協力して新しい知見を生み出し、適切妥当な科学的根拠に立脚した行政施策を実施する必要があるため、これらの行政施策を達成するには国費を投入する必要がある。</t>
    <phoneticPr fontId="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</si>
  <si>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5"/>
  </si>
  <si>
    <t>無</t>
  </si>
  <si>
    <t>-</t>
    <phoneticPr fontId="5"/>
  </si>
  <si>
    <t>　現行の予算規模の範囲内において、効率的な執行に努めており、妥当な水準である。</t>
    <rPh sb="1" eb="3">
      <t>ゲンコウ</t>
    </rPh>
    <rPh sb="4" eb="6">
      <t>ヨサン</t>
    </rPh>
    <rPh sb="6" eb="8">
      <t>キボ</t>
    </rPh>
    <rPh sb="9" eb="12">
      <t>ハンイナイ</t>
    </rPh>
    <rPh sb="17" eb="20">
      <t>コウリツテキ</t>
    </rPh>
    <rPh sb="21" eb="23">
      <t>シッコウ</t>
    </rPh>
    <rPh sb="24" eb="25">
      <t>ツト</t>
    </rPh>
    <rPh sb="30" eb="32">
      <t>ダトウ</t>
    </rPh>
    <rPh sb="33" eb="35">
      <t>スイジュン</t>
    </rPh>
    <phoneticPr fontId="5"/>
  </si>
  <si>
    <t>　事業の適切な遂行について、必要な経費に限定されている。</t>
    <rPh sb="1" eb="3">
      <t>ジギョウ</t>
    </rPh>
    <rPh sb="4" eb="6">
      <t>テキセツ</t>
    </rPh>
    <rPh sb="7" eb="9">
      <t>スイコウ</t>
    </rPh>
    <rPh sb="14" eb="16">
      <t>ヒツヨウ</t>
    </rPh>
    <rPh sb="17" eb="19">
      <t>ケイヒ</t>
    </rPh>
    <rPh sb="20" eb="22">
      <t>ゲンテイ</t>
    </rPh>
    <phoneticPr fontId="5"/>
  </si>
  <si>
    <t>戦略型研究に関する委員会が予定よりもスムーズに進捗し、開催回数が予定を下回ったため、庁費に不用が生じたが妥当なものである。</t>
    <rPh sb="0" eb="2">
      <t>センリャク</t>
    </rPh>
    <rPh sb="2" eb="3">
      <t>ガタ</t>
    </rPh>
    <rPh sb="3" eb="5">
      <t>ケンキュウ</t>
    </rPh>
    <rPh sb="6" eb="7">
      <t>カン</t>
    </rPh>
    <rPh sb="9" eb="12">
      <t>イインカイ</t>
    </rPh>
    <rPh sb="13" eb="15">
      <t>ヨテイ</t>
    </rPh>
    <rPh sb="23" eb="25">
      <t>シンチョク</t>
    </rPh>
    <rPh sb="27" eb="29">
      <t>カイサイ</t>
    </rPh>
    <rPh sb="29" eb="31">
      <t>カイスウ</t>
    </rPh>
    <rPh sb="32" eb="34">
      <t>ヨテイ</t>
    </rPh>
    <rPh sb="35" eb="37">
      <t>シタマワ</t>
    </rPh>
    <rPh sb="42" eb="44">
      <t>チョウヒ</t>
    </rPh>
    <rPh sb="45" eb="47">
      <t>フヨウ</t>
    </rPh>
    <rPh sb="48" eb="49">
      <t>ショウ</t>
    </rPh>
    <rPh sb="52" eb="54">
      <t>ダトウ</t>
    </rPh>
    <phoneticPr fontId="5"/>
  </si>
  <si>
    <t>‐</t>
  </si>
  <si>
    <t>　成果実績は概ね目標どおりとなっている。</t>
    <rPh sb="1" eb="3">
      <t>セイカ</t>
    </rPh>
    <rPh sb="3" eb="5">
      <t>ジッセキ</t>
    </rPh>
    <rPh sb="6" eb="7">
      <t>オオム</t>
    </rPh>
    <rPh sb="8" eb="10">
      <t>モクヒョウ</t>
    </rPh>
    <phoneticPr fontId="5"/>
  </si>
  <si>
    <t>　本事業の目的を達成するため、専門家、有識者の見解を踏まえ、実効性のある取組を示している。</t>
    <rPh sb="1" eb="2">
      <t>ホン</t>
    </rPh>
    <rPh sb="2" eb="4">
      <t>ジギョウ</t>
    </rPh>
    <rPh sb="5" eb="7">
      <t>モクテキ</t>
    </rPh>
    <rPh sb="8" eb="10">
      <t>タッセイ</t>
    </rPh>
    <rPh sb="15" eb="18">
      <t>センモンカ</t>
    </rPh>
    <rPh sb="19" eb="21">
      <t>ユウシキ</t>
    </rPh>
    <rPh sb="21" eb="22">
      <t>シャ</t>
    </rPh>
    <rPh sb="23" eb="25">
      <t>ケンカイ</t>
    </rPh>
    <rPh sb="26" eb="27">
      <t>フ</t>
    </rPh>
    <rPh sb="30" eb="33">
      <t>ジッコウセイ</t>
    </rPh>
    <rPh sb="36" eb="38">
      <t>トリクミ</t>
    </rPh>
    <rPh sb="39" eb="40">
      <t>シメ</t>
    </rPh>
    <phoneticPr fontId="5"/>
  </si>
  <si>
    <t>　各研究事業の適切かつ効果的な実施が図られている。</t>
    <rPh sb="1" eb="4">
      <t>カクケンキュウ</t>
    </rPh>
    <rPh sb="4" eb="6">
      <t>ジギョウ</t>
    </rPh>
    <rPh sb="7" eb="9">
      <t>テキセツ</t>
    </rPh>
    <rPh sb="11" eb="14">
      <t>コウカテキ</t>
    </rPh>
    <rPh sb="15" eb="17">
      <t>ジッシ</t>
    </rPh>
    <rPh sb="18" eb="19">
      <t>ハカ</t>
    </rPh>
    <phoneticPr fontId="5"/>
  </si>
  <si>
    <t>厚生労働省</t>
  </si>
  <si>
    <t>厚生労働科学研究費補助金（厚生労働行政推進調査事業費補助金を含む）</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</si>
  <si>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</si>
  <si>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平成30年度においては、厚生労働科学研究における戦略型研究に関する委員会等に要する庁費について、委員会の開催回数が予定を下回ったことから不用が若干生じたものの、適切に執行することが出来た。</t>
    <rPh sb="0" eb="2">
      <t>ヘイセイ</t>
    </rPh>
    <rPh sb="4" eb="6">
      <t>ネンド</t>
    </rPh>
    <rPh sb="12" eb="14">
      <t>コウセイ</t>
    </rPh>
    <rPh sb="14" eb="16">
      <t>ロウドウ</t>
    </rPh>
    <rPh sb="16" eb="18">
      <t>カガク</t>
    </rPh>
    <rPh sb="18" eb="20">
      <t>ケンキュウ</t>
    </rPh>
    <rPh sb="24" eb="27">
      <t>センリャクガタ</t>
    </rPh>
    <rPh sb="27" eb="29">
      <t>ケンキュウ</t>
    </rPh>
    <rPh sb="30" eb="31">
      <t>カン</t>
    </rPh>
    <rPh sb="33" eb="36">
      <t>イインカイ</t>
    </rPh>
    <rPh sb="36" eb="37">
      <t>トウ</t>
    </rPh>
    <rPh sb="38" eb="39">
      <t>ヨウ</t>
    </rPh>
    <rPh sb="41" eb="43">
      <t>チョウヒ</t>
    </rPh>
    <rPh sb="48" eb="51">
      <t>イインカイ</t>
    </rPh>
    <rPh sb="52" eb="54">
      <t>カイサイ</t>
    </rPh>
    <rPh sb="54" eb="56">
      <t>カイスウ</t>
    </rPh>
    <rPh sb="57" eb="59">
      <t>ヨテイ</t>
    </rPh>
    <rPh sb="60" eb="62">
      <t>シタマワ</t>
    </rPh>
    <rPh sb="68" eb="70">
      <t>フヨウ</t>
    </rPh>
    <rPh sb="71" eb="73">
      <t>ジャッカン</t>
    </rPh>
    <rPh sb="73" eb="74">
      <t>ショウ</t>
    </rPh>
    <rPh sb="80" eb="82">
      <t>テキセツ</t>
    </rPh>
    <rPh sb="83" eb="85">
      <t>シッコウ</t>
    </rPh>
    <rPh sb="90" eb="92">
      <t>デキ</t>
    </rPh>
    <phoneticPr fontId="5"/>
  </si>
  <si>
    <t>569</t>
    <phoneticPr fontId="5"/>
  </si>
  <si>
    <t>518</t>
    <phoneticPr fontId="5"/>
  </si>
  <si>
    <t>458</t>
    <phoneticPr fontId="5"/>
  </si>
  <si>
    <t>906</t>
    <phoneticPr fontId="5"/>
  </si>
  <si>
    <t>905</t>
    <phoneticPr fontId="5"/>
  </si>
  <si>
    <t>914</t>
    <phoneticPr fontId="5"/>
  </si>
  <si>
    <t>880</t>
    <phoneticPr fontId="5"/>
  </si>
  <si>
    <t>882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</si>
  <si>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</si>
  <si>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</si>
  <si>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</si>
  <si>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</si>
  <si>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</si>
  <si>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</si>
  <si>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</si>
  <si>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</si>
  <si>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</si>
  <si>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</si>
  <si>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賃金等</t>
    <rPh sb="0" eb="2">
      <t>チンギン</t>
    </rPh>
    <rPh sb="2" eb="3">
      <t>トウ</t>
    </rPh>
    <phoneticPr fontId="5"/>
  </si>
  <si>
    <t>B.職員A</t>
    <rPh sb="2" eb="4">
      <t>ショクイン</t>
    </rPh>
    <phoneticPr fontId="5"/>
  </si>
  <si>
    <t>D.職員A</t>
    <phoneticPr fontId="5"/>
  </si>
  <si>
    <t>G.株式会社ヒップ</t>
    <phoneticPr fontId="5"/>
  </si>
  <si>
    <t>雑役務費</t>
    <rPh sb="0" eb="1">
      <t>ザツ</t>
    </rPh>
    <rPh sb="1" eb="3">
      <t>エキム</t>
    </rPh>
    <rPh sb="3" eb="4">
      <t>ヒ</t>
    </rPh>
    <phoneticPr fontId="5"/>
  </si>
  <si>
    <t>「保健医療分野ＡＩ開発加速コンソーシアム」の開催に係る運営等一式</t>
    <phoneticPr fontId="5"/>
  </si>
  <si>
    <t>委員A</t>
    <rPh sb="0" eb="2">
      <t>イイン</t>
    </rPh>
    <phoneticPr fontId="5"/>
  </si>
  <si>
    <t>委員等旅費及び謝金</t>
    <rPh sb="0" eb="2">
      <t>イイン</t>
    </rPh>
    <rPh sb="2" eb="3">
      <t>トウ</t>
    </rPh>
    <rPh sb="3" eb="5">
      <t>リョヒ</t>
    </rPh>
    <rPh sb="5" eb="6">
      <t>オヨ</t>
    </rPh>
    <rPh sb="7" eb="9">
      <t>シャキン</t>
    </rPh>
    <phoneticPr fontId="5"/>
  </si>
  <si>
    <t>-</t>
    <phoneticPr fontId="5"/>
  </si>
  <si>
    <t>委員B</t>
    <rPh sb="0" eb="2">
      <t>イイン</t>
    </rPh>
    <phoneticPr fontId="5"/>
  </si>
  <si>
    <t>-</t>
    <phoneticPr fontId="5"/>
  </si>
  <si>
    <t>委員C</t>
    <rPh sb="0" eb="2">
      <t>イイン</t>
    </rPh>
    <phoneticPr fontId="5"/>
  </si>
  <si>
    <t>委員D</t>
    <rPh sb="0" eb="2">
      <t>イイン</t>
    </rPh>
    <phoneticPr fontId="5"/>
  </si>
  <si>
    <t>委員E</t>
    <rPh sb="0" eb="2">
      <t>イイン</t>
    </rPh>
    <phoneticPr fontId="5"/>
  </si>
  <si>
    <t>-</t>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</si>
  <si>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</si>
  <si>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</si>
  <si>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</si>
  <si>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</si>
  <si>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</si>
  <si>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職員A</t>
    <rPh sb="0" eb="2">
      <t>ショクイン</t>
    </rPh>
    <phoneticPr fontId="5"/>
  </si>
  <si>
    <t>-</t>
    <phoneticPr fontId="5"/>
  </si>
  <si>
    <t>研究評価推進事業に係る職員給与</t>
    <rPh sb="0" eb="2">
      <t>ケンキュウ</t>
    </rPh>
    <rPh sb="2" eb="4">
      <t>ヒョウカ</t>
    </rPh>
    <rPh sb="4" eb="6">
      <t>スイシン</t>
    </rPh>
    <rPh sb="6" eb="8">
      <t>ジギョウ</t>
    </rPh>
    <rPh sb="9" eb="10">
      <t>カカ</t>
    </rPh>
    <rPh sb="11" eb="13">
      <t>ショクイン</t>
    </rPh>
    <rPh sb="13" eb="15">
      <t>キュウヨ</t>
    </rPh>
    <phoneticPr fontId="5"/>
  </si>
  <si>
    <t>株式会社　コエカタマリン</t>
    <phoneticPr fontId="5"/>
  </si>
  <si>
    <t>システム運用・保守</t>
    <rPh sb="4" eb="6">
      <t>ウンヨウ</t>
    </rPh>
    <rPh sb="7" eb="9">
      <t>ホシュ</t>
    </rPh>
    <phoneticPr fontId="5"/>
  </si>
  <si>
    <t>-</t>
    <phoneticPr fontId="5"/>
  </si>
  <si>
    <t>事務用品等</t>
    <rPh sb="0" eb="2">
      <t>ジム</t>
    </rPh>
    <rPh sb="2" eb="4">
      <t>ヨウヒン</t>
    </rPh>
    <rPh sb="4" eb="5">
      <t>トウ</t>
    </rPh>
    <phoneticPr fontId="5"/>
  </si>
  <si>
    <t>株式会社　根本商事</t>
    <phoneticPr fontId="5"/>
  </si>
  <si>
    <t>兼松エレクトロニクス株式会社</t>
    <phoneticPr fontId="5"/>
  </si>
  <si>
    <t>事務用品等</t>
    <phoneticPr fontId="5"/>
  </si>
  <si>
    <t>扶桑速記印刷（株）</t>
  </si>
  <si>
    <t>テープ起こし</t>
    <rPh sb="3" eb="4">
      <t>オ</t>
    </rPh>
    <phoneticPr fontId="5"/>
  </si>
  <si>
    <t>（株）伊藤サプライ</t>
    <phoneticPr fontId="5"/>
  </si>
  <si>
    <t>事務用品等</t>
    <rPh sb="0" eb="2">
      <t>ジム</t>
    </rPh>
    <rPh sb="2" eb="4">
      <t>ヨウヒン</t>
    </rPh>
    <rPh sb="4" eb="5">
      <t>トウ</t>
    </rPh>
    <phoneticPr fontId="5"/>
  </si>
  <si>
    <t>（株）内山回漕店</t>
    <phoneticPr fontId="5"/>
  </si>
  <si>
    <t>パンフレットの梱包発送業務</t>
    <phoneticPr fontId="5"/>
  </si>
  <si>
    <t>株式会社ヒップ</t>
    <phoneticPr fontId="5"/>
  </si>
  <si>
    <t>「保健医療分野ＡＩ開発加速コンソーシアム」の開催に係る運営等一式</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</si>
  <si>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</si>
  <si>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</si>
  <si>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</si>
  <si>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・「厚生労働省の科学研究開発評価に関する指針」（平成２２年１１月１１日厚生労働省大臣官房厚生科学課長）</t>
    <rPh sb="45" eb="47">
      <t>タイコウ</t>
    </rPh>
    <phoneticPr fontId="5"/>
  </si>
  <si>
    <t>　「第５期科学技術基本計画」（平成２８年１月２２日閣議決定）、「国の研究開発評価に関する大綱的指針」、「厚生労働省の科学研究開発評価に関する指針」に基づく事業であり、国が実施すべき事業である。</t>
    <rPh sb="44" eb="46">
      <t>タイコウ</t>
    </rPh>
    <phoneticPr fontId="5"/>
  </si>
  <si>
    <t>　本事業において厚生労働科学研究に係る事前・中間・事後の評価を行うことで、厚生労働科学研究費補助金等による各研究事業の適切かつ効果的な実施が図られている。また各研究事業の適切かつ効果的な実施は厚生労働行政施策の科学的な推進の確保に資するものであり、その役割分担は妥当である。</t>
    <rPh sb="49" eb="50">
      <t>トウ</t>
    </rPh>
    <phoneticPr fontId="5"/>
  </si>
  <si>
    <t>Ｘ：「執行額」／Ｙ：「評価委員会開催回数」　　　　</t>
    <rPh sb="11" eb="13">
      <t>ヒョウカ</t>
    </rPh>
    <rPh sb="13" eb="16">
      <t>イインカイ</t>
    </rPh>
    <rPh sb="16" eb="18">
      <t>カイサイ</t>
    </rPh>
    <rPh sb="18" eb="20">
      <t>カイスウ</t>
    </rPh>
    <phoneticPr fontId="5"/>
  </si>
  <si>
    <t>40百万円/3</t>
    <rPh sb="2" eb="3">
      <t>ヒャク</t>
    </rPh>
    <rPh sb="3" eb="5">
      <t>マンエン</t>
    </rPh>
    <phoneticPr fontId="5"/>
  </si>
  <si>
    <t>61百万円/6</t>
    <rPh sb="2" eb="3">
      <t>ヒャク</t>
    </rPh>
    <rPh sb="3" eb="5">
      <t>マンエン</t>
    </rPh>
    <phoneticPr fontId="5"/>
  </si>
  <si>
    <t>引き続き適正な事業執行に努めること。（横田　響子）</t>
    <phoneticPr fontId="5"/>
  </si>
  <si>
    <t>　厚生労働科学研究の振興を促し、もって、国民の保健医療、福祉、生活衛生、労働安全衛生等に関し、行政施策の科学的な推進を確保し、技術水準の向上を図ることを目的とする。</t>
    <phoneticPr fontId="5"/>
  </si>
  <si>
    <t>　各研究事業毎に評価委員会を設置し、研究開発課題の採択に関する事前評価、研究の進捗を評価する中間評価、研究が適切に行われたか等を評価する事後評価を実施する等、厚生労働科学研究費補助金等の各研究事業が適切かつ効果的に実施されるための事業を実施している。</t>
    <phoneticPr fontId="5"/>
  </si>
  <si>
    <t>佐々木　昌弘</t>
    <rPh sb="0" eb="3">
      <t>ササキ</t>
    </rPh>
    <rPh sb="4" eb="6">
      <t>マサヒロ</t>
    </rPh>
    <phoneticPr fontId="5"/>
  </si>
  <si>
    <t>AI開発に係る検討会の開催回数の見直し等による減。</t>
    <rPh sb="2" eb="4">
      <t>カイハツ</t>
    </rPh>
    <rPh sb="5" eb="6">
      <t>カカ</t>
    </rPh>
    <rPh sb="7" eb="10">
      <t>ケントウカイ</t>
    </rPh>
    <rPh sb="11" eb="13">
      <t>カイサイ</t>
    </rPh>
    <rPh sb="13" eb="15">
      <t>カイスウ</t>
    </rPh>
    <rPh sb="16" eb="18">
      <t>ミナオ</t>
    </rPh>
    <rPh sb="19" eb="20">
      <t>トウ</t>
    </rPh>
    <rPh sb="23" eb="24">
      <t>ゲン</t>
    </rPh>
    <phoneticPr fontId="5"/>
  </si>
  <si>
    <t>-</t>
    <phoneticPr fontId="5"/>
  </si>
  <si>
    <t>-</t>
    <phoneticPr fontId="5"/>
  </si>
  <si>
    <t>-</t>
    <phoneticPr fontId="5"/>
  </si>
  <si>
    <t>-</t>
    <phoneticPr fontId="5"/>
  </si>
  <si>
    <t>-</t>
    <phoneticPr fontId="5"/>
  </si>
  <si>
    <t>年度終了課題の研究開発成果のうち、学術的価値の高いもの
（１課題あたり原著論文件数（和文・英文等合計））
※令和元年8月16日現在の値
※復興特会による研究課題を含む。
※研究課題によっては学術的な成果のみが目的でないものも含まれるため、件数を予め見込むことは困難。</t>
    <rPh sb="54" eb="56">
      <t>レイワ</t>
    </rPh>
    <phoneticPr fontId="5"/>
  </si>
  <si>
    <t>年度終了課題の研究開発成果のうち、広く普及されたもの
（１課題あたりその他の論文件数（和文・英文等合計））
※令和元年8月16日現在の値
※復興特会による研究課題を含む。
※研究課題によっては学術的な成果のみが目的でないものも含まれるため、件数を予め見込むことは困難。</t>
    <phoneticPr fontId="5"/>
  </si>
  <si>
    <t>年度終了課題の研究開発成果のうち、学会等での議論を深める一助となったもの
（１課題あたり学会発表件数（国内・国際学会合計））
※令和元年8月16日現在の値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</si>
  <si>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※令和元年8月16日現在の値
※復興特会による研究課題を含む。
※研究課題によっては行政課題の解決のみが目的でないものも含まれるため、件数を予め見込むことは困難。</t>
    <phoneticPr fontId="5"/>
  </si>
  <si>
    <t>縮減</t>
  </si>
  <si>
    <t>厚生労働科学研究に係る研究開発課題の採択に関する事前評価等を行っている事業であるが、事業の実施状況をふまえ、予算額を縮減すること。</t>
    <rPh sb="9" eb="10">
      <t>カカ</t>
    </rPh>
    <rPh sb="28" eb="29">
      <t>トウ</t>
    </rPh>
    <rPh sb="30" eb="31">
      <t>オコナ</t>
    </rPh>
    <rPh sb="35" eb="37">
      <t>ジギョウ</t>
    </rPh>
    <rPh sb="42" eb="44">
      <t>ジギョウ</t>
    </rPh>
    <rPh sb="45" eb="47">
      <t>ジッシ</t>
    </rPh>
    <rPh sb="47" eb="49">
      <t>ジョウキョウ</t>
    </rPh>
    <rPh sb="54" eb="57">
      <t>ヨサンガク</t>
    </rPh>
    <rPh sb="58" eb="60">
      <t>シュクゲン</t>
    </rPh>
    <phoneticPr fontId="5"/>
  </si>
  <si>
    <t>事業の実施状況をふまえ、事業内容の継続の必要性を検討し、AI開発に係る検討会の開催回数の見直し等を行うことで、予算額を縮減した。</t>
    <rPh sb="49" eb="50">
      <t>オコナ</t>
    </rPh>
    <phoneticPr fontId="5"/>
  </si>
  <si>
    <t>47百万円/6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</si>
</sst>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46</xdr:col>
      <xdr:colOff>0</xdr:colOff>
      <xdr:row>252</xdr:row>
      <xdr:rowOff>0</xdr:rowOff>
    </xdr:from>
    <xdr:to>
      <xdr:col>48</xdr:col>
      <xdr:colOff>68480</xdr:colOff>
      <xdr:row>252</xdr:row>
      <xdr:rowOff>190500</xdr:rowOff>
    </xdr:to>
    <xdr:pic>
      <xdr:nvPicPr>
        <xdr:cNvPr id="7" name="図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0688" y="24479250"/>
          <a:ext cx="473292" cy="190500"/>
        </a:xfrm>
        <a:prstGeom prst="rect">
          <a:avLst/>
        </a:prstGeom>
        <a:noFill/>
        <a:ln>
          <a:noFill/>
        </a:ln>
      </xdr:spPr>
    </xdr:pic>
    <xdr:clientData/>
  </xdr:twoCellAnchor>
  <xdr:twoCellAnchor editAs="oneCell">
    <xdr:from>
      <xdr:col>46</xdr:col>
      <xdr:colOff>154781</xdr:colOff>
      <xdr:row>254</xdr:row>
      <xdr:rowOff>190500</xdr:rowOff>
    </xdr:from>
    <xdr:to>
      <xdr:col>49</xdr:col>
      <xdr:colOff>446881</xdr:colOff>
      <xdr:row>254</xdr:row>
      <xdr:rowOff>371475</xdr:rowOff>
    </xdr:to>
    <xdr:pic>
      <xdr:nvPicPr>
        <xdr:cNvPr id="8" name="図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65469" y="25407938"/>
          <a:ext cx="899318" cy="180975"/>
        </a:xfrm>
        <a:prstGeom prst="rect">
          <a:avLst/>
        </a:prstGeom>
        <a:noFill/>
        <a:ln>
          <a:noFill/>
        </a:ln>
      </xdr:spPr>
    </xdr:pic>
    <xdr:clientData/>
  </xdr:twoCellAnchor>
  <xdr:twoCellAnchor>
    <xdr:from>
      <xdr:col>22</xdr:col>
      <xdr:colOff>33608</xdr:colOff>
      <xdr:row>741</xdr:row>
      <xdr:rowOff>0</xdr:rowOff>
    </xdr:from>
    <xdr:to>
      <xdr:col>34</xdr:col>
      <xdr:colOff>4287</xdr:colOff>
      <xdr:row>742</xdr:row>
      <xdr:rowOff>193196</xdr:rowOff>
    </xdr:to>
    <xdr:sp macro="" textlink="">
      <xdr:nvSpPr>
        <xdr:cNvPr id="9" name="正方形/長方形 8"/>
        <xdr:cNvSpPr/>
      </xdr:nvSpPr>
      <xdr:spPr>
        <a:xfrm>
          <a:off x="4434158" y="49549050"/>
          <a:ext cx="2370979" cy="54562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４６．４百万円</a:t>
          </a:r>
          <a:endParaRPr kumimoji="1" lang="en-US" altLang="ja-JP" sz="1100"/>
        </a:p>
        <a:p>
          <a:pPr algn="ctr"/>
          <a:endParaRPr kumimoji="1" lang="ja-JP" altLang="en-US" sz="1100"/>
        </a:p>
      </xdr:txBody>
    </xdr:sp>
    <xdr:clientData/>
  </xdr:twoCellAnchor>
  <xdr:twoCellAnchor>
    <xdr:from>
      <xdr:col>28</xdr:col>
      <xdr:colOff>0</xdr:colOff>
      <xdr:row>742</xdr:row>
      <xdr:rowOff>193196</xdr:rowOff>
    </xdr:from>
    <xdr:to>
      <xdr:col>28</xdr:col>
      <xdr:colOff>18948</xdr:colOff>
      <xdr:row>757</xdr:row>
      <xdr:rowOff>31750</xdr:rowOff>
    </xdr:to>
    <xdr:cxnSp macro="">
      <xdr:nvCxnSpPr>
        <xdr:cNvPr id="10" name="直線矢印コネクタ 9"/>
        <xdr:cNvCxnSpPr>
          <a:stCxn id="9" idx="2"/>
        </xdr:cNvCxnSpPr>
      </xdr:nvCxnSpPr>
      <xdr:spPr>
        <a:xfrm flipH="1">
          <a:off x="5630333" y="47881696"/>
          <a:ext cx="18948" cy="53948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67224</xdr:colOff>
      <xdr:row>744</xdr:row>
      <xdr:rowOff>179294</xdr:rowOff>
    </xdr:from>
    <xdr:to>
      <xdr:col>40</xdr:col>
      <xdr:colOff>89636</xdr:colOff>
      <xdr:row>744</xdr:row>
      <xdr:rowOff>190500</xdr:rowOff>
    </xdr:to>
    <xdr:cxnSp macro="">
      <xdr:nvCxnSpPr>
        <xdr:cNvPr id="11" name="直線コネクタ 10"/>
        <xdr:cNvCxnSpPr/>
      </xdr:nvCxnSpPr>
      <xdr:spPr>
        <a:xfrm flipV="1">
          <a:off x="3067599" y="50785619"/>
          <a:ext cx="502303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67224</xdr:colOff>
      <xdr:row>744</xdr:row>
      <xdr:rowOff>179294</xdr:rowOff>
    </xdr:from>
    <xdr:to>
      <xdr:col>15</xdr:col>
      <xdr:colOff>78430</xdr:colOff>
      <xdr:row>746</xdr:row>
      <xdr:rowOff>22412</xdr:rowOff>
    </xdr:to>
    <xdr:cxnSp macro="">
      <xdr:nvCxnSpPr>
        <xdr:cNvPr id="12" name="直線矢印コネクタ 11"/>
        <xdr:cNvCxnSpPr/>
      </xdr:nvCxnSpPr>
      <xdr:spPr>
        <a:xfrm>
          <a:off x="3067599" y="50785619"/>
          <a:ext cx="11206" cy="5479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78430</xdr:colOff>
      <xdr:row>744</xdr:row>
      <xdr:rowOff>179294</xdr:rowOff>
    </xdr:from>
    <xdr:to>
      <xdr:col>40</xdr:col>
      <xdr:colOff>89636</xdr:colOff>
      <xdr:row>746</xdr:row>
      <xdr:rowOff>44824</xdr:rowOff>
    </xdr:to>
    <xdr:cxnSp macro="">
      <xdr:nvCxnSpPr>
        <xdr:cNvPr id="13" name="直線矢印コネクタ 12"/>
        <xdr:cNvCxnSpPr/>
      </xdr:nvCxnSpPr>
      <xdr:spPr>
        <a:xfrm flipH="1">
          <a:off x="8079430" y="50785619"/>
          <a:ext cx="11206" cy="5703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123267</xdr:colOff>
      <xdr:row>746</xdr:row>
      <xdr:rowOff>112060</xdr:rowOff>
    </xdr:from>
    <xdr:to>
      <xdr:col>17</xdr:col>
      <xdr:colOff>59953</xdr:colOff>
      <xdr:row>746</xdr:row>
      <xdr:rowOff>285191</xdr:rowOff>
    </xdr:to>
    <xdr:sp macro="" textlink="">
      <xdr:nvSpPr>
        <xdr:cNvPr id="14" name="正方形/長方形 13"/>
        <xdr:cNvSpPr/>
      </xdr:nvSpPr>
      <xdr:spPr>
        <a:xfrm>
          <a:off x="2723592" y="51423235"/>
          <a:ext cx="736786"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38</xdr:col>
      <xdr:colOff>118788</xdr:colOff>
      <xdr:row>746</xdr:row>
      <xdr:rowOff>118782</xdr:rowOff>
    </xdr:from>
    <xdr:to>
      <xdr:col>42</xdr:col>
      <xdr:colOff>55475</xdr:colOff>
      <xdr:row>746</xdr:row>
      <xdr:rowOff>291913</xdr:rowOff>
    </xdr:to>
    <xdr:sp macro="" textlink="">
      <xdr:nvSpPr>
        <xdr:cNvPr id="15" name="正方形/長方形 14"/>
        <xdr:cNvSpPr/>
      </xdr:nvSpPr>
      <xdr:spPr>
        <a:xfrm>
          <a:off x="7719738" y="51429957"/>
          <a:ext cx="736787"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10</xdr:col>
      <xdr:colOff>190498</xdr:colOff>
      <xdr:row>746</xdr:row>
      <xdr:rowOff>324971</xdr:rowOff>
    </xdr:from>
    <xdr:to>
      <xdr:col>19</xdr:col>
      <xdr:colOff>171288</xdr:colOff>
      <xdr:row>748</xdr:row>
      <xdr:rowOff>113663</xdr:rowOff>
    </xdr:to>
    <xdr:sp macro="" textlink="">
      <xdr:nvSpPr>
        <xdr:cNvPr id="16" name="正方形/長方形 15"/>
        <xdr:cNvSpPr/>
      </xdr:nvSpPr>
      <xdr:spPr>
        <a:xfrm>
          <a:off x="2190748" y="51636146"/>
          <a:ext cx="1781015" cy="49354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国立保健医療科学院</a:t>
          </a:r>
          <a:endParaRPr kumimoji="1" lang="en-US" altLang="ja-JP" sz="1100"/>
        </a:p>
        <a:p>
          <a:pPr algn="ctr">
            <a:lnSpc>
              <a:spcPts val="1100"/>
            </a:lnSpc>
          </a:pPr>
          <a:r>
            <a:rPr kumimoji="1" lang="ja-JP" altLang="en-US" sz="1100"/>
            <a:t>８．４百万円</a:t>
          </a:r>
          <a:endParaRPr kumimoji="1" lang="en-US" altLang="ja-JP" sz="1100"/>
        </a:p>
      </xdr:txBody>
    </xdr:sp>
    <xdr:clientData/>
  </xdr:twoCellAnchor>
  <xdr:twoCellAnchor>
    <xdr:from>
      <xdr:col>35</xdr:col>
      <xdr:colOff>197221</xdr:colOff>
      <xdr:row>746</xdr:row>
      <xdr:rowOff>309283</xdr:rowOff>
    </xdr:from>
    <xdr:to>
      <xdr:col>46</xdr:col>
      <xdr:colOff>56033</xdr:colOff>
      <xdr:row>748</xdr:row>
      <xdr:rowOff>97975</xdr:rowOff>
    </xdr:to>
    <xdr:sp macro="" textlink="">
      <xdr:nvSpPr>
        <xdr:cNvPr id="17" name="正方形/長方形 16"/>
        <xdr:cNvSpPr/>
      </xdr:nvSpPr>
      <xdr:spPr>
        <a:xfrm>
          <a:off x="7198096" y="51620458"/>
          <a:ext cx="2059087" cy="49354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国立医薬品食品衛生研究所</a:t>
          </a:r>
          <a:endParaRPr kumimoji="1" lang="en-US" altLang="ja-JP" sz="1100"/>
        </a:p>
        <a:p>
          <a:pPr algn="ctr">
            <a:lnSpc>
              <a:spcPts val="1100"/>
            </a:lnSpc>
          </a:pPr>
          <a:r>
            <a:rPr kumimoji="1" lang="ja-JP" altLang="en-US" sz="1100"/>
            <a:t>６．２百万円</a:t>
          </a:r>
          <a:endParaRPr kumimoji="1" lang="en-US" altLang="ja-JP" sz="1100"/>
        </a:p>
      </xdr:txBody>
    </xdr:sp>
    <xdr:clientData/>
  </xdr:twoCellAnchor>
  <xdr:twoCellAnchor>
    <xdr:from>
      <xdr:col>15</xdr:col>
      <xdr:colOff>112049</xdr:colOff>
      <xdr:row>748</xdr:row>
      <xdr:rowOff>127748</xdr:rowOff>
    </xdr:from>
    <xdr:to>
      <xdr:col>15</xdr:col>
      <xdr:colOff>113645</xdr:colOff>
      <xdr:row>749</xdr:row>
      <xdr:rowOff>226997</xdr:rowOff>
    </xdr:to>
    <xdr:cxnSp macro="">
      <xdr:nvCxnSpPr>
        <xdr:cNvPr id="18" name="直線コネクタ 17"/>
        <xdr:cNvCxnSpPr/>
      </xdr:nvCxnSpPr>
      <xdr:spPr>
        <a:xfrm flipH="1">
          <a:off x="3112424" y="52143773"/>
          <a:ext cx="1596" cy="451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107566</xdr:colOff>
      <xdr:row>748</xdr:row>
      <xdr:rowOff>112060</xdr:rowOff>
    </xdr:from>
    <xdr:to>
      <xdr:col>40</xdr:col>
      <xdr:colOff>109162</xdr:colOff>
      <xdr:row>749</xdr:row>
      <xdr:rowOff>211309</xdr:rowOff>
    </xdr:to>
    <xdr:cxnSp macro="">
      <xdr:nvCxnSpPr>
        <xdr:cNvPr id="19" name="直線コネクタ 18"/>
        <xdr:cNvCxnSpPr/>
      </xdr:nvCxnSpPr>
      <xdr:spPr>
        <a:xfrm flipH="1">
          <a:off x="8108566" y="52128085"/>
          <a:ext cx="1596" cy="451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100843</xdr:colOff>
      <xdr:row>749</xdr:row>
      <xdr:rowOff>226997</xdr:rowOff>
    </xdr:from>
    <xdr:to>
      <xdr:col>19</xdr:col>
      <xdr:colOff>123254</xdr:colOff>
      <xdr:row>749</xdr:row>
      <xdr:rowOff>226997</xdr:rowOff>
    </xdr:to>
    <xdr:cxnSp macro="">
      <xdr:nvCxnSpPr>
        <xdr:cNvPr id="20" name="直線コネクタ 19"/>
        <xdr:cNvCxnSpPr/>
      </xdr:nvCxnSpPr>
      <xdr:spPr>
        <a:xfrm>
          <a:off x="2301118" y="52595447"/>
          <a:ext cx="16226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96360</xdr:colOff>
      <xdr:row>749</xdr:row>
      <xdr:rowOff>211309</xdr:rowOff>
    </xdr:from>
    <xdr:to>
      <xdr:col>44</xdr:col>
      <xdr:colOff>118771</xdr:colOff>
      <xdr:row>749</xdr:row>
      <xdr:rowOff>211309</xdr:rowOff>
    </xdr:to>
    <xdr:cxnSp macro="">
      <xdr:nvCxnSpPr>
        <xdr:cNvPr id="21" name="直線コネクタ 20"/>
        <xdr:cNvCxnSpPr/>
      </xdr:nvCxnSpPr>
      <xdr:spPr>
        <a:xfrm>
          <a:off x="7297260" y="52579759"/>
          <a:ext cx="16226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112048</xdr:colOff>
      <xdr:row>749</xdr:row>
      <xdr:rowOff>238203</xdr:rowOff>
    </xdr:from>
    <xdr:to>
      <xdr:col>11</xdr:col>
      <xdr:colOff>123264</xdr:colOff>
      <xdr:row>750</xdr:row>
      <xdr:rowOff>179294</xdr:rowOff>
    </xdr:to>
    <xdr:cxnSp macro="">
      <xdr:nvCxnSpPr>
        <xdr:cNvPr id="22" name="直線矢印コネクタ 21"/>
        <xdr:cNvCxnSpPr/>
      </xdr:nvCxnSpPr>
      <xdr:spPr>
        <a:xfrm>
          <a:off x="2312323" y="52606653"/>
          <a:ext cx="11216" cy="2935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107567</xdr:colOff>
      <xdr:row>749</xdr:row>
      <xdr:rowOff>222514</xdr:rowOff>
    </xdr:from>
    <xdr:to>
      <xdr:col>19</xdr:col>
      <xdr:colOff>112049</xdr:colOff>
      <xdr:row>750</xdr:row>
      <xdr:rowOff>170967</xdr:rowOff>
    </xdr:to>
    <xdr:cxnSp macro="">
      <xdr:nvCxnSpPr>
        <xdr:cNvPr id="23" name="直線矢印コネクタ 22"/>
        <xdr:cNvCxnSpPr/>
      </xdr:nvCxnSpPr>
      <xdr:spPr>
        <a:xfrm>
          <a:off x="3908042" y="52590964"/>
          <a:ext cx="4482" cy="3008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141176</xdr:colOff>
      <xdr:row>750</xdr:row>
      <xdr:rowOff>200103</xdr:rowOff>
    </xdr:from>
    <xdr:to>
      <xdr:col>25</xdr:col>
      <xdr:colOff>44821</xdr:colOff>
      <xdr:row>751</xdr:row>
      <xdr:rowOff>78442</xdr:rowOff>
    </xdr:to>
    <xdr:sp macro="" textlink="">
      <xdr:nvSpPr>
        <xdr:cNvPr id="24" name="正方形/長方形 23"/>
        <xdr:cNvSpPr/>
      </xdr:nvSpPr>
      <xdr:spPr>
        <a:xfrm>
          <a:off x="2941526" y="52920978"/>
          <a:ext cx="2103920"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36</xdr:col>
      <xdr:colOff>85154</xdr:colOff>
      <xdr:row>749</xdr:row>
      <xdr:rowOff>211308</xdr:rowOff>
    </xdr:from>
    <xdr:to>
      <xdr:col>36</xdr:col>
      <xdr:colOff>89647</xdr:colOff>
      <xdr:row>750</xdr:row>
      <xdr:rowOff>168088</xdr:rowOff>
    </xdr:to>
    <xdr:cxnSp macro="">
      <xdr:nvCxnSpPr>
        <xdr:cNvPr id="25" name="直線矢印コネクタ 24"/>
        <xdr:cNvCxnSpPr/>
      </xdr:nvCxnSpPr>
      <xdr:spPr>
        <a:xfrm>
          <a:off x="7286054" y="52579758"/>
          <a:ext cx="4493" cy="309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114291</xdr:colOff>
      <xdr:row>749</xdr:row>
      <xdr:rowOff>218032</xdr:rowOff>
    </xdr:from>
    <xdr:to>
      <xdr:col>44</xdr:col>
      <xdr:colOff>118773</xdr:colOff>
      <xdr:row>750</xdr:row>
      <xdr:rowOff>166485</xdr:rowOff>
    </xdr:to>
    <xdr:cxnSp macro="">
      <xdr:nvCxnSpPr>
        <xdr:cNvPr id="26" name="直線矢印コネクタ 25"/>
        <xdr:cNvCxnSpPr/>
      </xdr:nvCxnSpPr>
      <xdr:spPr>
        <a:xfrm>
          <a:off x="8915391" y="52586482"/>
          <a:ext cx="4482" cy="3008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58251</xdr:colOff>
      <xdr:row>750</xdr:row>
      <xdr:rowOff>218033</xdr:rowOff>
    </xdr:from>
    <xdr:to>
      <xdr:col>49</xdr:col>
      <xdr:colOff>33618</xdr:colOff>
      <xdr:row>751</xdr:row>
      <xdr:rowOff>89647</xdr:rowOff>
    </xdr:to>
    <xdr:sp macro="" textlink="">
      <xdr:nvSpPr>
        <xdr:cNvPr id="27" name="正方形/長方形 26"/>
        <xdr:cNvSpPr/>
      </xdr:nvSpPr>
      <xdr:spPr>
        <a:xfrm>
          <a:off x="8059251" y="52938908"/>
          <a:ext cx="1775592" cy="224039"/>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8</xdr:col>
      <xdr:colOff>67221</xdr:colOff>
      <xdr:row>751</xdr:row>
      <xdr:rowOff>137347</xdr:rowOff>
    </xdr:from>
    <xdr:to>
      <xdr:col>14</xdr:col>
      <xdr:colOff>156210</xdr:colOff>
      <xdr:row>753</xdr:row>
      <xdr:rowOff>272618</xdr:rowOff>
    </xdr:to>
    <xdr:sp macro="" textlink="">
      <xdr:nvSpPr>
        <xdr:cNvPr id="28" name="正方形/長方形 27"/>
        <xdr:cNvSpPr/>
      </xdr:nvSpPr>
      <xdr:spPr>
        <a:xfrm>
          <a:off x="1667421" y="53210647"/>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Ａ　委員</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16</xdr:col>
      <xdr:colOff>73960</xdr:colOff>
      <xdr:row>751</xdr:row>
      <xdr:rowOff>144069</xdr:rowOff>
    </xdr:from>
    <xdr:to>
      <xdr:col>22</xdr:col>
      <xdr:colOff>162949</xdr:colOff>
      <xdr:row>753</xdr:row>
      <xdr:rowOff>279340</xdr:rowOff>
    </xdr:to>
    <xdr:sp macro="" textlink="">
      <xdr:nvSpPr>
        <xdr:cNvPr id="29" name="正方形/長方形 28"/>
        <xdr:cNvSpPr/>
      </xdr:nvSpPr>
      <xdr:spPr>
        <a:xfrm>
          <a:off x="3274360" y="53217369"/>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b="0"/>
            <a:t>Ｂ　事務費</a:t>
          </a:r>
          <a:endParaRPr kumimoji="1" lang="en-US" altLang="ja-JP" sz="1100" b="0"/>
        </a:p>
        <a:p>
          <a:pPr algn="ctr">
            <a:lnSpc>
              <a:spcPts val="1100"/>
            </a:lnSpc>
          </a:pPr>
          <a:r>
            <a:rPr kumimoji="1" lang="ja-JP" altLang="en-US" sz="1100"/>
            <a:t>８．２百万円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7</xdr:col>
      <xdr:colOff>179280</xdr:colOff>
      <xdr:row>754</xdr:row>
      <xdr:rowOff>25291</xdr:rowOff>
    </xdr:from>
    <xdr:to>
      <xdr:col>16</xdr:col>
      <xdr:colOff>67234</xdr:colOff>
      <xdr:row>756</xdr:row>
      <xdr:rowOff>133347</xdr:rowOff>
    </xdr:to>
    <xdr:sp macro="" textlink="">
      <xdr:nvSpPr>
        <xdr:cNvPr id="30" name="正方形/長方形 29"/>
        <xdr:cNvSpPr/>
      </xdr:nvSpPr>
      <xdr:spPr>
        <a:xfrm>
          <a:off x="1579455" y="54155866"/>
          <a:ext cx="1688179" cy="81290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15</xdr:col>
      <xdr:colOff>156873</xdr:colOff>
      <xdr:row>754</xdr:row>
      <xdr:rowOff>47699</xdr:rowOff>
    </xdr:from>
    <xdr:to>
      <xdr:col>16</xdr:col>
      <xdr:colOff>58581</xdr:colOff>
      <xdr:row>756</xdr:row>
      <xdr:rowOff>14242</xdr:rowOff>
    </xdr:to>
    <xdr:sp macro="" textlink="">
      <xdr:nvSpPr>
        <xdr:cNvPr id="31" name="右大かっこ 30"/>
        <xdr:cNvSpPr/>
      </xdr:nvSpPr>
      <xdr:spPr>
        <a:xfrm>
          <a:off x="3157248" y="54178274"/>
          <a:ext cx="101733" cy="6713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62739</xdr:colOff>
      <xdr:row>751</xdr:row>
      <xdr:rowOff>88042</xdr:rowOff>
    </xdr:from>
    <xdr:to>
      <xdr:col>39</xdr:col>
      <xdr:colOff>151728</xdr:colOff>
      <xdr:row>753</xdr:row>
      <xdr:rowOff>223313</xdr:rowOff>
    </xdr:to>
    <xdr:sp macro="" textlink="">
      <xdr:nvSpPr>
        <xdr:cNvPr id="32" name="正方形/長方形 31"/>
        <xdr:cNvSpPr/>
      </xdr:nvSpPr>
      <xdr:spPr>
        <a:xfrm>
          <a:off x="6663564" y="53161342"/>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Ｃ　委員</a:t>
          </a:r>
          <a:endParaRPr kumimoji="1" lang="en-US" altLang="ja-JP" sz="1100"/>
        </a:p>
        <a:p>
          <a:pPr algn="ctr">
            <a:lnSpc>
              <a:spcPts val="1100"/>
            </a:lnSpc>
          </a:pPr>
          <a:r>
            <a:rPr kumimoji="1" lang="ja-JP" altLang="en-US" sz="1100"/>
            <a:t>０．３百万円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41</xdr:col>
      <xdr:colOff>91872</xdr:colOff>
      <xdr:row>751</xdr:row>
      <xdr:rowOff>105972</xdr:rowOff>
    </xdr:from>
    <xdr:to>
      <xdr:col>47</xdr:col>
      <xdr:colOff>180861</xdr:colOff>
      <xdr:row>753</xdr:row>
      <xdr:rowOff>241243</xdr:rowOff>
    </xdr:to>
    <xdr:sp macro="" textlink="">
      <xdr:nvSpPr>
        <xdr:cNvPr id="33" name="正方形/長方形 32"/>
        <xdr:cNvSpPr/>
      </xdr:nvSpPr>
      <xdr:spPr>
        <a:xfrm>
          <a:off x="8292897" y="53179272"/>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Ｄ　事務費</a:t>
          </a:r>
          <a:endParaRPr kumimoji="1" lang="en-US" altLang="ja-JP" sz="1100"/>
        </a:p>
        <a:p>
          <a:pPr algn="ctr">
            <a:lnSpc>
              <a:spcPts val="1100"/>
            </a:lnSpc>
          </a:pPr>
          <a:r>
            <a:rPr kumimoji="1" lang="ja-JP" altLang="en-US" sz="1100"/>
            <a:t>５．９百万円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32</xdr:col>
      <xdr:colOff>174799</xdr:colOff>
      <xdr:row>753</xdr:row>
      <xdr:rowOff>267337</xdr:rowOff>
    </xdr:from>
    <xdr:to>
      <xdr:col>41</xdr:col>
      <xdr:colOff>44824</xdr:colOff>
      <xdr:row>756</xdr:row>
      <xdr:rowOff>137350</xdr:rowOff>
    </xdr:to>
    <xdr:sp macro="" textlink="">
      <xdr:nvSpPr>
        <xdr:cNvPr id="34" name="正方形/長方形 33"/>
        <xdr:cNvSpPr/>
      </xdr:nvSpPr>
      <xdr:spPr>
        <a:xfrm>
          <a:off x="6575599" y="54045487"/>
          <a:ext cx="1670250" cy="92728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40</xdr:col>
      <xdr:colOff>156884</xdr:colOff>
      <xdr:row>754</xdr:row>
      <xdr:rowOff>22405</xdr:rowOff>
    </xdr:from>
    <xdr:to>
      <xdr:col>41</xdr:col>
      <xdr:colOff>58592</xdr:colOff>
      <xdr:row>755</xdr:row>
      <xdr:rowOff>336330</xdr:rowOff>
    </xdr:to>
    <xdr:sp macro="" textlink="">
      <xdr:nvSpPr>
        <xdr:cNvPr id="35" name="右大かっこ 34"/>
        <xdr:cNvSpPr/>
      </xdr:nvSpPr>
      <xdr:spPr>
        <a:xfrm>
          <a:off x="8157884" y="54152980"/>
          <a:ext cx="101733" cy="6663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56034</xdr:colOff>
      <xdr:row>753</xdr:row>
      <xdr:rowOff>336173</xdr:rowOff>
    </xdr:from>
    <xdr:to>
      <xdr:col>33</xdr:col>
      <xdr:colOff>152804</xdr:colOff>
      <xdr:row>755</xdr:row>
      <xdr:rowOff>330575</xdr:rowOff>
    </xdr:to>
    <xdr:sp macro="" textlink="">
      <xdr:nvSpPr>
        <xdr:cNvPr id="36" name="左大かっこ 35"/>
        <xdr:cNvSpPr/>
      </xdr:nvSpPr>
      <xdr:spPr>
        <a:xfrm>
          <a:off x="6656859" y="54114323"/>
          <a:ext cx="96770" cy="6992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56032</xdr:colOff>
      <xdr:row>754</xdr:row>
      <xdr:rowOff>33618</xdr:rowOff>
    </xdr:from>
    <xdr:to>
      <xdr:col>8</xdr:col>
      <xdr:colOff>152802</xdr:colOff>
      <xdr:row>756</xdr:row>
      <xdr:rowOff>28020</xdr:rowOff>
    </xdr:to>
    <xdr:sp macro="" textlink="">
      <xdr:nvSpPr>
        <xdr:cNvPr id="37" name="左大かっこ 36"/>
        <xdr:cNvSpPr/>
      </xdr:nvSpPr>
      <xdr:spPr>
        <a:xfrm>
          <a:off x="1656232" y="54164193"/>
          <a:ext cx="96770" cy="6992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173351</xdr:colOff>
      <xdr:row>756</xdr:row>
      <xdr:rowOff>291348</xdr:rowOff>
    </xdr:from>
    <xdr:to>
      <xdr:col>11</xdr:col>
      <xdr:colOff>179290</xdr:colOff>
      <xdr:row>757</xdr:row>
      <xdr:rowOff>34254</xdr:rowOff>
    </xdr:to>
    <xdr:cxnSp macro="">
      <xdr:nvCxnSpPr>
        <xdr:cNvPr id="38" name="直線矢印コネクタ 37"/>
        <xdr:cNvCxnSpPr>
          <a:endCxn id="58" idx="0"/>
        </xdr:cNvCxnSpPr>
      </xdr:nvCxnSpPr>
      <xdr:spPr>
        <a:xfrm flipH="1">
          <a:off x="2385268" y="52869348"/>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174809</xdr:colOff>
      <xdr:row>756</xdr:row>
      <xdr:rowOff>253249</xdr:rowOff>
    </xdr:from>
    <xdr:to>
      <xdr:col>44</xdr:col>
      <xdr:colOff>179916</xdr:colOff>
      <xdr:row>757</xdr:row>
      <xdr:rowOff>21167</xdr:rowOff>
    </xdr:to>
    <xdr:cxnSp macro="">
      <xdr:nvCxnSpPr>
        <xdr:cNvPr id="39" name="直線矢印コネクタ 38"/>
        <xdr:cNvCxnSpPr/>
      </xdr:nvCxnSpPr>
      <xdr:spPr>
        <a:xfrm>
          <a:off x="9022476" y="52831249"/>
          <a:ext cx="5107" cy="4346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179289</xdr:colOff>
      <xdr:row>756</xdr:row>
      <xdr:rowOff>268937</xdr:rowOff>
    </xdr:from>
    <xdr:to>
      <xdr:col>44</xdr:col>
      <xdr:colOff>179289</xdr:colOff>
      <xdr:row>756</xdr:row>
      <xdr:rowOff>268937</xdr:rowOff>
    </xdr:to>
    <xdr:cxnSp macro="">
      <xdr:nvCxnSpPr>
        <xdr:cNvPr id="40" name="直線コネクタ 39"/>
        <xdr:cNvCxnSpPr/>
      </xdr:nvCxnSpPr>
      <xdr:spPr>
        <a:xfrm>
          <a:off x="2379564" y="55104362"/>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134464</xdr:colOff>
      <xdr:row>757</xdr:row>
      <xdr:rowOff>313768</xdr:rowOff>
    </xdr:from>
    <xdr:to>
      <xdr:col>15</xdr:col>
      <xdr:colOff>21747</xdr:colOff>
      <xdr:row>758</xdr:row>
      <xdr:rowOff>471451</xdr:rowOff>
    </xdr:to>
    <xdr:sp macro="" textlink="">
      <xdr:nvSpPr>
        <xdr:cNvPr id="41" name="正方形/長方形 40"/>
        <xdr:cNvSpPr/>
      </xdr:nvSpPr>
      <xdr:spPr>
        <a:xfrm>
          <a:off x="1734664" y="55815943"/>
          <a:ext cx="1287458" cy="82443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Ｅ　委員</a:t>
          </a:r>
          <a:endParaRPr kumimoji="1" lang="en-US" altLang="ja-JP" sz="1100"/>
        </a:p>
        <a:p>
          <a:pPr algn="ctr">
            <a:lnSpc>
              <a:spcPts val="1100"/>
            </a:lnSpc>
          </a:pPr>
          <a:r>
            <a:rPr kumimoji="1" lang="ja-JP" altLang="en-US" sz="1100"/>
            <a:t>１．５百万円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7</xdr:col>
      <xdr:colOff>190496</xdr:colOff>
      <xdr:row>758</xdr:row>
      <xdr:rowOff>549094</xdr:rowOff>
    </xdr:from>
    <xdr:to>
      <xdr:col>16</xdr:col>
      <xdr:colOff>100853</xdr:colOff>
      <xdr:row>761</xdr:row>
      <xdr:rowOff>273843</xdr:rowOff>
    </xdr:to>
    <xdr:sp macro="" textlink="">
      <xdr:nvSpPr>
        <xdr:cNvPr id="42" name="正方形/長方形 41"/>
        <xdr:cNvSpPr/>
      </xdr:nvSpPr>
      <xdr:spPr>
        <a:xfrm>
          <a:off x="1607340" y="57008532"/>
          <a:ext cx="1732013" cy="98681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厚生労働科学研究費補助金等の評価及び</a:t>
          </a:r>
          <a:r>
            <a:rPr kumimoji="1" lang="ja-JP" altLang="ja-JP" sz="1100">
              <a:solidFill>
                <a:schemeClr val="dk1"/>
              </a:solidFill>
              <a:effectLst/>
              <a:latin typeface="+mn-lt"/>
              <a:ea typeface="+mn-ea"/>
              <a:cs typeface="+mn-cs"/>
            </a:rPr>
            <a:t>「保健医療分野ＡＩ開発加速コンソーシアム」</a:t>
          </a:r>
          <a:r>
            <a:rPr kumimoji="1" lang="ja-JP" altLang="en-US" sz="1100"/>
            <a:t>に関する謝金及び旅費</a:t>
          </a:r>
        </a:p>
      </xdr:txBody>
    </xdr:sp>
    <xdr:clientData/>
  </xdr:twoCellAnchor>
  <xdr:twoCellAnchor>
    <xdr:from>
      <xdr:col>8</xdr:col>
      <xdr:colOff>44826</xdr:colOff>
      <xdr:row>758</xdr:row>
      <xdr:rowOff>560297</xdr:rowOff>
    </xdr:from>
    <xdr:to>
      <xdr:col>8</xdr:col>
      <xdr:colOff>90545</xdr:colOff>
      <xdr:row>761</xdr:row>
      <xdr:rowOff>202406</xdr:rowOff>
    </xdr:to>
    <xdr:sp macro="" textlink="">
      <xdr:nvSpPr>
        <xdr:cNvPr id="43" name="左大かっこ 42"/>
        <xdr:cNvSpPr/>
      </xdr:nvSpPr>
      <xdr:spPr>
        <a:xfrm>
          <a:off x="1664076" y="57019735"/>
          <a:ext cx="45719" cy="9041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33618</xdr:colOff>
      <xdr:row>758</xdr:row>
      <xdr:rowOff>549090</xdr:rowOff>
    </xdr:from>
    <xdr:to>
      <xdr:col>16</xdr:col>
      <xdr:colOff>79337</xdr:colOff>
      <xdr:row>761</xdr:row>
      <xdr:rowOff>190499</xdr:rowOff>
    </xdr:to>
    <xdr:sp macro="" textlink="">
      <xdr:nvSpPr>
        <xdr:cNvPr id="44" name="右大かっこ 43"/>
        <xdr:cNvSpPr/>
      </xdr:nvSpPr>
      <xdr:spPr>
        <a:xfrm>
          <a:off x="3272118" y="57008528"/>
          <a:ext cx="45719" cy="90347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145668</xdr:colOff>
      <xdr:row>740</xdr:row>
      <xdr:rowOff>0</xdr:rowOff>
    </xdr:from>
    <xdr:to>
      <xdr:col>49</xdr:col>
      <xdr:colOff>67235</xdr:colOff>
      <xdr:row>743</xdr:row>
      <xdr:rowOff>164889</xdr:rowOff>
    </xdr:to>
    <xdr:sp macro="" textlink="">
      <xdr:nvSpPr>
        <xdr:cNvPr id="45" name="テキスト ボックス 44"/>
        <xdr:cNvSpPr txBox="1"/>
      </xdr:nvSpPr>
      <xdr:spPr>
        <a:xfrm>
          <a:off x="7346568" y="49196625"/>
          <a:ext cx="2521892" cy="1222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研究評価推進事業に係る事務費</a:t>
          </a:r>
          <a:endParaRPr kumimoji="1" lang="en-US" altLang="ja-JP" sz="1100"/>
        </a:p>
        <a:p>
          <a:r>
            <a:rPr kumimoji="1" lang="ja-JP" altLang="en-US" sz="1100"/>
            <a:t>２７百万円</a:t>
          </a:r>
          <a:endParaRPr kumimoji="1" lang="en-US" altLang="ja-JP" sz="1100"/>
        </a:p>
        <a:p>
          <a:r>
            <a:rPr kumimoji="1" lang="ja-JP" altLang="en-US" sz="1100"/>
            <a:t>①賃金等　２０．９百万円</a:t>
          </a:r>
          <a:endParaRPr kumimoji="1" lang="en-US" altLang="ja-JP" sz="1100"/>
        </a:p>
        <a:p>
          <a:r>
            <a:rPr kumimoji="1" lang="ja-JP" altLang="en-US" sz="1100"/>
            <a:t>②職員旅費　０．９百万円</a:t>
          </a:r>
          <a:endParaRPr kumimoji="1" lang="en-US" altLang="ja-JP" sz="1100"/>
        </a:p>
        <a:p>
          <a:r>
            <a:rPr kumimoji="1" lang="ja-JP" altLang="en-US" sz="1100"/>
            <a:t>③その他事務経費　５．２百万円</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36</xdr:col>
      <xdr:colOff>112060</xdr:colOff>
      <xdr:row>740</xdr:row>
      <xdr:rowOff>33618</xdr:rowOff>
    </xdr:from>
    <xdr:to>
      <xdr:col>36</xdr:col>
      <xdr:colOff>167770</xdr:colOff>
      <xdr:row>743</xdr:row>
      <xdr:rowOff>8806</xdr:rowOff>
    </xdr:to>
    <xdr:sp macro="" textlink="">
      <xdr:nvSpPr>
        <xdr:cNvPr id="46" name="左大かっこ 45"/>
        <xdr:cNvSpPr/>
      </xdr:nvSpPr>
      <xdr:spPr>
        <a:xfrm>
          <a:off x="7312960" y="49230243"/>
          <a:ext cx="55710" cy="103246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56028</xdr:colOff>
      <xdr:row>740</xdr:row>
      <xdr:rowOff>22408</xdr:rowOff>
    </xdr:from>
    <xdr:to>
      <xdr:col>48</xdr:col>
      <xdr:colOff>174330</xdr:colOff>
      <xdr:row>743</xdr:row>
      <xdr:rowOff>2400</xdr:rowOff>
    </xdr:to>
    <xdr:sp macro="" textlink="">
      <xdr:nvSpPr>
        <xdr:cNvPr id="47" name="右大かっこ 46"/>
        <xdr:cNvSpPr/>
      </xdr:nvSpPr>
      <xdr:spPr>
        <a:xfrm>
          <a:off x="9657228" y="49219033"/>
          <a:ext cx="118302" cy="103726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4</xdr:colOff>
      <xdr:row>757</xdr:row>
      <xdr:rowOff>285751</xdr:rowOff>
    </xdr:from>
    <xdr:to>
      <xdr:col>49</xdr:col>
      <xdr:colOff>201710</xdr:colOff>
      <xdr:row>758</xdr:row>
      <xdr:rowOff>359834</xdr:rowOff>
    </xdr:to>
    <xdr:sp macro="" textlink="">
      <xdr:nvSpPr>
        <xdr:cNvPr id="48" name="正方形/長方形 47"/>
        <xdr:cNvSpPr/>
      </xdr:nvSpPr>
      <xdr:spPr>
        <a:xfrm>
          <a:off x="8244421" y="53657501"/>
          <a:ext cx="1810372" cy="74083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法人等（１法人）</a:t>
          </a:r>
          <a:endParaRPr lang="ja-JP" altLang="ja-JP">
            <a:effectLst/>
          </a:endParaRPr>
        </a:p>
        <a:p>
          <a:pPr algn="ct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百万円</a:t>
          </a:r>
          <a:endParaRPr lang="ja-JP" altLang="ja-JP">
            <a:effectLst/>
          </a:endParaRPr>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40</xdr:col>
      <xdr:colOff>85292</xdr:colOff>
      <xdr:row>758</xdr:row>
      <xdr:rowOff>427809</xdr:rowOff>
    </xdr:from>
    <xdr:to>
      <xdr:col>40</xdr:col>
      <xdr:colOff>131011</xdr:colOff>
      <xdr:row>761</xdr:row>
      <xdr:rowOff>128323</xdr:rowOff>
    </xdr:to>
    <xdr:sp macro="" textlink="">
      <xdr:nvSpPr>
        <xdr:cNvPr id="49" name="左大かっこ 48"/>
        <xdr:cNvSpPr/>
      </xdr:nvSpPr>
      <xdr:spPr>
        <a:xfrm>
          <a:off x="8128625" y="54339309"/>
          <a:ext cx="45719" cy="9705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6655</xdr:colOff>
      <xdr:row>757</xdr:row>
      <xdr:rowOff>54159</xdr:rowOff>
    </xdr:from>
    <xdr:to>
      <xdr:col>33</xdr:col>
      <xdr:colOff>179293</xdr:colOff>
      <xdr:row>757</xdr:row>
      <xdr:rowOff>278279</xdr:rowOff>
    </xdr:to>
    <xdr:sp macro="" textlink="">
      <xdr:nvSpPr>
        <xdr:cNvPr id="51" name="正方形/長方形 50"/>
        <xdr:cNvSpPr/>
      </xdr:nvSpPr>
      <xdr:spPr>
        <a:xfrm>
          <a:off x="4631572" y="53298909"/>
          <a:ext cx="2183471"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157498</xdr:colOff>
      <xdr:row>757</xdr:row>
      <xdr:rowOff>308634</xdr:rowOff>
    </xdr:from>
    <xdr:to>
      <xdr:col>32</xdr:col>
      <xdr:colOff>157498</xdr:colOff>
      <xdr:row>758</xdr:row>
      <xdr:rowOff>384838</xdr:rowOff>
    </xdr:to>
    <xdr:sp macro="" textlink="">
      <xdr:nvSpPr>
        <xdr:cNvPr id="52" name="正方形/長方形 51"/>
        <xdr:cNvSpPr/>
      </xdr:nvSpPr>
      <xdr:spPr>
        <a:xfrm>
          <a:off x="4782415" y="53553384"/>
          <a:ext cx="1809750" cy="74295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Ｆ　（株）内山回漕店</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22</xdr:col>
      <xdr:colOff>160612</xdr:colOff>
      <xdr:row>758</xdr:row>
      <xdr:rowOff>440209</xdr:rowOff>
    </xdr:from>
    <xdr:to>
      <xdr:col>32</xdr:col>
      <xdr:colOff>171815</xdr:colOff>
      <xdr:row>760</xdr:row>
      <xdr:rowOff>11587</xdr:rowOff>
    </xdr:to>
    <xdr:sp macro="" textlink="">
      <xdr:nvSpPr>
        <xdr:cNvPr id="53" name="正方形/長方形 52"/>
        <xdr:cNvSpPr/>
      </xdr:nvSpPr>
      <xdr:spPr>
        <a:xfrm>
          <a:off x="4584445" y="54351709"/>
          <a:ext cx="2022037" cy="60854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パンフレットの梱包発送業務　　　　</a:t>
          </a:r>
        </a:p>
      </xdr:txBody>
    </xdr:sp>
    <xdr:clientData/>
  </xdr:twoCellAnchor>
  <xdr:twoCellAnchor>
    <xdr:from>
      <xdr:col>23</xdr:col>
      <xdr:colOff>56646</xdr:colOff>
      <xdr:row>758</xdr:row>
      <xdr:rowOff>448303</xdr:rowOff>
    </xdr:from>
    <xdr:to>
      <xdr:col>33</xdr:col>
      <xdr:colOff>157505</xdr:colOff>
      <xdr:row>760</xdr:row>
      <xdr:rowOff>33999</xdr:rowOff>
    </xdr:to>
    <xdr:sp macro="" textlink="">
      <xdr:nvSpPr>
        <xdr:cNvPr id="54" name="正方形/長方形 53"/>
        <xdr:cNvSpPr/>
      </xdr:nvSpPr>
      <xdr:spPr>
        <a:xfrm>
          <a:off x="4681563" y="54359803"/>
          <a:ext cx="2111692" cy="62286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パンフレットの梱包発送業務　　　　</a:t>
          </a:r>
        </a:p>
      </xdr:txBody>
    </xdr:sp>
    <xdr:clientData/>
  </xdr:twoCellAnchor>
  <xdr:twoCellAnchor>
    <xdr:from>
      <xdr:col>33</xdr:col>
      <xdr:colOff>20146</xdr:colOff>
      <xdr:row>758</xdr:row>
      <xdr:rowOff>436350</xdr:rowOff>
    </xdr:from>
    <xdr:to>
      <xdr:col>33</xdr:col>
      <xdr:colOff>123560</xdr:colOff>
      <xdr:row>760</xdr:row>
      <xdr:rowOff>64226</xdr:rowOff>
    </xdr:to>
    <xdr:sp macro="" textlink="">
      <xdr:nvSpPr>
        <xdr:cNvPr id="55" name="右大かっこ 54"/>
        <xdr:cNvSpPr/>
      </xdr:nvSpPr>
      <xdr:spPr>
        <a:xfrm>
          <a:off x="6655896" y="54347850"/>
          <a:ext cx="103414" cy="6650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114263</xdr:colOff>
      <xdr:row>750</xdr:row>
      <xdr:rowOff>206825</xdr:rowOff>
    </xdr:from>
    <xdr:to>
      <xdr:col>17</xdr:col>
      <xdr:colOff>17908</xdr:colOff>
      <xdr:row>751</xdr:row>
      <xdr:rowOff>85164</xdr:rowOff>
    </xdr:to>
    <xdr:sp macro="" textlink="">
      <xdr:nvSpPr>
        <xdr:cNvPr id="56" name="正方形/長方形 55"/>
        <xdr:cNvSpPr/>
      </xdr:nvSpPr>
      <xdr:spPr>
        <a:xfrm>
          <a:off x="1314413" y="52927700"/>
          <a:ext cx="2103920"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31</xdr:col>
      <xdr:colOff>42548</xdr:colOff>
      <xdr:row>750</xdr:row>
      <xdr:rowOff>191137</xdr:rowOff>
    </xdr:from>
    <xdr:to>
      <xdr:col>41</xdr:col>
      <xdr:colOff>147899</xdr:colOff>
      <xdr:row>751</xdr:row>
      <xdr:rowOff>69476</xdr:rowOff>
    </xdr:to>
    <xdr:sp macro="" textlink="">
      <xdr:nvSpPr>
        <xdr:cNvPr id="57" name="正方形/長方形 56"/>
        <xdr:cNvSpPr/>
      </xdr:nvSpPr>
      <xdr:spPr>
        <a:xfrm>
          <a:off x="6243323" y="52912012"/>
          <a:ext cx="2105601"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6</xdr:col>
      <xdr:colOff>120987</xdr:colOff>
      <xdr:row>757</xdr:row>
      <xdr:rowOff>34254</xdr:rowOff>
    </xdr:from>
    <xdr:to>
      <xdr:col>17</xdr:col>
      <xdr:colOff>24632</xdr:colOff>
      <xdr:row>757</xdr:row>
      <xdr:rowOff>259975</xdr:rowOff>
    </xdr:to>
    <xdr:sp macro="" textlink="">
      <xdr:nvSpPr>
        <xdr:cNvPr id="58" name="正方形/長方形 57"/>
        <xdr:cNvSpPr/>
      </xdr:nvSpPr>
      <xdr:spPr>
        <a:xfrm>
          <a:off x="1321137" y="55536429"/>
          <a:ext cx="2103920" cy="22572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23</xdr:col>
      <xdr:colOff>74082</xdr:colOff>
      <xdr:row>758</xdr:row>
      <xdr:rowOff>465667</xdr:rowOff>
    </xdr:from>
    <xdr:to>
      <xdr:col>23</xdr:col>
      <xdr:colOff>179916</xdr:colOff>
      <xdr:row>760</xdr:row>
      <xdr:rowOff>93543</xdr:rowOff>
    </xdr:to>
    <xdr:sp macro="" textlink="">
      <xdr:nvSpPr>
        <xdr:cNvPr id="59" name="右大かっこ 58"/>
        <xdr:cNvSpPr/>
      </xdr:nvSpPr>
      <xdr:spPr>
        <a:xfrm rot="10800000">
          <a:off x="4698999" y="54377167"/>
          <a:ext cx="105834" cy="6650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137584</xdr:colOff>
      <xdr:row>757</xdr:row>
      <xdr:rowOff>42333</xdr:rowOff>
    </xdr:from>
    <xdr:to>
      <xdr:col>49</xdr:col>
      <xdr:colOff>310222</xdr:colOff>
      <xdr:row>757</xdr:row>
      <xdr:rowOff>266453</xdr:rowOff>
    </xdr:to>
    <xdr:sp macro="" textlink="">
      <xdr:nvSpPr>
        <xdr:cNvPr id="60" name="正方形/長方形 59"/>
        <xdr:cNvSpPr/>
      </xdr:nvSpPr>
      <xdr:spPr>
        <a:xfrm>
          <a:off x="7979834" y="53287083"/>
          <a:ext cx="2183471"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40</xdr:col>
      <xdr:colOff>170657</xdr:colOff>
      <xdr:row>758</xdr:row>
      <xdr:rowOff>400844</xdr:rowOff>
    </xdr:from>
    <xdr:to>
      <xdr:col>49</xdr:col>
      <xdr:colOff>371661</xdr:colOff>
      <xdr:row>761</xdr:row>
      <xdr:rowOff>261938</xdr:rowOff>
    </xdr:to>
    <xdr:sp macro="" textlink="">
      <xdr:nvSpPr>
        <xdr:cNvPr id="61" name="正方形/長方形 60"/>
        <xdr:cNvSpPr/>
      </xdr:nvSpPr>
      <xdr:spPr>
        <a:xfrm>
          <a:off x="8213990" y="54312344"/>
          <a:ext cx="2010754" cy="113109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「保健医療分野ＡＩ開発加速コンソーシアム」の開催に係る運営等一式</a:t>
          </a:r>
          <a:r>
            <a:rPr kumimoji="1" lang="ja-JP" altLang="en-US" sz="1100"/>
            <a:t>　　　　</a:t>
          </a:r>
        </a:p>
      </xdr:txBody>
    </xdr:sp>
    <xdr:clientData/>
  </xdr:twoCellAnchor>
  <xdr:twoCellAnchor>
    <xdr:from>
      <xdr:col>49</xdr:col>
      <xdr:colOff>242094</xdr:colOff>
      <xdr:row>758</xdr:row>
      <xdr:rowOff>399522</xdr:rowOff>
    </xdr:from>
    <xdr:to>
      <xdr:col>49</xdr:col>
      <xdr:colOff>325438</xdr:colOff>
      <xdr:row>761</xdr:row>
      <xdr:rowOff>153458</xdr:rowOff>
    </xdr:to>
    <xdr:sp macro="" textlink="">
      <xdr:nvSpPr>
        <xdr:cNvPr id="62" name="左大かっこ 61"/>
        <xdr:cNvSpPr/>
      </xdr:nvSpPr>
      <xdr:spPr>
        <a:xfrm flipH="1">
          <a:off x="10095177" y="54311022"/>
          <a:ext cx="83344" cy="10239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897</v>
      </c>
      <c r="AT2" s="220"/>
      <c r="AU2" s="220"/>
      <c r="AV2" s="52" t="str">
        <f>IF(AW2="", "", "-")</f>
        <v/>
      </c>
      <c r="AW2" s="402"/>
      <c r="AX2" s="402"/>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611</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567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177</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569</v>
      </c>
      <c r="AF5" s="716"/>
      <c r="AG5" s="716"/>
      <c r="AH5" s="716"/>
      <c r="AI5" s="716"/>
      <c r="AJ5" s="716"/>
      <c r="AK5" s="716"/>
      <c r="AL5" s="716"/>
      <c r="AM5" s="716"/>
      <c r="AN5" s="716"/>
      <c r="AO5" s="716"/>
      <c r="AP5" s="717"/>
      <c r="AQ5" s="718" t="s">
        <v>683</v>
      </c>
      <c r="AR5" s="719"/>
      <c r="AS5" s="719"/>
      <c r="AT5" s="719"/>
      <c r="AU5" s="719"/>
      <c r="AV5" s="719"/>
      <c r="AW5" s="719"/>
      <c r="AX5" s="720"/>
    </row>
    <row r="6" spans="1:50" ht="20.100000000000001"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95.1" customHeight="1" x14ac:dyDescent="0.15">
      <c r="A7" s="828" t="s">
        <v>22</v>
      </c>
      <c r="B7" s="829"/>
      <c r="C7" s="829"/>
      <c r="D7" s="829"/>
      <c r="E7" s="829"/>
      <c r="F7" s="830"/>
      <c r="G7" s="831" t="s">
        <v>572</v>
      </c>
      <c r="H7" s="832"/>
      <c r="I7" s="832"/>
      <c r="J7" s="832"/>
      <c r="K7" s="832"/>
      <c r="L7" s="832"/>
      <c r="M7" s="832"/>
      <c r="N7" s="832"/>
      <c r="O7" s="832"/>
      <c r="P7" s="832"/>
      <c r="Q7" s="832"/>
      <c r="R7" s="832"/>
      <c r="S7" s="832"/>
      <c r="T7" s="832"/>
      <c r="U7" s="832"/>
      <c r="V7" s="832"/>
      <c r="W7" s="832"/>
      <c r="X7" s="833"/>
      <c r="Y7" s="400" t="s">
        <v>513</v>
      </c>
      <c r="Z7" s="296"/>
      <c r="AA7" s="296"/>
      <c r="AB7" s="296"/>
      <c r="AC7" s="296"/>
      <c r="AD7" s="401"/>
      <c r="AE7" s="388" t="s">
        <v>674</v>
      </c>
      <c r="AF7" s="389"/>
      <c r="AG7" s="389"/>
      <c r="AH7" s="389"/>
      <c r="AI7" s="389"/>
      <c r="AJ7" s="389"/>
      <c r="AK7" s="389"/>
      <c r="AL7" s="389"/>
      <c r="AM7" s="389"/>
      <c r="AN7" s="389"/>
      <c r="AO7" s="389"/>
      <c r="AP7" s="389"/>
      <c r="AQ7" s="389"/>
      <c r="AR7" s="389"/>
      <c r="AS7" s="389"/>
      <c r="AT7" s="389"/>
      <c r="AU7" s="389"/>
      <c r="AV7" s="389"/>
      <c r="AW7" s="389"/>
      <c r="AX7" s="390"/>
    </row>
    <row r="8" spans="1:50" ht="30" customHeight="1" x14ac:dyDescent="0.15">
      <c r="A8" s="828" t="s">
        <v>378</v>
      </c>
      <c r="B8" s="829"/>
      <c r="C8" s="829"/>
      <c r="D8" s="829"/>
      <c r="E8" s="829"/>
      <c r="F8" s="830"/>
      <c r="G8" s="223" t="str">
        <f>入力規則等!A28</f>
        <v>科学技術・イノベーション</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1" t="s">
        <v>681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4.95" customHeight="1" x14ac:dyDescent="0.15">
      <c r="A10" s="738" t="s">
        <v>30</v>
      </c>
      <c r="B10" s="739"/>
      <c r="C10" s="739"/>
      <c r="D10" s="739"/>
      <c r="E10" s="739"/>
      <c r="F10" s="739"/>
      <c r="G10" s="671" t="s">
        <v>682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4.95"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v>54</v>
      </c>
      <c r="Q13" s="109"/>
      <c r="R13" s="109"/>
      <c r="S13" s="109"/>
      <c r="T13" s="109"/>
      <c r="U13" s="109"/>
      <c r="V13" s="110"/>
      <c r="W13" s="108">
        <v>69</v>
      </c>
      <c r="X13" s="109"/>
      <c r="Y13" s="109"/>
      <c r="Z13" s="109"/>
      <c r="AA13" s="109"/>
      <c r="AB13" s="109"/>
      <c r="AC13" s="110"/>
      <c r="AD13" s="108">
        <v>142</v>
      </c>
      <c r="AE13" s="109"/>
      <c r="AF13" s="109"/>
      <c r="AG13" s="109"/>
      <c r="AH13" s="109"/>
      <c r="AI13" s="109"/>
      <c r="AJ13" s="110"/>
      <c r="AK13" s="108">
        <v>132</v>
      </c>
      <c r="AL13" s="109"/>
      <c r="AM13" s="109"/>
      <c r="AN13" s="109"/>
      <c r="AO13" s="109"/>
      <c r="AP13" s="109"/>
      <c r="AQ13" s="110"/>
      <c r="AR13" s="105">
        <v>130</v>
      </c>
      <c r="AS13" s="106"/>
      <c r="AT13" s="106"/>
      <c r="AU13" s="106"/>
      <c r="AV13" s="106"/>
      <c r="AW13" s="106"/>
      <c r="AX13" s="399"/>
    </row>
    <row r="14" spans="1:50" ht="21" customHeight="1" x14ac:dyDescent="0.15">
      <c r="A14" s="142"/>
      <c r="B14" s="143"/>
      <c r="C14" s="143"/>
      <c r="D14" s="143"/>
      <c r="E14" s="143"/>
      <c r="F14" s="144"/>
      <c r="G14" s="743"/>
      <c r="H14" s="744"/>
      <c r="I14" s="574" t="s">
        <v>8</v>
      </c>
      <c r="J14" s="628"/>
      <c r="K14" s="628"/>
      <c r="L14" s="628"/>
      <c r="M14" s="628"/>
      <c r="N14" s="628"/>
      <c r="O14" s="629"/>
      <c r="P14" s="108" t="s">
        <v>573</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t="s">
        <v>572</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4" t="s">
        <v>51</v>
      </c>
      <c r="J15" s="575"/>
      <c r="K15" s="575"/>
      <c r="L15" s="575"/>
      <c r="M15" s="575"/>
      <c r="N15" s="575"/>
      <c r="O15" s="576"/>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v>71</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3"/>
      <c r="H16" s="744"/>
      <c r="I16" s="574" t="s">
        <v>52</v>
      </c>
      <c r="J16" s="575"/>
      <c r="K16" s="575"/>
      <c r="L16" s="575"/>
      <c r="M16" s="575"/>
      <c r="N16" s="575"/>
      <c r="O16" s="576"/>
      <c r="P16" s="108" t="s">
        <v>572</v>
      </c>
      <c r="Q16" s="109"/>
      <c r="R16" s="109"/>
      <c r="S16" s="109"/>
      <c r="T16" s="109"/>
      <c r="U16" s="109"/>
      <c r="V16" s="110"/>
      <c r="W16" s="108" t="s">
        <v>572</v>
      </c>
      <c r="X16" s="109"/>
      <c r="Y16" s="109"/>
      <c r="Z16" s="109"/>
      <c r="AA16" s="109"/>
      <c r="AB16" s="109"/>
      <c r="AC16" s="110"/>
      <c r="AD16" s="108">
        <v>-71</v>
      </c>
      <c r="AE16" s="109"/>
      <c r="AF16" s="109"/>
      <c r="AG16" s="109"/>
      <c r="AH16" s="109"/>
      <c r="AI16" s="109"/>
      <c r="AJ16" s="110"/>
      <c r="AK16" s="108" t="s">
        <v>572</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4" t="s">
        <v>50</v>
      </c>
      <c r="J17" s="628"/>
      <c r="K17" s="628"/>
      <c r="L17" s="628"/>
      <c r="M17" s="628"/>
      <c r="N17" s="628"/>
      <c r="O17" s="629"/>
      <c r="P17" s="108" t="s">
        <v>572</v>
      </c>
      <c r="Q17" s="109"/>
      <c r="R17" s="109"/>
      <c r="S17" s="109"/>
      <c r="T17" s="109"/>
      <c r="U17" s="109"/>
      <c r="V17" s="110"/>
      <c r="W17" s="108" t="s">
        <v>572</v>
      </c>
      <c r="X17" s="109"/>
      <c r="Y17" s="109"/>
      <c r="Z17" s="109"/>
      <c r="AA17" s="109"/>
      <c r="AB17" s="109"/>
      <c r="AC17" s="110"/>
      <c r="AD17" s="108" t="s">
        <v>573</v>
      </c>
      <c r="AE17" s="109"/>
      <c r="AF17" s="109"/>
      <c r="AG17" s="109"/>
      <c r="AH17" s="109"/>
      <c r="AI17" s="109"/>
      <c r="AJ17" s="110"/>
      <c r="AK17" s="108" t="s">
        <v>572</v>
      </c>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45"/>
      <c r="H18" s="746"/>
      <c r="I18" s="733" t="s">
        <v>20</v>
      </c>
      <c r="J18" s="734"/>
      <c r="K18" s="734"/>
      <c r="L18" s="734"/>
      <c r="M18" s="734"/>
      <c r="N18" s="734"/>
      <c r="O18" s="735"/>
      <c r="P18" s="114">
        <f>SUM(P13:V17)</f>
        <v>54</v>
      </c>
      <c r="Q18" s="115"/>
      <c r="R18" s="115"/>
      <c r="S18" s="115"/>
      <c r="T18" s="115"/>
      <c r="U18" s="115"/>
      <c r="V18" s="116"/>
      <c r="W18" s="114">
        <f>SUM(W13:AC17)</f>
        <v>69</v>
      </c>
      <c r="X18" s="115"/>
      <c r="Y18" s="115"/>
      <c r="Z18" s="115"/>
      <c r="AA18" s="115"/>
      <c r="AB18" s="115"/>
      <c r="AC18" s="116"/>
      <c r="AD18" s="114">
        <f>SUM(AD13:AJ17)</f>
        <v>71</v>
      </c>
      <c r="AE18" s="115"/>
      <c r="AF18" s="115"/>
      <c r="AG18" s="115"/>
      <c r="AH18" s="115"/>
      <c r="AI18" s="115"/>
      <c r="AJ18" s="116"/>
      <c r="AK18" s="114">
        <f>SUM(AK13:AQ17)</f>
        <v>203</v>
      </c>
      <c r="AL18" s="115"/>
      <c r="AM18" s="115"/>
      <c r="AN18" s="115"/>
      <c r="AO18" s="115"/>
      <c r="AP18" s="115"/>
      <c r="AQ18" s="116"/>
      <c r="AR18" s="114">
        <f>SUM(AR13:AX17)</f>
        <v>130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40</v>
      </c>
      <c r="Q19" s="109"/>
      <c r="R19" s="109"/>
      <c r="S19" s="109"/>
      <c r="T19" s="109"/>
      <c r="U19" s="109"/>
      <c r="V19" s="110"/>
      <c r="W19" s="108">
        <v>61</v>
      </c>
      <c r="X19" s="109"/>
      <c r="Y19" s="109"/>
      <c r="Z19" s="109"/>
      <c r="AA19" s="109"/>
      <c r="AB19" s="109"/>
      <c r="AC19" s="110"/>
      <c r="AD19" s="108">
        <v>47</v>
      </c>
      <c r="AE19" s="109"/>
      <c r="AF19" s="109"/>
      <c r="AG19" s="109"/>
      <c r="AH19" s="109"/>
      <c r="AI19" s="109"/>
      <c r="AJ19" s="110"/>
      <c r="AK19" s="487"/>
      <c r="AL19" s="487"/>
      <c r="AM19" s="487"/>
      <c r="AN19" s="487"/>
      <c r="AO19" s="487"/>
      <c r="AP19" s="487"/>
      <c r="AQ19" s="487"/>
      <c r="AR19" s="487"/>
      <c r="AS19" s="487"/>
      <c r="AT19" s="487"/>
      <c r="AU19" s="487"/>
      <c r="AV19" s="487"/>
      <c r="AW19" s="487"/>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0.7407407407407407</v>
      </c>
      <c r="Q20" s="539"/>
      <c r="R20" s="539"/>
      <c r="S20" s="539"/>
      <c r="T20" s="539"/>
      <c r="U20" s="539"/>
      <c r="V20" s="539"/>
      <c r="W20" s="539">
        <f t="shared" ref="W20" si="0">IF(W18=0, "-", SUM(W19)/W18)</f>
        <v>0.88405797101449279</v>
      </c>
      <c r="X20" s="539"/>
      <c r="Y20" s="539"/>
      <c r="Z20" s="539"/>
      <c r="AA20" s="539"/>
      <c r="AB20" s="539"/>
      <c r="AC20" s="539"/>
      <c r="AD20" s="539">
        <f t="shared" ref="AD20" si="1">IF(AD18=0, "-", SUM(AD19)/AD18)</f>
        <v>0.6619718309859155</v>
      </c>
      <c r="AE20" s="539"/>
      <c r="AF20" s="539"/>
      <c r="AG20" s="539"/>
      <c r="AH20" s="539"/>
      <c r="AI20" s="539"/>
      <c r="AJ20" s="539"/>
      <c r="AK20" s="487"/>
      <c r="AL20" s="487"/>
      <c r="AM20" s="487"/>
      <c r="AN20" s="487"/>
      <c r="AO20" s="487"/>
      <c r="AP20" s="487"/>
      <c r="AQ20" s="488"/>
      <c r="AR20" s="488"/>
      <c r="AS20" s="488"/>
      <c r="AT20" s="488"/>
      <c r="AU20" s="487"/>
      <c r="AV20" s="487"/>
      <c r="AW20" s="487"/>
      <c r="AX20" s="538"/>
    </row>
    <row r="21" spans="1:50" ht="25.5" customHeight="1" x14ac:dyDescent="0.15">
      <c r="A21" s="145"/>
      <c r="B21" s="146"/>
      <c r="C21" s="146"/>
      <c r="D21" s="146"/>
      <c r="E21" s="146"/>
      <c r="F21" s="147"/>
      <c r="G21" s="928" t="s">
        <v>476</v>
      </c>
      <c r="H21" s="929"/>
      <c r="I21" s="929"/>
      <c r="J21" s="929"/>
      <c r="K21" s="929"/>
      <c r="L21" s="929"/>
      <c r="M21" s="929"/>
      <c r="N21" s="929"/>
      <c r="O21" s="929"/>
      <c r="P21" s="539">
        <f>IF(P19=0, "-", SUM(P19)/SUM(P13,P14))</f>
        <v>0.7407407407407407</v>
      </c>
      <c r="Q21" s="539"/>
      <c r="R21" s="539"/>
      <c r="S21" s="539"/>
      <c r="T21" s="539"/>
      <c r="U21" s="539"/>
      <c r="V21" s="539"/>
      <c r="W21" s="539">
        <f t="shared" ref="W21" si="2">IF(W19=0, "-", SUM(W19)/SUM(W13,W14))</f>
        <v>0.88405797101449279</v>
      </c>
      <c r="X21" s="539"/>
      <c r="Y21" s="539"/>
      <c r="Z21" s="539"/>
      <c r="AA21" s="539"/>
      <c r="AB21" s="539"/>
      <c r="AC21" s="539"/>
      <c r="AD21" s="539">
        <f t="shared" ref="AD21" si="3">IF(AD19=0, "-", SUM(AD19)/SUM(AD13,AD14))</f>
        <v>0.33098591549295775</v>
      </c>
      <c r="AE21" s="539"/>
      <c r="AF21" s="539"/>
      <c r="AG21" s="539"/>
      <c r="AH21" s="539"/>
      <c r="AI21" s="539"/>
      <c r="AJ21" s="539"/>
      <c r="AK21" s="487"/>
      <c r="AL21" s="487"/>
      <c r="AM21" s="487"/>
      <c r="AN21" s="487"/>
      <c r="AO21" s="487"/>
      <c r="AP21" s="487"/>
      <c r="AQ21" s="488"/>
      <c r="AR21" s="488"/>
      <c r="AS21" s="488"/>
      <c r="AT21" s="488"/>
      <c r="AU21" s="487"/>
      <c r="AV21" s="487"/>
      <c r="AW21" s="487"/>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69</v>
      </c>
      <c r="Q23" s="106"/>
      <c r="R23" s="106"/>
      <c r="S23" s="106"/>
      <c r="T23" s="106"/>
      <c r="U23" s="106"/>
      <c r="V23" s="107"/>
      <c r="W23" s="105">
        <v>73</v>
      </c>
      <c r="X23" s="106"/>
      <c r="Y23" s="106"/>
      <c r="Z23" s="106"/>
      <c r="AA23" s="106"/>
      <c r="AB23" s="106"/>
      <c r="AC23" s="107"/>
      <c r="AD23" s="209" t="s">
        <v>684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59</v>
      </c>
      <c r="Q24" s="109"/>
      <c r="R24" s="109"/>
      <c r="S24" s="109"/>
      <c r="T24" s="109"/>
      <c r="U24" s="109"/>
      <c r="V24" s="110"/>
      <c r="W24" s="108">
        <v>53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132</v>
      </c>
      <c r="Q29" s="109"/>
      <c r="R29" s="109"/>
      <c r="S29" s="109"/>
      <c r="T29" s="109"/>
      <c r="U29" s="109"/>
      <c r="V29" s="110"/>
      <c r="W29" s="227">
        <f>AR13</f>
        <v>130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471</v>
      </c>
      <c r="B30" s="511"/>
      <c r="C30" s="511"/>
      <c r="D30" s="511"/>
      <c r="E30" s="511"/>
      <c r="F30" s="512"/>
      <c r="G30" s="646" t="s">
        <v>265</v>
      </c>
      <c r="H30" s="395"/>
      <c r="I30" s="395"/>
      <c r="J30" s="395"/>
      <c r="K30" s="395"/>
      <c r="L30" s="395"/>
      <c r="M30" s="395"/>
      <c r="N30" s="395"/>
      <c r="O30" s="578"/>
      <c r="P30" s="577" t="s">
        <v>59</v>
      </c>
      <c r="Q30" s="395"/>
      <c r="R30" s="395"/>
      <c r="S30" s="395"/>
      <c r="T30" s="395"/>
      <c r="U30" s="395"/>
      <c r="V30" s="395"/>
      <c r="W30" s="395"/>
      <c r="X30" s="578"/>
      <c r="Y30" s="467"/>
      <c r="Z30" s="468"/>
      <c r="AA30" s="469"/>
      <c r="AB30" s="391" t="s">
        <v>11</v>
      </c>
      <c r="AC30" s="392"/>
      <c r="AD30" s="393"/>
      <c r="AE30" s="391" t="s">
        <v>533</v>
      </c>
      <c r="AF30" s="392"/>
      <c r="AG30" s="392"/>
      <c r="AH30" s="393"/>
      <c r="AI30" s="391" t="s">
        <v>530</v>
      </c>
      <c r="AJ30" s="392"/>
      <c r="AK30" s="392"/>
      <c r="AL30" s="393"/>
      <c r="AM30" s="394" t="s">
        <v>525</v>
      </c>
      <c r="AN30" s="394"/>
      <c r="AO30" s="394"/>
      <c r="AP30" s="391"/>
      <c r="AQ30" s="637" t="s">
        <v>354</v>
      </c>
      <c r="AR30" s="638"/>
      <c r="AS30" s="638"/>
      <c r="AT30" s="639"/>
      <c r="AU30" s="395" t="s">
        <v>253</v>
      </c>
      <c r="AV30" s="395"/>
      <c r="AW30" s="395"/>
      <c r="AX30" s="396"/>
    </row>
    <row r="31" spans="1:50" ht="18.75" customHeight="1" x14ac:dyDescent="0.15">
      <c r="A31" s="513"/>
      <c r="B31" s="514"/>
      <c r="C31" s="514"/>
      <c r="D31" s="514"/>
      <c r="E31" s="514"/>
      <c r="F31" s="515"/>
      <c r="G31" s="566"/>
      <c r="H31" s="384"/>
      <c r="I31" s="384"/>
      <c r="J31" s="384"/>
      <c r="K31" s="384"/>
      <c r="L31" s="384"/>
      <c r="M31" s="384"/>
      <c r="N31" s="384"/>
      <c r="O31" s="567"/>
      <c r="P31" s="579"/>
      <c r="Q31" s="384"/>
      <c r="R31" s="384"/>
      <c r="S31" s="384"/>
      <c r="T31" s="384"/>
      <c r="U31" s="384"/>
      <c r="V31" s="384"/>
      <c r="W31" s="384"/>
      <c r="X31" s="567"/>
      <c r="Y31" s="470"/>
      <c r="Z31" s="471"/>
      <c r="AA31" s="472"/>
      <c r="AB31" s="337"/>
      <c r="AC31" s="338"/>
      <c r="AD31" s="339"/>
      <c r="AE31" s="337"/>
      <c r="AF31" s="338"/>
      <c r="AG31" s="338"/>
      <c r="AH31" s="339"/>
      <c r="AI31" s="337"/>
      <c r="AJ31" s="338"/>
      <c r="AK31" s="338"/>
      <c r="AL31" s="339"/>
      <c r="AM31" s="381"/>
      <c r="AN31" s="381"/>
      <c r="AO31" s="381"/>
      <c r="AP31" s="337"/>
      <c r="AQ31" s="217" t="s">
        <v>572</v>
      </c>
      <c r="AR31" s="136"/>
      <c r="AS31" s="137" t="s">
        <v>355</v>
      </c>
      <c r="AT31" s="172"/>
      <c r="AU31" s="271">
        <v>31</v>
      </c>
      <c r="AV31" s="271"/>
      <c r="AW31" s="384" t="s">
        <v>300</v>
      </c>
      <c r="AX31" s="385"/>
    </row>
    <row r="32" spans="1:50" ht="39.950000000000003" customHeight="1" x14ac:dyDescent="0.15">
      <c r="A32" s="516"/>
      <c r="B32" s="514"/>
      <c r="C32" s="514"/>
      <c r="D32" s="514"/>
      <c r="E32" s="514"/>
      <c r="F32" s="515"/>
      <c r="G32" s="540" t="s">
        <v>581</v>
      </c>
      <c r="H32" s="541"/>
      <c r="I32" s="541"/>
      <c r="J32" s="541"/>
      <c r="K32" s="541"/>
      <c r="L32" s="541"/>
      <c r="M32" s="541"/>
      <c r="N32" s="541"/>
      <c r="O32" s="542"/>
      <c r="P32" s="161" t="s">
        <v>582</v>
      </c>
      <c r="Q32" s="161"/>
      <c r="R32" s="161"/>
      <c r="S32" s="161"/>
      <c r="T32" s="161"/>
      <c r="U32" s="161"/>
      <c r="V32" s="161"/>
      <c r="W32" s="161"/>
      <c r="X32" s="231"/>
      <c r="Y32" s="343" t="s">
        <v>12</v>
      </c>
      <c r="Z32" s="549"/>
      <c r="AA32" s="550"/>
      <c r="AB32" s="473" t="s">
        <v>583</v>
      </c>
      <c r="AC32" s="473"/>
      <c r="AD32" s="473"/>
      <c r="AE32" s="369">
        <v>289684</v>
      </c>
      <c r="AF32" s="370"/>
      <c r="AG32" s="370"/>
      <c r="AH32" s="370"/>
      <c r="AI32" s="369">
        <v>526403</v>
      </c>
      <c r="AJ32" s="370"/>
      <c r="AK32" s="370"/>
      <c r="AL32" s="370"/>
      <c r="AM32" s="369">
        <v>707825</v>
      </c>
      <c r="AN32" s="370"/>
      <c r="AO32" s="370"/>
      <c r="AP32" s="370"/>
      <c r="AQ32" s="111" t="s">
        <v>572</v>
      </c>
      <c r="AR32" s="112"/>
      <c r="AS32" s="112"/>
      <c r="AT32" s="113"/>
      <c r="AU32" s="370" t="s">
        <v>572</v>
      </c>
      <c r="AV32" s="370"/>
      <c r="AW32" s="370"/>
      <c r="AX32" s="372"/>
    </row>
    <row r="33" spans="1:50" ht="39.950000000000003" customHeight="1" x14ac:dyDescent="0.15">
      <c r="A33" s="517"/>
      <c r="B33" s="518"/>
      <c r="C33" s="518"/>
      <c r="D33" s="518"/>
      <c r="E33" s="518"/>
      <c r="F33" s="519"/>
      <c r="G33" s="543"/>
      <c r="H33" s="544"/>
      <c r="I33" s="544"/>
      <c r="J33" s="544"/>
      <c r="K33" s="544"/>
      <c r="L33" s="544"/>
      <c r="M33" s="544"/>
      <c r="N33" s="544"/>
      <c r="O33" s="545"/>
      <c r="P33" s="233"/>
      <c r="Q33" s="233"/>
      <c r="R33" s="233"/>
      <c r="S33" s="233"/>
      <c r="T33" s="233"/>
      <c r="U33" s="233"/>
      <c r="V33" s="233"/>
      <c r="W33" s="233"/>
      <c r="X33" s="234"/>
      <c r="Y33" s="303" t="s">
        <v>54</v>
      </c>
      <c r="Z33" s="298"/>
      <c r="AA33" s="299"/>
      <c r="AB33" s="480" t="s">
        <v>583</v>
      </c>
      <c r="AC33" s="480"/>
      <c r="AD33" s="480"/>
      <c r="AE33" s="369">
        <v>320452</v>
      </c>
      <c r="AF33" s="370"/>
      <c r="AG33" s="370"/>
      <c r="AH33" s="370"/>
      <c r="AI33" s="369">
        <v>289684</v>
      </c>
      <c r="AJ33" s="370"/>
      <c r="AK33" s="370"/>
      <c r="AL33" s="370"/>
      <c r="AM33" s="369">
        <v>526403</v>
      </c>
      <c r="AN33" s="370"/>
      <c r="AO33" s="370"/>
      <c r="AP33" s="370"/>
      <c r="AQ33" s="111" t="s">
        <v>572</v>
      </c>
      <c r="AR33" s="112"/>
      <c r="AS33" s="112"/>
      <c r="AT33" s="113"/>
      <c r="AU33" s="370">
        <v>707825</v>
      </c>
      <c r="AV33" s="370"/>
      <c r="AW33" s="370"/>
      <c r="AX33" s="372"/>
    </row>
    <row r="34" spans="1:50" ht="39.950000000000003" customHeight="1" x14ac:dyDescent="0.15">
      <c r="A34" s="516"/>
      <c r="B34" s="514"/>
      <c r="C34" s="514"/>
      <c r="D34" s="514"/>
      <c r="E34" s="514"/>
      <c r="F34" s="515"/>
      <c r="G34" s="546"/>
      <c r="H34" s="547"/>
      <c r="I34" s="547"/>
      <c r="J34" s="547"/>
      <c r="K34" s="547"/>
      <c r="L34" s="547"/>
      <c r="M34" s="547"/>
      <c r="N34" s="547"/>
      <c r="O34" s="548"/>
      <c r="P34" s="164"/>
      <c r="Q34" s="164"/>
      <c r="R34" s="164"/>
      <c r="S34" s="164"/>
      <c r="T34" s="164"/>
      <c r="U34" s="164"/>
      <c r="V34" s="164"/>
      <c r="W34" s="164"/>
      <c r="X34" s="236"/>
      <c r="Y34" s="303" t="s">
        <v>13</v>
      </c>
      <c r="Z34" s="298"/>
      <c r="AA34" s="299"/>
      <c r="AB34" s="498" t="s">
        <v>301</v>
      </c>
      <c r="AC34" s="498"/>
      <c r="AD34" s="498"/>
      <c r="AE34" s="369">
        <v>90.4</v>
      </c>
      <c r="AF34" s="370"/>
      <c r="AG34" s="370"/>
      <c r="AH34" s="370"/>
      <c r="AI34" s="369">
        <v>181.7</v>
      </c>
      <c r="AJ34" s="370"/>
      <c r="AK34" s="370"/>
      <c r="AL34" s="370"/>
      <c r="AM34" s="369">
        <v>134.5</v>
      </c>
      <c r="AN34" s="370"/>
      <c r="AO34" s="370"/>
      <c r="AP34" s="370"/>
      <c r="AQ34" s="111" t="s">
        <v>572</v>
      </c>
      <c r="AR34" s="112"/>
      <c r="AS34" s="112"/>
      <c r="AT34" s="113"/>
      <c r="AU34" s="370" t="s">
        <v>572</v>
      </c>
      <c r="AV34" s="370"/>
      <c r="AW34" s="370"/>
      <c r="AX34" s="372"/>
    </row>
    <row r="35" spans="1:50" ht="23.25" customHeight="1" x14ac:dyDescent="0.15">
      <c r="A35" s="899" t="s">
        <v>503</v>
      </c>
      <c r="B35" s="900"/>
      <c r="C35" s="900"/>
      <c r="D35" s="900"/>
      <c r="E35" s="900"/>
      <c r="F35" s="901"/>
      <c r="G35" s="905" t="s">
        <v>584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0" t="s">
        <v>471</v>
      </c>
      <c r="B37" s="641"/>
      <c r="C37" s="641"/>
      <c r="D37" s="641"/>
      <c r="E37" s="641"/>
      <c r="F37" s="642"/>
      <c r="G37" s="564" t="s">
        <v>265</v>
      </c>
      <c r="H37" s="386"/>
      <c r="I37" s="386"/>
      <c r="J37" s="386"/>
      <c r="K37" s="386"/>
      <c r="L37" s="386"/>
      <c r="M37" s="386"/>
      <c r="N37" s="386"/>
      <c r="O37" s="565"/>
      <c r="P37" s="630" t="s">
        <v>59</v>
      </c>
      <c r="Q37" s="386"/>
      <c r="R37" s="386"/>
      <c r="S37" s="386"/>
      <c r="T37" s="386"/>
      <c r="U37" s="386"/>
      <c r="V37" s="386"/>
      <c r="W37" s="386"/>
      <c r="X37" s="565"/>
      <c r="Y37" s="631"/>
      <c r="Z37" s="632"/>
      <c r="AA37" s="633"/>
      <c r="AB37" s="373" t="s">
        <v>11</v>
      </c>
      <c r="AC37" s="374"/>
      <c r="AD37" s="375"/>
      <c r="AE37" s="373" t="s">
        <v>533</v>
      </c>
      <c r="AF37" s="374"/>
      <c r="AG37" s="374"/>
      <c r="AH37" s="375"/>
      <c r="AI37" s="373" t="s">
        <v>530</v>
      </c>
      <c r="AJ37" s="374"/>
      <c r="AK37" s="374"/>
      <c r="AL37" s="375"/>
      <c r="AM37" s="380" t="s">
        <v>525</v>
      </c>
      <c r="AN37" s="380"/>
      <c r="AO37" s="380"/>
      <c r="AP37" s="373"/>
      <c r="AQ37" s="267" t="s">
        <v>354</v>
      </c>
      <c r="AR37" s="268"/>
      <c r="AS37" s="268"/>
      <c r="AT37" s="269"/>
      <c r="AU37" s="386" t="s">
        <v>253</v>
      </c>
      <c r="AV37" s="386"/>
      <c r="AW37" s="386"/>
      <c r="AX37" s="387"/>
    </row>
    <row r="38" spans="1:50" ht="18.75" hidden="1" customHeight="1" x14ac:dyDescent="0.15">
      <c r="A38" s="513"/>
      <c r="B38" s="514"/>
      <c r="C38" s="514"/>
      <c r="D38" s="514"/>
      <c r="E38" s="514"/>
      <c r="F38" s="515"/>
      <c r="G38" s="566"/>
      <c r="H38" s="384"/>
      <c r="I38" s="384"/>
      <c r="J38" s="384"/>
      <c r="K38" s="384"/>
      <c r="L38" s="384"/>
      <c r="M38" s="384"/>
      <c r="N38" s="384"/>
      <c r="O38" s="567"/>
      <c r="P38" s="579"/>
      <c r="Q38" s="384"/>
      <c r="R38" s="384"/>
      <c r="S38" s="384"/>
      <c r="T38" s="384"/>
      <c r="U38" s="384"/>
      <c r="V38" s="384"/>
      <c r="W38" s="384"/>
      <c r="X38" s="567"/>
      <c r="Y38" s="470"/>
      <c r="Z38" s="471"/>
      <c r="AA38" s="472"/>
      <c r="AB38" s="337"/>
      <c r="AC38" s="338"/>
      <c r="AD38" s="339"/>
      <c r="AE38" s="337"/>
      <c r="AF38" s="338"/>
      <c r="AG38" s="338"/>
      <c r="AH38" s="339"/>
      <c r="AI38" s="337"/>
      <c r="AJ38" s="338"/>
      <c r="AK38" s="338"/>
      <c r="AL38" s="339"/>
      <c r="AM38" s="381"/>
      <c r="AN38" s="381"/>
      <c r="AO38" s="381"/>
      <c r="AP38" s="337"/>
      <c r="AQ38" s="217"/>
      <c r="AR38" s="136"/>
      <c r="AS38" s="137" t="s">
        <v>355</v>
      </c>
      <c r="AT38" s="172"/>
      <c r="AU38" s="271"/>
      <c r="AV38" s="271"/>
      <c r="AW38" s="384" t="s">
        <v>300</v>
      </c>
      <c r="AX38" s="385"/>
    </row>
    <row r="39" spans="1:50" ht="23.25" hidden="1" customHeight="1" x14ac:dyDescent="0.15">
      <c r="A39" s="516"/>
      <c r="B39" s="514"/>
      <c r="C39" s="514"/>
      <c r="D39" s="514"/>
      <c r="E39" s="514"/>
      <c r="F39" s="515"/>
      <c r="G39" s="540"/>
      <c r="H39" s="541"/>
      <c r="I39" s="541"/>
      <c r="J39" s="541"/>
      <c r="K39" s="541"/>
      <c r="L39" s="541"/>
      <c r="M39" s="541"/>
      <c r="N39" s="541"/>
      <c r="O39" s="542"/>
      <c r="P39" s="161"/>
      <c r="Q39" s="161"/>
      <c r="R39" s="161"/>
      <c r="S39" s="161"/>
      <c r="T39" s="161"/>
      <c r="U39" s="161"/>
      <c r="V39" s="161"/>
      <c r="W39" s="161"/>
      <c r="X39" s="231"/>
      <c r="Y39" s="343" t="s">
        <v>12</v>
      </c>
      <c r="Z39" s="549"/>
      <c r="AA39" s="550"/>
      <c r="AB39" s="473"/>
      <c r="AC39" s="473"/>
      <c r="AD39" s="473"/>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3.25" hidden="1" customHeight="1" x14ac:dyDescent="0.15">
      <c r="A40" s="517"/>
      <c r="B40" s="518"/>
      <c r="C40" s="518"/>
      <c r="D40" s="518"/>
      <c r="E40" s="518"/>
      <c r="F40" s="519"/>
      <c r="G40" s="543"/>
      <c r="H40" s="544"/>
      <c r="I40" s="544"/>
      <c r="J40" s="544"/>
      <c r="K40" s="544"/>
      <c r="L40" s="544"/>
      <c r="M40" s="544"/>
      <c r="N40" s="544"/>
      <c r="O40" s="545"/>
      <c r="P40" s="233"/>
      <c r="Q40" s="233"/>
      <c r="R40" s="233"/>
      <c r="S40" s="233"/>
      <c r="T40" s="233"/>
      <c r="U40" s="233"/>
      <c r="V40" s="233"/>
      <c r="W40" s="233"/>
      <c r="X40" s="234"/>
      <c r="Y40" s="303" t="s">
        <v>54</v>
      </c>
      <c r="Z40" s="298"/>
      <c r="AA40" s="299"/>
      <c r="AB40" s="480"/>
      <c r="AC40" s="480"/>
      <c r="AD40" s="480"/>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3.25" hidden="1"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8" t="s">
        <v>301</v>
      </c>
      <c r="AC41" s="498"/>
      <c r="AD41" s="498"/>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ht="23.25" hidden="1"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471</v>
      </c>
      <c r="B44" s="641"/>
      <c r="C44" s="641"/>
      <c r="D44" s="641"/>
      <c r="E44" s="641"/>
      <c r="F44" s="642"/>
      <c r="G44" s="564" t="s">
        <v>265</v>
      </c>
      <c r="H44" s="386"/>
      <c r="I44" s="386"/>
      <c r="J44" s="386"/>
      <c r="K44" s="386"/>
      <c r="L44" s="386"/>
      <c r="M44" s="386"/>
      <c r="N44" s="386"/>
      <c r="O44" s="565"/>
      <c r="P44" s="630" t="s">
        <v>59</v>
      </c>
      <c r="Q44" s="386"/>
      <c r="R44" s="386"/>
      <c r="S44" s="386"/>
      <c r="T44" s="386"/>
      <c r="U44" s="386"/>
      <c r="V44" s="386"/>
      <c r="W44" s="386"/>
      <c r="X44" s="565"/>
      <c r="Y44" s="631"/>
      <c r="Z44" s="632"/>
      <c r="AA44" s="633"/>
      <c r="AB44" s="373" t="s">
        <v>11</v>
      </c>
      <c r="AC44" s="374"/>
      <c r="AD44" s="375"/>
      <c r="AE44" s="373" t="s">
        <v>533</v>
      </c>
      <c r="AF44" s="374"/>
      <c r="AG44" s="374"/>
      <c r="AH44" s="375"/>
      <c r="AI44" s="373" t="s">
        <v>530</v>
      </c>
      <c r="AJ44" s="374"/>
      <c r="AK44" s="374"/>
      <c r="AL44" s="375"/>
      <c r="AM44" s="380" t="s">
        <v>525</v>
      </c>
      <c r="AN44" s="380"/>
      <c r="AO44" s="380"/>
      <c r="AP44" s="373"/>
      <c r="AQ44" s="267" t="s">
        <v>354</v>
      </c>
      <c r="AR44" s="268"/>
      <c r="AS44" s="268"/>
      <c r="AT44" s="269"/>
      <c r="AU44" s="386" t="s">
        <v>253</v>
      </c>
      <c r="AV44" s="386"/>
      <c r="AW44" s="386"/>
      <c r="AX44" s="387"/>
    </row>
    <row r="45" spans="1:50" ht="18.75" hidden="1" customHeight="1" x14ac:dyDescent="0.15">
      <c r="A45" s="513"/>
      <c r="B45" s="514"/>
      <c r="C45" s="514"/>
      <c r="D45" s="514"/>
      <c r="E45" s="514"/>
      <c r="F45" s="515"/>
      <c r="G45" s="566"/>
      <c r="H45" s="384"/>
      <c r="I45" s="384"/>
      <c r="J45" s="384"/>
      <c r="K45" s="384"/>
      <c r="L45" s="384"/>
      <c r="M45" s="384"/>
      <c r="N45" s="384"/>
      <c r="O45" s="567"/>
      <c r="P45" s="579"/>
      <c r="Q45" s="384"/>
      <c r="R45" s="384"/>
      <c r="S45" s="384"/>
      <c r="T45" s="384"/>
      <c r="U45" s="384"/>
      <c r="V45" s="384"/>
      <c r="W45" s="384"/>
      <c r="X45" s="567"/>
      <c r="Y45" s="470"/>
      <c r="Z45" s="471"/>
      <c r="AA45" s="472"/>
      <c r="AB45" s="337"/>
      <c r="AC45" s="338"/>
      <c r="AD45" s="339"/>
      <c r="AE45" s="337"/>
      <c r="AF45" s="338"/>
      <c r="AG45" s="338"/>
      <c r="AH45" s="339"/>
      <c r="AI45" s="337"/>
      <c r="AJ45" s="338"/>
      <c r="AK45" s="338"/>
      <c r="AL45" s="339"/>
      <c r="AM45" s="381"/>
      <c r="AN45" s="381"/>
      <c r="AO45" s="381"/>
      <c r="AP45" s="337"/>
      <c r="AQ45" s="217"/>
      <c r="AR45" s="136"/>
      <c r="AS45" s="137" t="s">
        <v>355</v>
      </c>
      <c r="AT45" s="172"/>
      <c r="AU45" s="271"/>
      <c r="AV45" s="271"/>
      <c r="AW45" s="384" t="s">
        <v>300</v>
      </c>
      <c r="AX45" s="385"/>
    </row>
    <row r="46" spans="1:50" ht="23.25" hidden="1" customHeight="1" x14ac:dyDescent="0.15">
      <c r="A46" s="516"/>
      <c r="B46" s="514"/>
      <c r="C46" s="514"/>
      <c r="D46" s="514"/>
      <c r="E46" s="514"/>
      <c r="F46" s="515"/>
      <c r="G46" s="540"/>
      <c r="H46" s="541"/>
      <c r="I46" s="541"/>
      <c r="J46" s="541"/>
      <c r="K46" s="541"/>
      <c r="L46" s="541"/>
      <c r="M46" s="541"/>
      <c r="N46" s="541"/>
      <c r="O46" s="542"/>
      <c r="P46" s="161"/>
      <c r="Q46" s="161"/>
      <c r="R46" s="161"/>
      <c r="S46" s="161"/>
      <c r="T46" s="161"/>
      <c r="U46" s="161"/>
      <c r="V46" s="161"/>
      <c r="W46" s="161"/>
      <c r="X46" s="231"/>
      <c r="Y46" s="343" t="s">
        <v>12</v>
      </c>
      <c r="Z46" s="549"/>
      <c r="AA46" s="550"/>
      <c r="AB46" s="473"/>
      <c r="AC46" s="473"/>
      <c r="AD46" s="473"/>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17"/>
      <c r="B47" s="518"/>
      <c r="C47" s="518"/>
      <c r="D47" s="518"/>
      <c r="E47" s="518"/>
      <c r="F47" s="519"/>
      <c r="G47" s="543"/>
      <c r="H47" s="544"/>
      <c r="I47" s="544"/>
      <c r="J47" s="544"/>
      <c r="K47" s="544"/>
      <c r="L47" s="544"/>
      <c r="M47" s="544"/>
      <c r="N47" s="544"/>
      <c r="O47" s="545"/>
      <c r="P47" s="233"/>
      <c r="Q47" s="233"/>
      <c r="R47" s="233"/>
      <c r="S47" s="233"/>
      <c r="T47" s="233"/>
      <c r="U47" s="233"/>
      <c r="V47" s="233"/>
      <c r="W47" s="233"/>
      <c r="X47" s="234"/>
      <c r="Y47" s="303" t="s">
        <v>54</v>
      </c>
      <c r="Z47" s="298"/>
      <c r="AA47" s="299"/>
      <c r="AB47" s="480"/>
      <c r="AC47" s="480"/>
      <c r="AD47" s="480"/>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8" t="s">
        <v>301</v>
      </c>
      <c r="AC48" s="498"/>
      <c r="AD48" s="498"/>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471</v>
      </c>
      <c r="B51" s="514"/>
      <c r="C51" s="514"/>
      <c r="D51" s="514"/>
      <c r="E51" s="514"/>
      <c r="F51" s="515"/>
      <c r="G51" s="564" t="s">
        <v>265</v>
      </c>
      <c r="H51" s="386"/>
      <c r="I51" s="386"/>
      <c r="J51" s="386"/>
      <c r="K51" s="386"/>
      <c r="L51" s="386"/>
      <c r="M51" s="386"/>
      <c r="N51" s="386"/>
      <c r="O51" s="565"/>
      <c r="P51" s="630" t="s">
        <v>59</v>
      </c>
      <c r="Q51" s="386"/>
      <c r="R51" s="386"/>
      <c r="S51" s="386"/>
      <c r="T51" s="386"/>
      <c r="U51" s="386"/>
      <c r="V51" s="386"/>
      <c r="W51" s="386"/>
      <c r="X51" s="565"/>
      <c r="Y51" s="631"/>
      <c r="Z51" s="632"/>
      <c r="AA51" s="633"/>
      <c r="AB51" s="373" t="s">
        <v>11</v>
      </c>
      <c r="AC51" s="374"/>
      <c r="AD51" s="375"/>
      <c r="AE51" s="373" t="s">
        <v>533</v>
      </c>
      <c r="AF51" s="374"/>
      <c r="AG51" s="374"/>
      <c r="AH51" s="375"/>
      <c r="AI51" s="373" t="s">
        <v>530</v>
      </c>
      <c r="AJ51" s="374"/>
      <c r="AK51" s="374"/>
      <c r="AL51" s="375"/>
      <c r="AM51" s="380" t="s">
        <v>526</v>
      </c>
      <c r="AN51" s="380"/>
      <c r="AO51" s="380"/>
      <c r="AP51" s="373"/>
      <c r="AQ51" s="267" t="s">
        <v>354</v>
      </c>
      <c r="AR51" s="268"/>
      <c r="AS51" s="268"/>
      <c r="AT51" s="269"/>
      <c r="AU51" s="382" t="s">
        <v>253</v>
      </c>
      <c r="AV51" s="382"/>
      <c r="AW51" s="382"/>
      <c r="AX51" s="383"/>
    </row>
    <row r="52" spans="1:50" ht="18.75" hidden="1" customHeight="1" x14ac:dyDescent="0.15">
      <c r="A52" s="513"/>
      <c r="B52" s="514"/>
      <c r="C52" s="514"/>
      <c r="D52" s="514"/>
      <c r="E52" s="514"/>
      <c r="F52" s="515"/>
      <c r="G52" s="566"/>
      <c r="H52" s="384"/>
      <c r="I52" s="384"/>
      <c r="J52" s="384"/>
      <c r="K52" s="384"/>
      <c r="L52" s="384"/>
      <c r="M52" s="384"/>
      <c r="N52" s="384"/>
      <c r="O52" s="567"/>
      <c r="P52" s="579"/>
      <c r="Q52" s="384"/>
      <c r="R52" s="384"/>
      <c r="S52" s="384"/>
      <c r="T52" s="384"/>
      <c r="U52" s="384"/>
      <c r="V52" s="384"/>
      <c r="W52" s="384"/>
      <c r="X52" s="567"/>
      <c r="Y52" s="470"/>
      <c r="Z52" s="471"/>
      <c r="AA52" s="472"/>
      <c r="AB52" s="337"/>
      <c r="AC52" s="338"/>
      <c r="AD52" s="339"/>
      <c r="AE52" s="337"/>
      <c r="AF52" s="338"/>
      <c r="AG52" s="338"/>
      <c r="AH52" s="339"/>
      <c r="AI52" s="337"/>
      <c r="AJ52" s="338"/>
      <c r="AK52" s="338"/>
      <c r="AL52" s="339"/>
      <c r="AM52" s="381"/>
      <c r="AN52" s="381"/>
      <c r="AO52" s="381"/>
      <c r="AP52" s="337"/>
      <c r="AQ52" s="217"/>
      <c r="AR52" s="136"/>
      <c r="AS52" s="137" t="s">
        <v>355</v>
      </c>
      <c r="AT52" s="172"/>
      <c r="AU52" s="271"/>
      <c r="AV52" s="271"/>
      <c r="AW52" s="384" t="s">
        <v>300</v>
      </c>
      <c r="AX52" s="385"/>
    </row>
    <row r="53" spans="1:50" ht="23.25" hidden="1" customHeight="1" x14ac:dyDescent="0.15">
      <c r="A53" s="516"/>
      <c r="B53" s="514"/>
      <c r="C53" s="514"/>
      <c r="D53" s="514"/>
      <c r="E53" s="514"/>
      <c r="F53" s="515"/>
      <c r="G53" s="540"/>
      <c r="H53" s="541"/>
      <c r="I53" s="541"/>
      <c r="J53" s="541"/>
      <c r="K53" s="541"/>
      <c r="L53" s="541"/>
      <c r="M53" s="541"/>
      <c r="N53" s="541"/>
      <c r="O53" s="542"/>
      <c r="P53" s="161"/>
      <c r="Q53" s="161"/>
      <c r="R53" s="161"/>
      <c r="S53" s="161"/>
      <c r="T53" s="161"/>
      <c r="U53" s="161"/>
      <c r="V53" s="161"/>
      <c r="W53" s="161"/>
      <c r="X53" s="231"/>
      <c r="Y53" s="343" t="s">
        <v>12</v>
      </c>
      <c r="Z53" s="549"/>
      <c r="AA53" s="550"/>
      <c r="AB53" s="473"/>
      <c r="AC53" s="473"/>
      <c r="AD53" s="473"/>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17"/>
      <c r="B54" s="518"/>
      <c r="C54" s="518"/>
      <c r="D54" s="518"/>
      <c r="E54" s="518"/>
      <c r="F54" s="519"/>
      <c r="G54" s="543"/>
      <c r="H54" s="544"/>
      <c r="I54" s="544"/>
      <c r="J54" s="544"/>
      <c r="K54" s="544"/>
      <c r="L54" s="544"/>
      <c r="M54" s="544"/>
      <c r="N54" s="544"/>
      <c r="O54" s="545"/>
      <c r="P54" s="233"/>
      <c r="Q54" s="233"/>
      <c r="R54" s="233"/>
      <c r="S54" s="233"/>
      <c r="T54" s="233"/>
      <c r="U54" s="233"/>
      <c r="V54" s="233"/>
      <c r="W54" s="233"/>
      <c r="X54" s="234"/>
      <c r="Y54" s="303" t="s">
        <v>54</v>
      </c>
      <c r="Z54" s="298"/>
      <c r="AA54" s="299"/>
      <c r="AB54" s="480"/>
      <c r="AC54" s="480"/>
      <c r="AD54" s="480"/>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3" t="s">
        <v>14</v>
      </c>
      <c r="AC55" s="463"/>
      <c r="AD55" s="463"/>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471</v>
      </c>
      <c r="B58" s="514"/>
      <c r="C58" s="514"/>
      <c r="D58" s="514"/>
      <c r="E58" s="514"/>
      <c r="F58" s="515"/>
      <c r="G58" s="564" t="s">
        <v>265</v>
      </c>
      <c r="H58" s="386"/>
      <c r="I58" s="386"/>
      <c r="J58" s="386"/>
      <c r="K58" s="386"/>
      <c r="L58" s="386"/>
      <c r="M58" s="386"/>
      <c r="N58" s="386"/>
      <c r="O58" s="565"/>
      <c r="P58" s="630" t="s">
        <v>59</v>
      </c>
      <c r="Q58" s="386"/>
      <c r="R58" s="386"/>
      <c r="S58" s="386"/>
      <c r="T58" s="386"/>
      <c r="U58" s="386"/>
      <c r="V58" s="386"/>
      <c r="W58" s="386"/>
      <c r="X58" s="565"/>
      <c r="Y58" s="631"/>
      <c r="Z58" s="632"/>
      <c r="AA58" s="633"/>
      <c r="AB58" s="373" t="s">
        <v>11</v>
      </c>
      <c r="AC58" s="374"/>
      <c r="AD58" s="375"/>
      <c r="AE58" s="373" t="s">
        <v>534</v>
      </c>
      <c r="AF58" s="374"/>
      <c r="AG58" s="374"/>
      <c r="AH58" s="375"/>
      <c r="AI58" s="373" t="s">
        <v>530</v>
      </c>
      <c r="AJ58" s="374"/>
      <c r="AK58" s="374"/>
      <c r="AL58" s="375"/>
      <c r="AM58" s="380" t="s">
        <v>525</v>
      </c>
      <c r="AN58" s="380"/>
      <c r="AO58" s="380"/>
      <c r="AP58" s="373"/>
      <c r="AQ58" s="267" t="s">
        <v>354</v>
      </c>
      <c r="AR58" s="268"/>
      <c r="AS58" s="268"/>
      <c r="AT58" s="269"/>
      <c r="AU58" s="382" t="s">
        <v>253</v>
      </c>
      <c r="AV58" s="382"/>
      <c r="AW58" s="382"/>
      <c r="AX58" s="383"/>
    </row>
    <row r="59" spans="1:50" ht="18.75" hidden="1" customHeight="1" x14ac:dyDescent="0.15">
      <c r="A59" s="513"/>
      <c r="B59" s="514"/>
      <c r="C59" s="514"/>
      <c r="D59" s="514"/>
      <c r="E59" s="514"/>
      <c r="F59" s="515"/>
      <c r="G59" s="566"/>
      <c r="H59" s="384"/>
      <c r="I59" s="384"/>
      <c r="J59" s="384"/>
      <c r="K59" s="384"/>
      <c r="L59" s="384"/>
      <c r="M59" s="384"/>
      <c r="N59" s="384"/>
      <c r="O59" s="567"/>
      <c r="P59" s="579"/>
      <c r="Q59" s="384"/>
      <c r="R59" s="384"/>
      <c r="S59" s="384"/>
      <c r="T59" s="384"/>
      <c r="U59" s="384"/>
      <c r="V59" s="384"/>
      <c r="W59" s="384"/>
      <c r="X59" s="567"/>
      <c r="Y59" s="470"/>
      <c r="Z59" s="471"/>
      <c r="AA59" s="472"/>
      <c r="AB59" s="337"/>
      <c r="AC59" s="338"/>
      <c r="AD59" s="339"/>
      <c r="AE59" s="337"/>
      <c r="AF59" s="338"/>
      <c r="AG59" s="338"/>
      <c r="AH59" s="339"/>
      <c r="AI59" s="337"/>
      <c r="AJ59" s="338"/>
      <c r="AK59" s="338"/>
      <c r="AL59" s="339"/>
      <c r="AM59" s="381"/>
      <c r="AN59" s="381"/>
      <c r="AO59" s="381"/>
      <c r="AP59" s="337"/>
      <c r="AQ59" s="217"/>
      <c r="AR59" s="136"/>
      <c r="AS59" s="137" t="s">
        <v>355</v>
      </c>
      <c r="AT59" s="172"/>
      <c r="AU59" s="271"/>
      <c r="AV59" s="271"/>
      <c r="AW59" s="384" t="s">
        <v>300</v>
      </c>
      <c r="AX59" s="385"/>
    </row>
    <row r="60" spans="1:50" ht="23.25" hidden="1" customHeight="1" x14ac:dyDescent="0.15">
      <c r="A60" s="516"/>
      <c r="B60" s="514"/>
      <c r="C60" s="514"/>
      <c r="D60" s="514"/>
      <c r="E60" s="514"/>
      <c r="F60" s="515"/>
      <c r="G60" s="540"/>
      <c r="H60" s="541"/>
      <c r="I60" s="541"/>
      <c r="J60" s="541"/>
      <c r="K60" s="541"/>
      <c r="L60" s="541"/>
      <c r="M60" s="541"/>
      <c r="N60" s="541"/>
      <c r="O60" s="542"/>
      <c r="P60" s="161"/>
      <c r="Q60" s="161"/>
      <c r="R60" s="161"/>
      <c r="S60" s="161"/>
      <c r="T60" s="161"/>
      <c r="U60" s="161"/>
      <c r="V60" s="161"/>
      <c r="W60" s="161"/>
      <c r="X60" s="231"/>
      <c r="Y60" s="343" t="s">
        <v>12</v>
      </c>
      <c r="Z60" s="549"/>
      <c r="AA60" s="550"/>
      <c r="AB60" s="473"/>
      <c r="AC60" s="473"/>
      <c r="AD60" s="473"/>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17"/>
      <c r="B61" s="518"/>
      <c r="C61" s="518"/>
      <c r="D61" s="518"/>
      <c r="E61" s="518"/>
      <c r="F61" s="519"/>
      <c r="G61" s="543"/>
      <c r="H61" s="544"/>
      <c r="I61" s="544"/>
      <c r="J61" s="544"/>
      <c r="K61" s="544"/>
      <c r="L61" s="544"/>
      <c r="M61" s="544"/>
      <c r="N61" s="544"/>
      <c r="O61" s="545"/>
      <c r="P61" s="233"/>
      <c r="Q61" s="233"/>
      <c r="R61" s="233"/>
      <c r="S61" s="233"/>
      <c r="T61" s="233"/>
      <c r="U61" s="233"/>
      <c r="V61" s="233"/>
      <c r="W61" s="233"/>
      <c r="X61" s="234"/>
      <c r="Y61" s="303" t="s">
        <v>54</v>
      </c>
      <c r="Z61" s="298"/>
      <c r="AA61" s="299"/>
      <c r="AB61" s="480"/>
      <c r="AC61" s="480"/>
      <c r="AD61" s="480"/>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17"/>
      <c r="B62" s="518"/>
      <c r="C62" s="518"/>
      <c r="D62" s="518"/>
      <c r="E62" s="518"/>
      <c r="F62" s="519"/>
      <c r="G62" s="546"/>
      <c r="H62" s="547"/>
      <c r="I62" s="547"/>
      <c r="J62" s="547"/>
      <c r="K62" s="547"/>
      <c r="L62" s="547"/>
      <c r="M62" s="547"/>
      <c r="N62" s="547"/>
      <c r="O62" s="548"/>
      <c r="P62" s="164"/>
      <c r="Q62" s="164"/>
      <c r="R62" s="164"/>
      <c r="S62" s="164"/>
      <c r="T62" s="164"/>
      <c r="U62" s="164"/>
      <c r="V62" s="164"/>
      <c r="W62" s="164"/>
      <c r="X62" s="236"/>
      <c r="Y62" s="303" t="s">
        <v>13</v>
      </c>
      <c r="Z62" s="298"/>
      <c r="AA62" s="299"/>
      <c r="AB62" s="498" t="s">
        <v>14</v>
      </c>
      <c r="AC62" s="498"/>
      <c r="AD62" s="498"/>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467</v>
      </c>
      <c r="X65" s="872"/>
      <c r="Y65" s="875"/>
      <c r="Z65" s="875"/>
      <c r="AA65" s="876"/>
      <c r="AB65" s="869" t="s">
        <v>11</v>
      </c>
      <c r="AC65" s="865"/>
      <c r="AD65" s="866"/>
      <c r="AE65" s="373" t="s">
        <v>533</v>
      </c>
      <c r="AF65" s="374"/>
      <c r="AG65" s="374"/>
      <c r="AH65" s="375"/>
      <c r="AI65" s="373" t="s">
        <v>530</v>
      </c>
      <c r="AJ65" s="374"/>
      <c r="AK65" s="374"/>
      <c r="AL65" s="375"/>
      <c r="AM65" s="380" t="s">
        <v>525</v>
      </c>
      <c r="AN65" s="380"/>
      <c r="AO65" s="380"/>
      <c r="AP65" s="373"/>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7"/>
      <c r="AF66" s="338"/>
      <c r="AG66" s="338"/>
      <c r="AH66" s="339"/>
      <c r="AI66" s="337"/>
      <c r="AJ66" s="338"/>
      <c r="AK66" s="338"/>
      <c r="AL66" s="339"/>
      <c r="AM66" s="381"/>
      <c r="AN66" s="381"/>
      <c r="AO66" s="381"/>
      <c r="AP66" s="337"/>
      <c r="AQ66" s="270"/>
      <c r="AR66" s="271"/>
      <c r="AS66" s="867" t="s">
        <v>355</v>
      </c>
      <c r="AT66" s="868"/>
      <c r="AU66" s="271"/>
      <c r="AV66" s="271"/>
      <c r="AW66" s="867" t="s">
        <v>470</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493</v>
      </c>
      <c r="AC67" s="953"/>
      <c r="AD67" s="95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493</v>
      </c>
      <c r="AC68" s="976"/>
      <c r="AD68" s="97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494</v>
      </c>
      <c r="AC69" s="977"/>
      <c r="AD69" s="977"/>
      <c r="AE69" s="816"/>
      <c r="AF69" s="817"/>
      <c r="AG69" s="817"/>
      <c r="AH69" s="817"/>
      <c r="AI69" s="816"/>
      <c r="AJ69" s="817"/>
      <c r="AK69" s="817"/>
      <c r="AL69" s="817"/>
      <c r="AM69" s="816"/>
      <c r="AN69" s="817"/>
      <c r="AO69" s="817"/>
      <c r="AP69" s="817"/>
      <c r="AQ69" s="369"/>
      <c r="AR69" s="370"/>
      <c r="AS69" s="370"/>
      <c r="AT69" s="371"/>
      <c r="AU69" s="370"/>
      <c r="AV69" s="370"/>
      <c r="AW69" s="370"/>
      <c r="AX69" s="372"/>
    </row>
    <row r="70" spans="1:50" ht="23.25" hidden="1" customHeight="1" x14ac:dyDescent="0.15">
      <c r="A70" s="853" t="s">
        <v>477</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492</v>
      </c>
      <c r="X70" s="946"/>
      <c r="Y70" s="951" t="s">
        <v>12</v>
      </c>
      <c r="Z70" s="951"/>
      <c r="AA70" s="952"/>
      <c r="AB70" s="953" t="s">
        <v>493</v>
      </c>
      <c r="AC70" s="953"/>
      <c r="AD70" s="95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493</v>
      </c>
      <c r="AC71" s="976"/>
      <c r="AD71" s="97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494</v>
      </c>
      <c r="AC72" s="977"/>
      <c r="AD72" s="97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39" t="s">
        <v>472</v>
      </c>
      <c r="B73" s="840"/>
      <c r="C73" s="840"/>
      <c r="D73" s="840"/>
      <c r="E73" s="840"/>
      <c r="F73" s="841"/>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73" t="s">
        <v>533</v>
      </c>
      <c r="AF73" s="374"/>
      <c r="AG73" s="374"/>
      <c r="AH73" s="375"/>
      <c r="AI73" s="373" t="s">
        <v>530</v>
      </c>
      <c r="AJ73" s="374"/>
      <c r="AK73" s="374"/>
      <c r="AL73" s="375"/>
      <c r="AM73" s="380" t="s">
        <v>525</v>
      </c>
      <c r="AN73" s="380"/>
      <c r="AO73" s="380"/>
      <c r="AP73" s="373"/>
      <c r="AQ73" s="176" t="s">
        <v>354</v>
      </c>
      <c r="AR73" s="169"/>
      <c r="AS73" s="169"/>
      <c r="AT73" s="170"/>
      <c r="AU73" s="273" t="s">
        <v>253</v>
      </c>
      <c r="AV73" s="134"/>
      <c r="AW73" s="134"/>
      <c r="AX73" s="135"/>
    </row>
    <row r="74" spans="1:50" ht="18.75" hidden="1" customHeight="1" x14ac:dyDescent="0.15">
      <c r="A74" s="842"/>
      <c r="B74" s="843"/>
      <c r="C74" s="843"/>
      <c r="D74" s="843"/>
      <c r="E74" s="843"/>
      <c r="F74" s="844"/>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7"/>
      <c r="AF74" s="338"/>
      <c r="AG74" s="338"/>
      <c r="AH74" s="339"/>
      <c r="AI74" s="337"/>
      <c r="AJ74" s="338"/>
      <c r="AK74" s="338"/>
      <c r="AL74" s="339"/>
      <c r="AM74" s="381"/>
      <c r="AN74" s="381"/>
      <c r="AO74" s="381"/>
      <c r="AP74" s="337"/>
      <c r="AQ74" s="217"/>
      <c r="AR74" s="136"/>
      <c r="AS74" s="137" t="s">
        <v>355</v>
      </c>
      <c r="AT74" s="172"/>
      <c r="AU74" s="217"/>
      <c r="AV74" s="136"/>
      <c r="AW74" s="137" t="s">
        <v>300</v>
      </c>
      <c r="AX74" s="138"/>
    </row>
    <row r="75" spans="1:50" ht="23.25" hidden="1" customHeight="1" x14ac:dyDescent="0.15">
      <c r="A75" s="842"/>
      <c r="B75" s="843"/>
      <c r="C75" s="843"/>
      <c r="D75" s="843"/>
      <c r="E75" s="843"/>
      <c r="F75" s="844"/>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42"/>
      <c r="B76" s="843"/>
      <c r="C76" s="843"/>
      <c r="D76" s="843"/>
      <c r="E76" s="843"/>
      <c r="F76" s="844"/>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42"/>
      <c r="B77" s="843"/>
      <c r="C77" s="843"/>
      <c r="D77" s="843"/>
      <c r="E77" s="843"/>
      <c r="F77" s="844"/>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13" t="s">
        <v>506</v>
      </c>
      <c r="B78" s="914"/>
      <c r="C78" s="914"/>
      <c r="D78" s="914"/>
      <c r="E78" s="911" t="s">
        <v>449</v>
      </c>
      <c r="F78" s="912"/>
      <c r="G78" s="57" t="s">
        <v>357</v>
      </c>
      <c r="H78" s="791"/>
      <c r="I78" s="244"/>
      <c r="J78" s="244"/>
      <c r="K78" s="244"/>
      <c r="L78" s="244"/>
      <c r="M78" s="244"/>
      <c r="N78" s="244"/>
      <c r="O78" s="792"/>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466</v>
      </c>
      <c r="AP79" s="149"/>
      <c r="AQ79" s="149"/>
      <c r="AR79" s="81" t="s">
        <v>464</v>
      </c>
      <c r="AS79" s="148"/>
      <c r="AT79" s="149"/>
      <c r="AU79" s="149"/>
      <c r="AV79" s="149"/>
      <c r="AW79" s="149"/>
      <c r="AX79" s="150"/>
    </row>
    <row r="80" spans="1:50" ht="18.75" hidden="1" customHeight="1" x14ac:dyDescent="0.15">
      <c r="A80" s="520" t="s">
        <v>266</v>
      </c>
      <c r="B80" s="848" t="s">
        <v>463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558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21"/>
      <c r="B81" s="851"/>
      <c r="C81" s="551"/>
      <c r="D81" s="551"/>
      <c r="E81" s="551"/>
      <c r="F81" s="552"/>
      <c r="G81" s="384"/>
      <c r="H81" s="384"/>
      <c r="I81" s="384"/>
      <c r="J81" s="384"/>
      <c r="K81" s="384"/>
      <c r="L81" s="384"/>
      <c r="M81" s="384"/>
      <c r="N81" s="384"/>
      <c r="O81" s="384"/>
      <c r="P81" s="384"/>
      <c r="Q81" s="384"/>
      <c r="R81" s="384"/>
      <c r="S81" s="384"/>
      <c r="T81" s="384"/>
      <c r="U81" s="384"/>
      <c r="V81" s="384"/>
      <c r="W81" s="384"/>
      <c r="X81" s="384"/>
      <c r="Y81" s="384"/>
      <c r="Z81" s="384"/>
      <c r="AA81" s="567"/>
      <c r="AB81" s="57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1"/>
      <c r="C82" s="551"/>
      <c r="D82" s="551"/>
      <c r="E82" s="551"/>
      <c r="F82" s="552"/>
      <c r="G82" s="502"/>
      <c r="H82" s="502"/>
      <c r="I82" s="502"/>
      <c r="J82" s="502"/>
      <c r="K82" s="502"/>
      <c r="L82" s="502"/>
      <c r="M82" s="502"/>
      <c r="N82" s="502"/>
      <c r="O82" s="502"/>
      <c r="P82" s="502"/>
      <c r="Q82" s="502"/>
      <c r="R82" s="502"/>
      <c r="S82" s="502"/>
      <c r="T82" s="502"/>
      <c r="U82" s="502"/>
      <c r="V82" s="502"/>
      <c r="W82" s="502"/>
      <c r="X82" s="502"/>
      <c r="Y82" s="502"/>
      <c r="Z82" s="502"/>
      <c r="AA82" s="75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1"/>
      <c r="D83" s="551"/>
      <c r="E83" s="551"/>
      <c r="F83" s="552"/>
      <c r="G83" s="505"/>
      <c r="H83" s="505"/>
      <c r="I83" s="505"/>
      <c r="J83" s="505"/>
      <c r="K83" s="505"/>
      <c r="L83" s="505"/>
      <c r="M83" s="505"/>
      <c r="N83" s="505"/>
      <c r="O83" s="505"/>
      <c r="P83" s="505"/>
      <c r="Q83" s="505"/>
      <c r="R83" s="505"/>
      <c r="S83" s="505"/>
      <c r="T83" s="505"/>
      <c r="U83" s="505"/>
      <c r="V83" s="505"/>
      <c r="W83" s="505"/>
      <c r="X83" s="505"/>
      <c r="Y83" s="505"/>
      <c r="Z83" s="505"/>
      <c r="AA83" s="75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3"/>
      <c r="D84" s="553"/>
      <c r="E84" s="553"/>
      <c r="F84" s="554"/>
      <c r="G84" s="508"/>
      <c r="H84" s="508"/>
      <c r="I84" s="508"/>
      <c r="J84" s="508"/>
      <c r="K84" s="508"/>
      <c r="L84" s="508"/>
      <c r="M84" s="508"/>
      <c r="N84" s="508"/>
      <c r="O84" s="508"/>
      <c r="P84" s="508"/>
      <c r="Q84" s="508"/>
      <c r="R84" s="508"/>
      <c r="S84" s="508"/>
      <c r="T84" s="508"/>
      <c r="U84" s="508"/>
      <c r="V84" s="508"/>
      <c r="W84" s="508"/>
      <c r="X84" s="508"/>
      <c r="Y84" s="508"/>
      <c r="Z84" s="508"/>
      <c r="AA84" s="75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60" t="s">
        <v>11</v>
      </c>
      <c r="AC85" s="461"/>
      <c r="AD85" s="462"/>
      <c r="AE85" s="373" t="s">
        <v>533</v>
      </c>
      <c r="AF85" s="374"/>
      <c r="AG85" s="374"/>
      <c r="AH85" s="375"/>
      <c r="AI85" s="373" t="s">
        <v>530</v>
      </c>
      <c r="AJ85" s="374"/>
      <c r="AK85" s="374"/>
      <c r="AL85" s="375"/>
      <c r="AM85" s="380" t="s">
        <v>525</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21"/>
      <c r="B86" s="551"/>
      <c r="C86" s="551"/>
      <c r="D86" s="551"/>
      <c r="E86" s="551"/>
      <c r="F86" s="552"/>
      <c r="G86" s="566"/>
      <c r="H86" s="384"/>
      <c r="I86" s="384"/>
      <c r="J86" s="384"/>
      <c r="K86" s="384"/>
      <c r="L86" s="384"/>
      <c r="M86" s="384"/>
      <c r="N86" s="384"/>
      <c r="O86" s="567"/>
      <c r="P86" s="579"/>
      <c r="Q86" s="384"/>
      <c r="R86" s="384"/>
      <c r="S86" s="384"/>
      <c r="T86" s="384"/>
      <c r="U86" s="384"/>
      <c r="V86" s="384"/>
      <c r="W86" s="384"/>
      <c r="X86" s="567"/>
      <c r="Y86" s="173"/>
      <c r="Z86" s="174"/>
      <c r="AA86" s="175"/>
      <c r="AB86" s="337"/>
      <c r="AC86" s="338"/>
      <c r="AD86" s="339"/>
      <c r="AE86" s="337"/>
      <c r="AF86" s="338"/>
      <c r="AG86" s="338"/>
      <c r="AH86" s="339"/>
      <c r="AI86" s="337"/>
      <c r="AJ86" s="338"/>
      <c r="AK86" s="338"/>
      <c r="AL86" s="339"/>
      <c r="AM86" s="381"/>
      <c r="AN86" s="381"/>
      <c r="AO86" s="381"/>
      <c r="AP86" s="337"/>
      <c r="AQ86" s="270"/>
      <c r="AR86" s="271"/>
      <c r="AS86" s="137" t="s">
        <v>355</v>
      </c>
      <c r="AT86" s="172"/>
      <c r="AU86" s="271"/>
      <c r="AV86" s="271"/>
      <c r="AW86" s="384" t="s">
        <v>300</v>
      </c>
      <c r="AX86" s="385"/>
      <c r="AY86" s="10"/>
      <c r="AZ86" s="10"/>
      <c r="BA86" s="10"/>
      <c r="BB86" s="10"/>
      <c r="BC86" s="10"/>
      <c r="BD86" s="10"/>
      <c r="BE86" s="10"/>
      <c r="BF86" s="10"/>
      <c r="BG86" s="10"/>
      <c r="BH86" s="10"/>
    </row>
    <row r="87" spans="1:60" ht="23.25" hidden="1" customHeight="1" x14ac:dyDescent="0.15">
      <c r="A87" s="521"/>
      <c r="B87" s="551"/>
      <c r="C87" s="551"/>
      <c r="D87" s="551"/>
      <c r="E87" s="551"/>
      <c r="F87" s="552"/>
      <c r="G87" s="230"/>
      <c r="H87" s="161"/>
      <c r="I87" s="161"/>
      <c r="J87" s="161"/>
      <c r="K87" s="161"/>
      <c r="L87" s="161"/>
      <c r="M87" s="161"/>
      <c r="N87" s="161"/>
      <c r="O87" s="231"/>
      <c r="P87" s="161"/>
      <c r="Q87" s="798"/>
      <c r="R87" s="798"/>
      <c r="S87" s="798"/>
      <c r="T87" s="798"/>
      <c r="U87" s="798"/>
      <c r="V87" s="798"/>
      <c r="W87" s="798"/>
      <c r="X87" s="799"/>
      <c r="Y87" s="754" t="s">
        <v>62</v>
      </c>
      <c r="Z87" s="755"/>
      <c r="AA87" s="756"/>
      <c r="AB87" s="473"/>
      <c r="AC87" s="473"/>
      <c r="AD87" s="473"/>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21"/>
      <c r="B88" s="551"/>
      <c r="C88" s="551"/>
      <c r="D88" s="551"/>
      <c r="E88" s="551"/>
      <c r="F88" s="552"/>
      <c r="G88" s="232"/>
      <c r="H88" s="233"/>
      <c r="I88" s="233"/>
      <c r="J88" s="233"/>
      <c r="K88" s="233"/>
      <c r="L88" s="233"/>
      <c r="M88" s="233"/>
      <c r="N88" s="233"/>
      <c r="O88" s="234"/>
      <c r="P88" s="800"/>
      <c r="Q88" s="800"/>
      <c r="R88" s="800"/>
      <c r="S88" s="800"/>
      <c r="T88" s="800"/>
      <c r="U88" s="800"/>
      <c r="V88" s="800"/>
      <c r="W88" s="800"/>
      <c r="X88" s="801"/>
      <c r="Y88" s="728" t="s">
        <v>54</v>
      </c>
      <c r="Z88" s="729"/>
      <c r="AA88" s="730"/>
      <c r="AB88" s="480"/>
      <c r="AC88" s="480"/>
      <c r="AD88" s="480"/>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21"/>
      <c r="B89" s="553"/>
      <c r="C89" s="553"/>
      <c r="D89" s="553"/>
      <c r="E89" s="553"/>
      <c r="F89" s="554"/>
      <c r="G89" s="235"/>
      <c r="H89" s="164"/>
      <c r="I89" s="164"/>
      <c r="J89" s="164"/>
      <c r="K89" s="164"/>
      <c r="L89" s="164"/>
      <c r="M89" s="164"/>
      <c r="N89" s="164"/>
      <c r="O89" s="236"/>
      <c r="P89" s="304"/>
      <c r="Q89" s="304"/>
      <c r="R89" s="304"/>
      <c r="S89" s="304"/>
      <c r="T89" s="304"/>
      <c r="U89" s="304"/>
      <c r="V89" s="304"/>
      <c r="W89" s="304"/>
      <c r="X89" s="802"/>
      <c r="Y89" s="728" t="s">
        <v>13</v>
      </c>
      <c r="Z89" s="729"/>
      <c r="AA89" s="730"/>
      <c r="AB89" s="463" t="s">
        <v>14</v>
      </c>
      <c r="AC89" s="463"/>
      <c r="AD89" s="463"/>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21"/>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60" t="s">
        <v>11</v>
      </c>
      <c r="AC90" s="461"/>
      <c r="AD90" s="462"/>
      <c r="AE90" s="373" t="s">
        <v>533</v>
      </c>
      <c r="AF90" s="374"/>
      <c r="AG90" s="374"/>
      <c r="AH90" s="375"/>
      <c r="AI90" s="373" t="s">
        <v>530</v>
      </c>
      <c r="AJ90" s="374"/>
      <c r="AK90" s="374"/>
      <c r="AL90" s="375"/>
      <c r="AM90" s="380" t="s">
        <v>525</v>
      </c>
      <c r="AN90" s="380"/>
      <c r="AO90" s="380"/>
      <c r="AP90" s="373"/>
      <c r="AQ90" s="176" t="s">
        <v>354</v>
      </c>
      <c r="AR90" s="169"/>
      <c r="AS90" s="169"/>
      <c r="AT90" s="170"/>
      <c r="AU90" s="378" t="s">
        <v>253</v>
      </c>
      <c r="AV90" s="378"/>
      <c r="AW90" s="378"/>
      <c r="AX90" s="379"/>
    </row>
    <row r="91" spans="1:60" ht="18.75" hidden="1" customHeight="1" x14ac:dyDescent="0.15">
      <c r="A91" s="521"/>
      <c r="B91" s="551"/>
      <c r="C91" s="551"/>
      <c r="D91" s="551"/>
      <c r="E91" s="551"/>
      <c r="F91" s="552"/>
      <c r="G91" s="566"/>
      <c r="H91" s="384"/>
      <c r="I91" s="384"/>
      <c r="J91" s="384"/>
      <c r="K91" s="384"/>
      <c r="L91" s="384"/>
      <c r="M91" s="384"/>
      <c r="N91" s="384"/>
      <c r="O91" s="567"/>
      <c r="P91" s="579"/>
      <c r="Q91" s="384"/>
      <c r="R91" s="384"/>
      <c r="S91" s="384"/>
      <c r="T91" s="384"/>
      <c r="U91" s="384"/>
      <c r="V91" s="384"/>
      <c r="W91" s="384"/>
      <c r="X91" s="567"/>
      <c r="Y91" s="173"/>
      <c r="Z91" s="174"/>
      <c r="AA91" s="175"/>
      <c r="AB91" s="337"/>
      <c r="AC91" s="338"/>
      <c r="AD91" s="339"/>
      <c r="AE91" s="337"/>
      <c r="AF91" s="338"/>
      <c r="AG91" s="338"/>
      <c r="AH91" s="339"/>
      <c r="AI91" s="337"/>
      <c r="AJ91" s="338"/>
      <c r="AK91" s="338"/>
      <c r="AL91" s="339"/>
      <c r="AM91" s="381"/>
      <c r="AN91" s="381"/>
      <c r="AO91" s="381"/>
      <c r="AP91" s="337"/>
      <c r="AQ91" s="270"/>
      <c r="AR91" s="271"/>
      <c r="AS91" s="137" t="s">
        <v>355</v>
      </c>
      <c r="AT91" s="172"/>
      <c r="AU91" s="271"/>
      <c r="AV91" s="271"/>
      <c r="AW91" s="384" t="s">
        <v>300</v>
      </c>
      <c r="AX91" s="385"/>
      <c r="AY91" s="10"/>
      <c r="AZ91" s="10"/>
      <c r="BA91" s="10"/>
      <c r="BB91" s="10"/>
      <c r="BC91" s="10"/>
    </row>
    <row r="92" spans="1:60" ht="23.25" hidden="1" customHeight="1" x14ac:dyDescent="0.15">
      <c r="A92" s="521"/>
      <c r="B92" s="551"/>
      <c r="C92" s="551"/>
      <c r="D92" s="551"/>
      <c r="E92" s="551"/>
      <c r="F92" s="552"/>
      <c r="G92" s="230"/>
      <c r="H92" s="161"/>
      <c r="I92" s="161"/>
      <c r="J92" s="161"/>
      <c r="K92" s="161"/>
      <c r="L92" s="161"/>
      <c r="M92" s="161"/>
      <c r="N92" s="161"/>
      <c r="O92" s="231"/>
      <c r="P92" s="161"/>
      <c r="Q92" s="798"/>
      <c r="R92" s="798"/>
      <c r="S92" s="798"/>
      <c r="T92" s="798"/>
      <c r="U92" s="798"/>
      <c r="V92" s="798"/>
      <c r="W92" s="798"/>
      <c r="X92" s="799"/>
      <c r="Y92" s="754" t="s">
        <v>62</v>
      </c>
      <c r="Z92" s="755"/>
      <c r="AA92" s="756"/>
      <c r="AB92" s="473"/>
      <c r="AC92" s="473"/>
      <c r="AD92" s="473"/>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21"/>
      <c r="B93" s="551"/>
      <c r="C93" s="551"/>
      <c r="D93" s="551"/>
      <c r="E93" s="551"/>
      <c r="F93" s="552"/>
      <c r="G93" s="232"/>
      <c r="H93" s="233"/>
      <c r="I93" s="233"/>
      <c r="J93" s="233"/>
      <c r="K93" s="233"/>
      <c r="L93" s="233"/>
      <c r="M93" s="233"/>
      <c r="N93" s="233"/>
      <c r="O93" s="234"/>
      <c r="P93" s="800"/>
      <c r="Q93" s="800"/>
      <c r="R93" s="800"/>
      <c r="S93" s="800"/>
      <c r="T93" s="800"/>
      <c r="U93" s="800"/>
      <c r="V93" s="800"/>
      <c r="W93" s="800"/>
      <c r="X93" s="801"/>
      <c r="Y93" s="728" t="s">
        <v>54</v>
      </c>
      <c r="Z93" s="729"/>
      <c r="AA93" s="730"/>
      <c r="AB93" s="480"/>
      <c r="AC93" s="480"/>
      <c r="AD93" s="480"/>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21"/>
      <c r="B94" s="553"/>
      <c r="C94" s="553"/>
      <c r="D94" s="553"/>
      <c r="E94" s="553"/>
      <c r="F94" s="554"/>
      <c r="G94" s="235"/>
      <c r="H94" s="164"/>
      <c r="I94" s="164"/>
      <c r="J94" s="164"/>
      <c r="K94" s="164"/>
      <c r="L94" s="164"/>
      <c r="M94" s="164"/>
      <c r="N94" s="164"/>
      <c r="O94" s="236"/>
      <c r="P94" s="304"/>
      <c r="Q94" s="304"/>
      <c r="R94" s="304"/>
      <c r="S94" s="304"/>
      <c r="T94" s="304"/>
      <c r="U94" s="304"/>
      <c r="V94" s="304"/>
      <c r="W94" s="304"/>
      <c r="X94" s="802"/>
      <c r="Y94" s="728" t="s">
        <v>13</v>
      </c>
      <c r="Z94" s="729"/>
      <c r="AA94" s="730"/>
      <c r="AB94" s="463" t="s">
        <v>14</v>
      </c>
      <c r="AC94" s="463"/>
      <c r="AD94" s="463"/>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21"/>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60" t="s">
        <v>11</v>
      </c>
      <c r="AC95" s="461"/>
      <c r="AD95" s="462"/>
      <c r="AE95" s="373" t="s">
        <v>533</v>
      </c>
      <c r="AF95" s="374"/>
      <c r="AG95" s="374"/>
      <c r="AH95" s="375"/>
      <c r="AI95" s="373" t="s">
        <v>530</v>
      </c>
      <c r="AJ95" s="374"/>
      <c r="AK95" s="374"/>
      <c r="AL95" s="375"/>
      <c r="AM95" s="380" t="s">
        <v>525</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21"/>
      <c r="B96" s="551"/>
      <c r="C96" s="551"/>
      <c r="D96" s="551"/>
      <c r="E96" s="551"/>
      <c r="F96" s="552"/>
      <c r="G96" s="566"/>
      <c r="H96" s="384"/>
      <c r="I96" s="384"/>
      <c r="J96" s="384"/>
      <c r="K96" s="384"/>
      <c r="L96" s="384"/>
      <c r="M96" s="384"/>
      <c r="N96" s="384"/>
      <c r="O96" s="567"/>
      <c r="P96" s="579"/>
      <c r="Q96" s="384"/>
      <c r="R96" s="384"/>
      <c r="S96" s="384"/>
      <c r="T96" s="384"/>
      <c r="U96" s="384"/>
      <c r="V96" s="384"/>
      <c r="W96" s="384"/>
      <c r="X96" s="567"/>
      <c r="Y96" s="173"/>
      <c r="Z96" s="174"/>
      <c r="AA96" s="175"/>
      <c r="AB96" s="337"/>
      <c r="AC96" s="338"/>
      <c r="AD96" s="339"/>
      <c r="AE96" s="337"/>
      <c r="AF96" s="338"/>
      <c r="AG96" s="338"/>
      <c r="AH96" s="339"/>
      <c r="AI96" s="337"/>
      <c r="AJ96" s="338"/>
      <c r="AK96" s="338"/>
      <c r="AL96" s="339"/>
      <c r="AM96" s="381"/>
      <c r="AN96" s="381"/>
      <c r="AO96" s="381"/>
      <c r="AP96" s="337"/>
      <c r="AQ96" s="270"/>
      <c r="AR96" s="271"/>
      <c r="AS96" s="137" t="s">
        <v>355</v>
      </c>
      <c r="AT96" s="172"/>
      <c r="AU96" s="271"/>
      <c r="AV96" s="271"/>
      <c r="AW96" s="384" t="s">
        <v>300</v>
      </c>
      <c r="AX96" s="385"/>
    </row>
    <row r="97" spans="1:60" ht="23.25" hidden="1" customHeight="1" x14ac:dyDescent="0.15">
      <c r="A97" s="521"/>
      <c r="B97" s="551"/>
      <c r="C97" s="551"/>
      <c r="D97" s="551"/>
      <c r="E97" s="551"/>
      <c r="F97" s="552"/>
      <c r="G97" s="230"/>
      <c r="H97" s="161"/>
      <c r="I97" s="161"/>
      <c r="J97" s="161"/>
      <c r="K97" s="161"/>
      <c r="L97" s="161"/>
      <c r="M97" s="161"/>
      <c r="N97" s="161"/>
      <c r="O97" s="231"/>
      <c r="P97" s="161"/>
      <c r="Q97" s="798"/>
      <c r="R97" s="798"/>
      <c r="S97" s="798"/>
      <c r="T97" s="798"/>
      <c r="U97" s="798"/>
      <c r="V97" s="798"/>
      <c r="W97" s="798"/>
      <c r="X97" s="799"/>
      <c r="Y97" s="754" t="s">
        <v>62</v>
      </c>
      <c r="Z97" s="755"/>
      <c r="AA97" s="756"/>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21"/>
      <c r="B98" s="551"/>
      <c r="C98" s="551"/>
      <c r="D98" s="551"/>
      <c r="E98" s="551"/>
      <c r="F98" s="552"/>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3"/>
      <c r="H99" s="247"/>
      <c r="I99" s="247"/>
      <c r="J99" s="247"/>
      <c r="K99" s="247"/>
      <c r="L99" s="247"/>
      <c r="M99" s="247"/>
      <c r="N99" s="247"/>
      <c r="O99" s="804"/>
      <c r="P99" s="845"/>
      <c r="Q99" s="845"/>
      <c r="R99" s="845"/>
      <c r="S99" s="845"/>
      <c r="T99" s="845"/>
      <c r="U99" s="845"/>
      <c r="V99" s="845"/>
      <c r="W99" s="845"/>
      <c r="X99" s="846"/>
      <c r="Y99" s="481" t="s">
        <v>13</v>
      </c>
      <c r="Z99" s="482"/>
      <c r="AA99" s="483"/>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533</v>
      </c>
      <c r="AF100" s="826"/>
      <c r="AG100" s="826"/>
      <c r="AH100" s="827"/>
      <c r="AI100" s="825" t="s">
        <v>530</v>
      </c>
      <c r="AJ100" s="826"/>
      <c r="AK100" s="826"/>
      <c r="AL100" s="827"/>
      <c r="AM100" s="825" t="s">
        <v>526</v>
      </c>
      <c r="AN100" s="826"/>
      <c r="AO100" s="826"/>
      <c r="AP100" s="827"/>
      <c r="AQ100" s="930" t="s">
        <v>519</v>
      </c>
      <c r="AR100" s="931"/>
      <c r="AS100" s="931"/>
      <c r="AT100" s="932"/>
      <c r="AU100" s="930" t="s">
        <v>516</v>
      </c>
      <c r="AV100" s="931"/>
      <c r="AW100" s="931"/>
      <c r="AX100" s="933"/>
    </row>
    <row r="101" spans="1:60" ht="39.950000000000003" customHeight="1" x14ac:dyDescent="0.15">
      <c r="A101" s="492"/>
      <c r="B101" s="493"/>
      <c r="C101" s="493"/>
      <c r="D101" s="493"/>
      <c r="E101" s="493"/>
      <c r="F101" s="494"/>
      <c r="G101" s="161" t="s">
        <v>585</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473" t="s">
        <v>583</v>
      </c>
      <c r="AC101" s="473"/>
      <c r="AD101" s="473"/>
      <c r="AE101" s="369">
        <v>595</v>
      </c>
      <c r="AF101" s="370"/>
      <c r="AG101" s="370"/>
      <c r="AH101" s="371"/>
      <c r="AI101" s="369">
        <v>783</v>
      </c>
      <c r="AJ101" s="370"/>
      <c r="AK101" s="370"/>
      <c r="AL101" s="371"/>
      <c r="AM101" s="369">
        <v>806</v>
      </c>
      <c r="AN101" s="370"/>
      <c r="AO101" s="370"/>
      <c r="AP101" s="371"/>
      <c r="AQ101" s="369" t="s">
        <v>572</v>
      </c>
      <c r="AR101" s="370"/>
      <c r="AS101" s="370"/>
      <c r="AT101" s="371"/>
      <c r="AU101" s="369" t="s">
        <v>685</v>
      </c>
      <c r="AV101" s="370"/>
      <c r="AW101" s="370"/>
      <c r="AX101" s="371"/>
    </row>
    <row r="102" spans="1:60" ht="39.950000000000003"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4" t="s">
        <v>56</v>
      </c>
      <c r="Z102" s="344"/>
      <c r="AA102" s="345"/>
      <c r="AB102" s="480" t="s">
        <v>583</v>
      </c>
      <c r="AC102" s="480"/>
      <c r="AD102" s="480"/>
      <c r="AE102" s="363" t="s">
        <v>586</v>
      </c>
      <c r="AF102" s="363"/>
      <c r="AG102" s="363"/>
      <c r="AH102" s="363"/>
      <c r="AI102" s="363" t="s">
        <v>572</v>
      </c>
      <c r="AJ102" s="363"/>
      <c r="AK102" s="363"/>
      <c r="AL102" s="363"/>
      <c r="AM102" s="363" t="s">
        <v>572</v>
      </c>
      <c r="AN102" s="363"/>
      <c r="AO102" s="363"/>
      <c r="AP102" s="363"/>
      <c r="AQ102" s="816" t="s">
        <v>586</v>
      </c>
      <c r="AR102" s="817"/>
      <c r="AS102" s="817"/>
      <c r="AT102" s="818"/>
      <c r="AU102" s="816" t="s">
        <v>685</v>
      </c>
      <c r="AV102" s="817"/>
      <c r="AW102" s="817"/>
      <c r="AX102" s="818"/>
    </row>
    <row r="103" spans="1:60" ht="31.5" customHeight="1" x14ac:dyDescent="0.15">
      <c r="A103" s="489" t="s">
        <v>473</v>
      </c>
      <c r="B103" s="490"/>
      <c r="C103" s="490"/>
      <c r="D103" s="490"/>
      <c r="E103" s="490"/>
      <c r="F103" s="491"/>
      <c r="G103" s="729" t="s">
        <v>60</v>
      </c>
      <c r="H103" s="729"/>
      <c r="I103" s="729"/>
      <c r="J103" s="729"/>
      <c r="K103" s="729"/>
      <c r="L103" s="729"/>
      <c r="M103" s="729"/>
      <c r="N103" s="729"/>
      <c r="O103" s="729"/>
      <c r="P103" s="729"/>
      <c r="Q103" s="729"/>
      <c r="R103" s="729"/>
      <c r="S103" s="729"/>
      <c r="T103" s="729"/>
      <c r="U103" s="729"/>
      <c r="V103" s="729"/>
      <c r="W103" s="729"/>
      <c r="X103" s="730"/>
      <c r="Y103" s="470"/>
      <c r="Z103" s="471"/>
      <c r="AA103" s="472"/>
      <c r="AB103" s="303" t="s">
        <v>11</v>
      </c>
      <c r="AC103" s="298"/>
      <c r="AD103" s="299"/>
      <c r="AE103" s="303" t="s">
        <v>533</v>
      </c>
      <c r="AF103" s="298"/>
      <c r="AG103" s="298"/>
      <c r="AH103" s="299"/>
      <c r="AI103" s="303" t="s">
        <v>530</v>
      </c>
      <c r="AJ103" s="298"/>
      <c r="AK103" s="298"/>
      <c r="AL103" s="299"/>
      <c r="AM103" s="303" t="s">
        <v>526</v>
      </c>
      <c r="AN103" s="298"/>
      <c r="AO103" s="298"/>
      <c r="AP103" s="299"/>
      <c r="AQ103" s="365" t="s">
        <v>519</v>
      </c>
      <c r="AR103" s="366"/>
      <c r="AS103" s="366"/>
      <c r="AT103" s="367"/>
      <c r="AU103" s="365" t="s">
        <v>516</v>
      </c>
      <c r="AV103" s="366"/>
      <c r="AW103" s="366"/>
      <c r="AX103" s="368"/>
    </row>
    <row r="104" spans="1:60" ht="54.95" customHeight="1" x14ac:dyDescent="0.15">
      <c r="A104" s="492"/>
      <c r="B104" s="493"/>
      <c r="C104" s="493"/>
      <c r="D104" s="493"/>
      <c r="E104" s="493"/>
      <c r="F104" s="494"/>
      <c r="G104" s="161" t="s">
        <v>690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3" t="s">
        <v>583</v>
      </c>
      <c r="AC104" s="473"/>
      <c r="AD104" s="473"/>
      <c r="AE104" s="369">
        <v>31</v>
      </c>
      <c r="AF104" s="370"/>
      <c r="AG104" s="370"/>
      <c r="AH104" s="371"/>
      <c r="AI104" s="369">
        <v>12.5</v>
      </c>
      <c r="AJ104" s="370"/>
      <c r="AK104" s="370"/>
      <c r="AL104" s="371"/>
      <c r="AM104" s="369">
        <v>9.9499999999999993</v>
      </c>
      <c r="AN104" s="370"/>
      <c r="AO104" s="370"/>
      <c r="AP104" s="371"/>
      <c r="AQ104" s="369" t="s">
        <v>572</v>
      </c>
      <c r="AR104" s="370"/>
      <c r="AS104" s="370"/>
      <c r="AT104" s="371"/>
      <c r="AU104" s="369" t="s">
        <v>685</v>
      </c>
      <c r="AV104" s="370"/>
      <c r="AW104" s="370"/>
      <c r="AX104" s="371"/>
    </row>
    <row r="105" spans="1:60" ht="54.9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80" t="s">
        <v>583</v>
      </c>
      <c r="AC105" s="480"/>
      <c r="AD105" s="480"/>
      <c r="AE105" s="363" t="s">
        <v>587</v>
      </c>
      <c r="AF105" s="363"/>
      <c r="AG105" s="363"/>
      <c r="AH105" s="363"/>
      <c r="AI105" s="363" t="s">
        <v>588</v>
      </c>
      <c r="AJ105" s="363"/>
      <c r="AK105" s="363"/>
      <c r="AL105" s="363"/>
      <c r="AM105" s="363" t="s">
        <v>572</v>
      </c>
      <c r="AN105" s="363"/>
      <c r="AO105" s="363"/>
      <c r="AP105" s="363"/>
      <c r="AQ105" s="369" t="s">
        <v>579</v>
      </c>
      <c r="AR105" s="370"/>
      <c r="AS105" s="370"/>
      <c r="AT105" s="371"/>
      <c r="AU105" s="816" t="s">
        <v>686</v>
      </c>
      <c r="AV105" s="817"/>
      <c r="AW105" s="817"/>
      <c r="AX105" s="818"/>
    </row>
    <row r="106" spans="1:60" ht="31.5" customHeight="1" x14ac:dyDescent="0.15">
      <c r="A106" s="489" t="s">
        <v>473</v>
      </c>
      <c r="B106" s="490"/>
      <c r="C106" s="490"/>
      <c r="D106" s="490"/>
      <c r="E106" s="490"/>
      <c r="F106" s="491"/>
      <c r="G106" s="729" t="s">
        <v>60</v>
      </c>
      <c r="H106" s="729"/>
      <c r="I106" s="729"/>
      <c r="J106" s="729"/>
      <c r="K106" s="729"/>
      <c r="L106" s="729"/>
      <c r="M106" s="729"/>
      <c r="N106" s="729"/>
      <c r="O106" s="729"/>
      <c r="P106" s="729"/>
      <c r="Q106" s="729"/>
      <c r="R106" s="729"/>
      <c r="S106" s="729"/>
      <c r="T106" s="729"/>
      <c r="U106" s="729"/>
      <c r="V106" s="729"/>
      <c r="W106" s="729"/>
      <c r="X106" s="730"/>
      <c r="Y106" s="470"/>
      <c r="Z106" s="471"/>
      <c r="AA106" s="472"/>
      <c r="AB106" s="303" t="s">
        <v>11</v>
      </c>
      <c r="AC106" s="298"/>
      <c r="AD106" s="299"/>
      <c r="AE106" s="303" t="s">
        <v>533</v>
      </c>
      <c r="AF106" s="298"/>
      <c r="AG106" s="298"/>
      <c r="AH106" s="299"/>
      <c r="AI106" s="303" t="s">
        <v>530</v>
      </c>
      <c r="AJ106" s="298"/>
      <c r="AK106" s="298"/>
      <c r="AL106" s="299"/>
      <c r="AM106" s="303" t="s">
        <v>525</v>
      </c>
      <c r="AN106" s="298"/>
      <c r="AO106" s="298"/>
      <c r="AP106" s="299"/>
      <c r="AQ106" s="365" t="s">
        <v>519</v>
      </c>
      <c r="AR106" s="366"/>
      <c r="AS106" s="366"/>
      <c r="AT106" s="367"/>
      <c r="AU106" s="365" t="s">
        <v>516</v>
      </c>
      <c r="AV106" s="366"/>
      <c r="AW106" s="366"/>
      <c r="AX106" s="368"/>
    </row>
    <row r="107" spans="1:60" ht="50.1" customHeight="1" x14ac:dyDescent="0.15">
      <c r="A107" s="492"/>
      <c r="B107" s="493"/>
      <c r="C107" s="493"/>
      <c r="D107" s="493"/>
      <c r="E107" s="493"/>
      <c r="F107" s="494"/>
      <c r="G107" s="161" t="s">
        <v>691</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3" t="s">
        <v>583</v>
      </c>
      <c r="AC107" s="473"/>
      <c r="AD107" s="473"/>
      <c r="AE107" s="363">
        <v>16.399999999999999</v>
      </c>
      <c r="AF107" s="363"/>
      <c r="AG107" s="363"/>
      <c r="AH107" s="363"/>
      <c r="AI107" s="363">
        <v>5</v>
      </c>
      <c r="AJ107" s="363"/>
      <c r="AK107" s="363"/>
      <c r="AL107" s="363"/>
      <c r="AM107" s="363">
        <v>5.07</v>
      </c>
      <c r="AN107" s="363"/>
      <c r="AO107" s="363"/>
      <c r="AP107" s="363"/>
      <c r="AQ107" s="369" t="s">
        <v>580</v>
      </c>
      <c r="AR107" s="370"/>
      <c r="AS107" s="370"/>
      <c r="AT107" s="371"/>
      <c r="AU107" s="369" t="s">
        <v>686</v>
      </c>
      <c r="AV107" s="370"/>
      <c r="AW107" s="370"/>
      <c r="AX107" s="371"/>
    </row>
    <row r="108" spans="1:60" ht="50.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80" t="s">
        <v>583</v>
      </c>
      <c r="AC108" s="480"/>
      <c r="AD108" s="480"/>
      <c r="AE108" s="363" t="s">
        <v>589</v>
      </c>
      <c r="AF108" s="363"/>
      <c r="AG108" s="363"/>
      <c r="AH108" s="363"/>
      <c r="AI108" s="363" t="s">
        <v>572</v>
      </c>
      <c r="AJ108" s="363"/>
      <c r="AK108" s="363"/>
      <c r="AL108" s="363"/>
      <c r="AM108" s="363" t="s">
        <v>588</v>
      </c>
      <c r="AN108" s="363"/>
      <c r="AO108" s="363"/>
      <c r="AP108" s="363"/>
      <c r="AQ108" s="369" t="s">
        <v>580</v>
      </c>
      <c r="AR108" s="370"/>
      <c r="AS108" s="370"/>
      <c r="AT108" s="371"/>
      <c r="AU108" s="816" t="s">
        <v>687</v>
      </c>
      <c r="AV108" s="817"/>
      <c r="AW108" s="817"/>
      <c r="AX108" s="818"/>
    </row>
    <row r="109" spans="1:60" ht="31.5" customHeight="1" x14ac:dyDescent="0.15">
      <c r="A109" s="489" t="s">
        <v>473</v>
      </c>
      <c r="B109" s="490"/>
      <c r="C109" s="490"/>
      <c r="D109" s="490"/>
      <c r="E109" s="490"/>
      <c r="F109" s="491"/>
      <c r="G109" s="729" t="s">
        <v>60</v>
      </c>
      <c r="H109" s="729"/>
      <c r="I109" s="729"/>
      <c r="J109" s="729"/>
      <c r="K109" s="729"/>
      <c r="L109" s="729"/>
      <c r="M109" s="729"/>
      <c r="N109" s="729"/>
      <c r="O109" s="729"/>
      <c r="P109" s="729"/>
      <c r="Q109" s="729"/>
      <c r="R109" s="729"/>
      <c r="S109" s="729"/>
      <c r="T109" s="729"/>
      <c r="U109" s="729"/>
      <c r="V109" s="729"/>
      <c r="W109" s="729"/>
      <c r="X109" s="730"/>
      <c r="Y109" s="470"/>
      <c r="Z109" s="471"/>
      <c r="AA109" s="472"/>
      <c r="AB109" s="303" t="s">
        <v>11</v>
      </c>
      <c r="AC109" s="298"/>
      <c r="AD109" s="299"/>
      <c r="AE109" s="303" t="s">
        <v>533</v>
      </c>
      <c r="AF109" s="298"/>
      <c r="AG109" s="298"/>
      <c r="AH109" s="299"/>
      <c r="AI109" s="303" t="s">
        <v>530</v>
      </c>
      <c r="AJ109" s="298"/>
      <c r="AK109" s="298"/>
      <c r="AL109" s="299"/>
      <c r="AM109" s="303" t="s">
        <v>526</v>
      </c>
      <c r="AN109" s="298"/>
      <c r="AO109" s="298"/>
      <c r="AP109" s="299"/>
      <c r="AQ109" s="365" t="s">
        <v>519</v>
      </c>
      <c r="AR109" s="366"/>
      <c r="AS109" s="366"/>
      <c r="AT109" s="367"/>
      <c r="AU109" s="365" t="s">
        <v>516</v>
      </c>
      <c r="AV109" s="366"/>
      <c r="AW109" s="366"/>
      <c r="AX109" s="368"/>
    </row>
    <row r="110" spans="1:60" ht="54.95" customHeight="1" x14ac:dyDescent="0.15">
      <c r="A110" s="492"/>
      <c r="B110" s="493"/>
      <c r="C110" s="493"/>
      <c r="D110" s="493"/>
      <c r="E110" s="493"/>
      <c r="F110" s="494"/>
      <c r="G110" s="161" t="s">
        <v>692</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3" t="s">
        <v>583</v>
      </c>
      <c r="AC110" s="473"/>
      <c r="AD110" s="473"/>
      <c r="AE110" s="363">
        <v>37</v>
      </c>
      <c r="AF110" s="363"/>
      <c r="AG110" s="363"/>
      <c r="AH110" s="363"/>
      <c r="AI110" s="363">
        <v>17.899999999999999</v>
      </c>
      <c r="AJ110" s="363"/>
      <c r="AK110" s="363"/>
      <c r="AL110" s="363"/>
      <c r="AM110" s="363">
        <v>14.05</v>
      </c>
      <c r="AN110" s="363"/>
      <c r="AO110" s="363"/>
      <c r="AP110" s="363"/>
      <c r="AQ110" s="369" t="s">
        <v>590</v>
      </c>
      <c r="AR110" s="370"/>
      <c r="AS110" s="370"/>
      <c r="AT110" s="371"/>
      <c r="AU110" s="369" t="s">
        <v>688</v>
      </c>
      <c r="AV110" s="370"/>
      <c r="AW110" s="370"/>
      <c r="AX110" s="371"/>
    </row>
    <row r="111" spans="1:60" ht="54.95"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80" t="s">
        <v>583</v>
      </c>
      <c r="AC111" s="480"/>
      <c r="AD111" s="480"/>
      <c r="AE111" s="363" t="s">
        <v>572</v>
      </c>
      <c r="AF111" s="363"/>
      <c r="AG111" s="363"/>
      <c r="AH111" s="363"/>
      <c r="AI111" s="363" t="s">
        <v>590</v>
      </c>
      <c r="AJ111" s="363"/>
      <c r="AK111" s="363"/>
      <c r="AL111" s="363"/>
      <c r="AM111" s="363" t="s">
        <v>572</v>
      </c>
      <c r="AN111" s="363"/>
      <c r="AO111" s="363"/>
      <c r="AP111" s="363"/>
      <c r="AQ111" s="369" t="s">
        <v>572</v>
      </c>
      <c r="AR111" s="370"/>
      <c r="AS111" s="370"/>
      <c r="AT111" s="371"/>
      <c r="AU111" s="816" t="s">
        <v>689</v>
      </c>
      <c r="AV111" s="817"/>
      <c r="AW111" s="817"/>
      <c r="AX111" s="818"/>
    </row>
    <row r="112" spans="1:60" ht="31.5" customHeight="1" x14ac:dyDescent="0.15">
      <c r="A112" s="489" t="s">
        <v>473</v>
      </c>
      <c r="B112" s="490"/>
      <c r="C112" s="490"/>
      <c r="D112" s="490"/>
      <c r="E112" s="490"/>
      <c r="F112" s="491"/>
      <c r="G112" s="729" t="s">
        <v>60</v>
      </c>
      <c r="H112" s="729"/>
      <c r="I112" s="729"/>
      <c r="J112" s="729"/>
      <c r="K112" s="729"/>
      <c r="L112" s="729"/>
      <c r="M112" s="729"/>
      <c r="N112" s="729"/>
      <c r="O112" s="729"/>
      <c r="P112" s="729"/>
      <c r="Q112" s="729"/>
      <c r="R112" s="729"/>
      <c r="S112" s="729"/>
      <c r="T112" s="729"/>
      <c r="U112" s="729"/>
      <c r="V112" s="729"/>
      <c r="W112" s="729"/>
      <c r="X112" s="730"/>
      <c r="Y112" s="470"/>
      <c r="Z112" s="471"/>
      <c r="AA112" s="472"/>
      <c r="AB112" s="303" t="s">
        <v>11</v>
      </c>
      <c r="AC112" s="298"/>
      <c r="AD112" s="299"/>
      <c r="AE112" s="303" t="s">
        <v>533</v>
      </c>
      <c r="AF112" s="298"/>
      <c r="AG112" s="298"/>
      <c r="AH112" s="299"/>
      <c r="AI112" s="303" t="s">
        <v>530</v>
      </c>
      <c r="AJ112" s="298"/>
      <c r="AK112" s="298"/>
      <c r="AL112" s="299"/>
      <c r="AM112" s="303" t="s">
        <v>525</v>
      </c>
      <c r="AN112" s="298"/>
      <c r="AO112" s="298"/>
      <c r="AP112" s="299"/>
      <c r="AQ112" s="365" t="s">
        <v>519</v>
      </c>
      <c r="AR112" s="366"/>
      <c r="AS112" s="366"/>
      <c r="AT112" s="367"/>
      <c r="AU112" s="365" t="s">
        <v>516</v>
      </c>
      <c r="AV112" s="366"/>
      <c r="AW112" s="366"/>
      <c r="AX112" s="368"/>
    </row>
    <row r="113" spans="1:50" ht="60" customHeight="1" x14ac:dyDescent="0.15">
      <c r="A113" s="492"/>
      <c r="B113" s="493"/>
      <c r="C113" s="493"/>
      <c r="D113" s="493"/>
      <c r="E113" s="493"/>
      <c r="F113" s="494"/>
      <c r="G113" s="161" t="s">
        <v>693</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3" t="s">
        <v>583</v>
      </c>
      <c r="AC113" s="473"/>
      <c r="AD113" s="473"/>
      <c r="AE113" s="363">
        <v>119</v>
      </c>
      <c r="AF113" s="363"/>
      <c r="AG113" s="363"/>
      <c r="AH113" s="363"/>
      <c r="AI113" s="363">
        <v>113</v>
      </c>
      <c r="AJ113" s="363"/>
      <c r="AK113" s="363"/>
      <c r="AL113" s="363"/>
      <c r="AM113" s="363">
        <v>77</v>
      </c>
      <c r="AN113" s="363"/>
      <c r="AO113" s="363"/>
      <c r="AP113" s="363"/>
      <c r="AQ113" s="369" t="s">
        <v>591</v>
      </c>
      <c r="AR113" s="370"/>
      <c r="AS113" s="370"/>
      <c r="AT113" s="371"/>
      <c r="AU113" s="369" t="s">
        <v>686</v>
      </c>
      <c r="AV113" s="370"/>
      <c r="AW113" s="370"/>
      <c r="AX113" s="371"/>
    </row>
    <row r="114" spans="1:50" ht="60"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80" t="s">
        <v>583</v>
      </c>
      <c r="AC114" s="480"/>
      <c r="AD114" s="480"/>
      <c r="AE114" s="363" t="s">
        <v>572</v>
      </c>
      <c r="AF114" s="363"/>
      <c r="AG114" s="363"/>
      <c r="AH114" s="363"/>
      <c r="AI114" s="363" t="s">
        <v>572</v>
      </c>
      <c r="AJ114" s="363"/>
      <c r="AK114" s="363"/>
      <c r="AL114" s="363"/>
      <c r="AM114" s="363" t="s">
        <v>572</v>
      </c>
      <c r="AN114" s="363"/>
      <c r="AO114" s="363"/>
      <c r="AP114" s="363"/>
      <c r="AQ114" s="369" t="s">
        <v>572</v>
      </c>
      <c r="AR114" s="370"/>
      <c r="AS114" s="370"/>
      <c r="AT114" s="371"/>
      <c r="AU114" s="369" t="s">
        <v>685</v>
      </c>
      <c r="AV114" s="370"/>
      <c r="AW114" s="370"/>
      <c r="AX114" s="37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533</v>
      </c>
      <c r="AF115" s="298"/>
      <c r="AG115" s="298"/>
      <c r="AH115" s="299"/>
      <c r="AI115" s="303" t="s">
        <v>530</v>
      </c>
      <c r="AJ115" s="298"/>
      <c r="AK115" s="298"/>
      <c r="AL115" s="299"/>
      <c r="AM115" s="303" t="s">
        <v>525</v>
      </c>
      <c r="AN115" s="298"/>
      <c r="AO115" s="298"/>
      <c r="AP115" s="299"/>
      <c r="AQ115" s="340" t="s">
        <v>520</v>
      </c>
      <c r="AR115" s="341"/>
      <c r="AS115" s="341"/>
      <c r="AT115" s="341"/>
      <c r="AU115" s="341"/>
      <c r="AV115" s="341"/>
      <c r="AW115" s="341"/>
      <c r="AX115" s="342"/>
    </row>
    <row r="116" spans="1:50" ht="23.25" customHeight="1" x14ac:dyDescent="0.15">
      <c r="A116" s="292"/>
      <c r="B116" s="293"/>
      <c r="C116" s="293"/>
      <c r="D116" s="293"/>
      <c r="E116" s="293"/>
      <c r="F116" s="294"/>
      <c r="G116" s="356" t="s">
        <v>677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13" t="s">
        <v>592</v>
      </c>
      <c r="AC116" s="814"/>
      <c r="AD116" s="815"/>
      <c r="AE116" s="363">
        <v>13333</v>
      </c>
      <c r="AF116" s="363"/>
      <c r="AG116" s="363"/>
      <c r="AH116" s="363"/>
      <c r="AI116" s="363">
        <v>10167</v>
      </c>
      <c r="AJ116" s="363"/>
      <c r="AK116" s="363"/>
      <c r="AL116" s="363"/>
      <c r="AM116" s="363">
        <v>7833</v>
      </c>
      <c r="AN116" s="363"/>
      <c r="AO116" s="363"/>
      <c r="AP116" s="363"/>
      <c r="AQ116" s="369" t="s">
        <v>594</v>
      </c>
      <c r="AR116" s="370"/>
      <c r="AS116" s="370"/>
      <c r="AT116" s="370"/>
      <c r="AU116" s="370"/>
      <c r="AV116" s="370"/>
      <c r="AW116" s="370"/>
      <c r="AX116" s="372"/>
    </row>
    <row r="117" spans="1:50"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593</v>
      </c>
      <c r="AC117" s="347"/>
      <c r="AD117" s="348"/>
      <c r="AE117" s="306" t="s">
        <v>678</v>
      </c>
      <c r="AF117" s="306"/>
      <c r="AG117" s="306"/>
      <c r="AH117" s="306"/>
      <c r="AI117" s="306" t="s">
        <v>679</v>
      </c>
      <c r="AJ117" s="306"/>
      <c r="AK117" s="306"/>
      <c r="AL117" s="306"/>
      <c r="AM117" s="306" t="s">
        <v>697</v>
      </c>
      <c r="AN117" s="306"/>
      <c r="AO117" s="306"/>
      <c r="AP117" s="306"/>
      <c r="AQ117" s="306" t="s">
        <v>580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533</v>
      </c>
      <c r="AF118" s="298"/>
      <c r="AG118" s="298"/>
      <c r="AH118" s="299"/>
      <c r="AI118" s="303" t="s">
        <v>530</v>
      </c>
      <c r="AJ118" s="298"/>
      <c r="AK118" s="298"/>
      <c r="AL118" s="299"/>
      <c r="AM118" s="303" t="s">
        <v>525</v>
      </c>
      <c r="AN118" s="298"/>
      <c r="AO118" s="298"/>
      <c r="AP118" s="299"/>
      <c r="AQ118" s="340" t="s">
        <v>520</v>
      </c>
      <c r="AR118" s="341"/>
      <c r="AS118" s="341"/>
      <c r="AT118" s="341"/>
      <c r="AU118" s="341"/>
      <c r="AV118" s="341"/>
      <c r="AW118" s="341"/>
      <c r="AX118" s="342"/>
    </row>
    <row r="119" spans="1:50" ht="23.25" hidden="1" customHeight="1" x14ac:dyDescent="0.15">
      <c r="A119" s="292"/>
      <c r="B119" s="293"/>
      <c r="C119" s="293"/>
      <c r="D119" s="293"/>
      <c r="E119" s="293"/>
      <c r="F119" s="294"/>
      <c r="G119" s="356" t="s">
        <v>481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480</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533</v>
      </c>
      <c r="AF121" s="298"/>
      <c r="AG121" s="298"/>
      <c r="AH121" s="299"/>
      <c r="AI121" s="303" t="s">
        <v>530</v>
      </c>
      <c r="AJ121" s="298"/>
      <c r="AK121" s="298"/>
      <c r="AL121" s="299"/>
      <c r="AM121" s="303" t="s">
        <v>525</v>
      </c>
      <c r="AN121" s="298"/>
      <c r="AO121" s="298"/>
      <c r="AP121" s="299"/>
      <c r="AQ121" s="340" t="s">
        <v>520</v>
      </c>
      <c r="AR121" s="341"/>
      <c r="AS121" s="341"/>
      <c r="AT121" s="341"/>
      <c r="AU121" s="341"/>
      <c r="AV121" s="341"/>
      <c r="AW121" s="341"/>
      <c r="AX121" s="342"/>
    </row>
    <row r="122" spans="1:50" ht="23.25" hidden="1" customHeight="1" x14ac:dyDescent="0.15">
      <c r="A122" s="292"/>
      <c r="B122" s="293"/>
      <c r="C122" s="293"/>
      <c r="D122" s="293"/>
      <c r="E122" s="293"/>
      <c r="F122" s="294"/>
      <c r="G122" s="356" t="s">
        <v>482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483</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534</v>
      </c>
      <c r="AF124" s="298"/>
      <c r="AG124" s="298"/>
      <c r="AH124" s="299"/>
      <c r="AI124" s="303" t="s">
        <v>530</v>
      </c>
      <c r="AJ124" s="298"/>
      <c r="AK124" s="298"/>
      <c r="AL124" s="299"/>
      <c r="AM124" s="303" t="s">
        <v>525</v>
      </c>
      <c r="AN124" s="298"/>
      <c r="AO124" s="298"/>
      <c r="AP124" s="299"/>
      <c r="AQ124" s="340" t="s">
        <v>520</v>
      </c>
      <c r="AR124" s="341"/>
      <c r="AS124" s="341"/>
      <c r="AT124" s="341"/>
      <c r="AU124" s="341"/>
      <c r="AV124" s="341"/>
      <c r="AW124" s="341"/>
      <c r="AX124" s="342"/>
    </row>
    <row r="125" spans="1:50" ht="23.25" hidden="1" customHeight="1" x14ac:dyDescent="0.15">
      <c r="A125" s="292"/>
      <c r="B125" s="293"/>
      <c r="C125" s="293"/>
      <c r="D125" s="293"/>
      <c r="E125" s="293"/>
      <c r="F125" s="294"/>
      <c r="G125" s="356" t="s">
        <v>482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480</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533</v>
      </c>
      <c r="AF127" s="298"/>
      <c r="AG127" s="298"/>
      <c r="AH127" s="299"/>
      <c r="AI127" s="303" t="s">
        <v>530</v>
      </c>
      <c r="AJ127" s="298"/>
      <c r="AK127" s="298"/>
      <c r="AL127" s="299"/>
      <c r="AM127" s="303" t="s">
        <v>525</v>
      </c>
      <c r="AN127" s="298"/>
      <c r="AO127" s="298"/>
      <c r="AP127" s="299"/>
      <c r="AQ127" s="340" t="s">
        <v>520</v>
      </c>
      <c r="AR127" s="341"/>
      <c r="AS127" s="341"/>
      <c r="AT127" s="341"/>
      <c r="AU127" s="341"/>
      <c r="AV127" s="341"/>
      <c r="AW127" s="341"/>
      <c r="AX127" s="342"/>
    </row>
    <row r="128" spans="1:50" ht="23.25" hidden="1" customHeight="1" x14ac:dyDescent="0.15">
      <c r="A128" s="292"/>
      <c r="B128" s="293"/>
      <c r="C128" s="293"/>
      <c r="D128" s="293"/>
      <c r="E128" s="293"/>
      <c r="F128" s="294"/>
      <c r="G128" s="356" t="s">
        <v>482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480</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5" t="s">
        <v>563</v>
      </c>
      <c r="B130" s="993"/>
      <c r="C130" s="992" t="s">
        <v>358</v>
      </c>
      <c r="D130" s="993"/>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6"/>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hidden="1"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customHeight="1" x14ac:dyDescent="0.15">
      <c r="A250" s="996"/>
      <c r="B250" s="252"/>
      <c r="C250" s="251"/>
      <c r="D250" s="252"/>
      <c r="E250" s="308" t="s">
        <v>387</v>
      </c>
      <c r="F250" s="309"/>
      <c r="G250" s="310" t="s">
        <v>595</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customHeight="1" x14ac:dyDescent="0.15">
      <c r="A251" s="996"/>
      <c r="B251" s="252"/>
      <c r="C251" s="251"/>
      <c r="D251" s="252"/>
      <c r="E251" s="238" t="s">
        <v>386</v>
      </c>
      <c r="F251" s="239"/>
      <c r="G251" s="235" t="s">
        <v>596</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572</v>
      </c>
      <c r="AR253" s="271"/>
      <c r="AS253" s="137" t="s">
        <v>355</v>
      </c>
      <c r="AT253" s="172"/>
      <c r="AU253" s="136"/>
      <c r="AV253" s="136"/>
      <c r="AW253" s="137" t="s">
        <v>300</v>
      </c>
      <c r="AX253" s="138"/>
    </row>
    <row r="254" spans="1:50" ht="39.75" customHeight="1" x14ac:dyDescent="0.15">
      <c r="A254" s="996"/>
      <c r="B254" s="252"/>
      <c r="C254" s="251"/>
      <c r="D254" s="252"/>
      <c r="E254" s="251"/>
      <c r="F254" s="314"/>
      <c r="G254" s="230" t="s">
        <v>597</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583</v>
      </c>
      <c r="AC254" s="221"/>
      <c r="AD254" s="221"/>
      <c r="AE254" s="266">
        <v>289684</v>
      </c>
      <c r="AF254" s="112"/>
      <c r="AG254" s="112"/>
      <c r="AH254" s="112"/>
      <c r="AI254" s="369">
        <v>526403</v>
      </c>
      <c r="AJ254" s="370"/>
      <c r="AK254" s="370"/>
      <c r="AL254" s="370"/>
      <c r="AM254" s="266">
        <v>707825</v>
      </c>
      <c r="AN254" s="112"/>
      <c r="AO254" s="112"/>
      <c r="AP254" s="112"/>
      <c r="AQ254" s="266" t="s">
        <v>572</v>
      </c>
      <c r="AR254" s="112"/>
      <c r="AS254" s="112"/>
      <c r="AT254" s="112"/>
      <c r="AU254" s="266" t="s">
        <v>572</v>
      </c>
      <c r="AV254" s="112"/>
      <c r="AW254" s="112"/>
      <c r="AX254" s="222"/>
    </row>
    <row r="255" spans="1:50" ht="39.75"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583</v>
      </c>
      <c r="AC255" s="133"/>
      <c r="AD255" s="133"/>
      <c r="AE255" s="266">
        <v>320452</v>
      </c>
      <c r="AF255" s="112"/>
      <c r="AG255" s="112"/>
      <c r="AH255" s="112"/>
      <c r="AI255" s="266">
        <v>289684</v>
      </c>
      <c r="AJ255" s="112"/>
      <c r="AK255" s="112"/>
      <c r="AL255" s="112"/>
      <c r="AM255" s="266">
        <v>526403</v>
      </c>
      <c r="AN255" s="112"/>
      <c r="AO255" s="112"/>
      <c r="AP255" s="112"/>
      <c r="AQ255" s="266" t="s">
        <v>588</v>
      </c>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6"/>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6"/>
      <c r="B308" s="252"/>
      <c r="C308" s="251"/>
      <c r="D308" s="252"/>
      <c r="E308" s="160" t="s">
        <v>598</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559</v>
      </c>
      <c r="D430" s="250"/>
      <c r="E430" s="238" t="s">
        <v>543</v>
      </c>
      <c r="F430" s="450"/>
      <c r="G430" s="240" t="s">
        <v>374</v>
      </c>
      <c r="H430" s="158"/>
      <c r="I430" s="158"/>
      <c r="J430" s="241" t="s">
        <v>571</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623</v>
      </c>
      <c r="AF432" s="136"/>
      <c r="AG432" s="137" t="s">
        <v>355</v>
      </c>
      <c r="AH432" s="172"/>
      <c r="AI432" s="182"/>
      <c r="AJ432" s="182"/>
      <c r="AK432" s="182"/>
      <c r="AL432" s="177"/>
      <c r="AM432" s="182"/>
      <c r="AN432" s="182"/>
      <c r="AO432" s="182"/>
      <c r="AP432" s="177"/>
      <c r="AQ432" s="217" t="s">
        <v>623</v>
      </c>
      <c r="AR432" s="136"/>
      <c r="AS432" s="137" t="s">
        <v>355</v>
      </c>
      <c r="AT432" s="172"/>
      <c r="AU432" s="136" t="s">
        <v>624</v>
      </c>
      <c r="AV432" s="136"/>
      <c r="AW432" s="137" t="s">
        <v>300</v>
      </c>
      <c r="AX432" s="138"/>
    </row>
    <row r="433" spans="1:50" ht="23.25" customHeight="1" x14ac:dyDescent="0.15">
      <c r="A433" s="996"/>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623</v>
      </c>
      <c r="AC433" s="133"/>
      <c r="AD433" s="133"/>
      <c r="AE433" s="111" t="s">
        <v>625</v>
      </c>
      <c r="AF433" s="112"/>
      <c r="AG433" s="112"/>
      <c r="AH433" s="112"/>
      <c r="AI433" s="111" t="s">
        <v>623</v>
      </c>
      <c r="AJ433" s="112"/>
      <c r="AK433" s="112"/>
      <c r="AL433" s="112"/>
      <c r="AM433" s="111" t="s">
        <v>628</v>
      </c>
      <c r="AN433" s="112"/>
      <c r="AO433" s="112"/>
      <c r="AP433" s="113"/>
      <c r="AQ433" s="111" t="s">
        <v>628</v>
      </c>
      <c r="AR433" s="112"/>
      <c r="AS433" s="112"/>
      <c r="AT433" s="113"/>
      <c r="AU433" s="112" t="s">
        <v>623</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624</v>
      </c>
      <c r="AC434" s="221"/>
      <c r="AD434" s="221"/>
      <c r="AE434" s="111" t="s">
        <v>626</v>
      </c>
      <c r="AF434" s="112"/>
      <c r="AG434" s="112"/>
      <c r="AH434" s="113"/>
      <c r="AI434" s="111" t="s">
        <v>623</v>
      </c>
      <c r="AJ434" s="112"/>
      <c r="AK434" s="112"/>
      <c r="AL434" s="112"/>
      <c r="AM434" s="111" t="s">
        <v>628</v>
      </c>
      <c r="AN434" s="112"/>
      <c r="AO434" s="112"/>
      <c r="AP434" s="113"/>
      <c r="AQ434" s="111" t="s">
        <v>628</v>
      </c>
      <c r="AR434" s="112"/>
      <c r="AS434" s="112"/>
      <c r="AT434" s="113"/>
      <c r="AU434" s="112" t="s">
        <v>625</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627</v>
      </c>
      <c r="AF435" s="112"/>
      <c r="AG435" s="112"/>
      <c r="AH435" s="113"/>
      <c r="AI435" s="111" t="s">
        <v>628</v>
      </c>
      <c r="AJ435" s="112"/>
      <c r="AK435" s="112"/>
      <c r="AL435" s="112"/>
      <c r="AM435" s="111" t="s">
        <v>623</v>
      </c>
      <c r="AN435" s="112"/>
      <c r="AO435" s="112"/>
      <c r="AP435" s="113"/>
      <c r="AQ435" s="111" t="s">
        <v>623</v>
      </c>
      <c r="AR435" s="112"/>
      <c r="AS435" s="112"/>
      <c r="AT435" s="113"/>
      <c r="AU435" s="112" t="s">
        <v>623</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628</v>
      </c>
      <c r="AF457" s="136"/>
      <c r="AG457" s="137" t="s">
        <v>355</v>
      </c>
      <c r="AH457" s="172"/>
      <c r="AI457" s="182"/>
      <c r="AJ457" s="182"/>
      <c r="AK457" s="182"/>
      <c r="AL457" s="177"/>
      <c r="AM457" s="182"/>
      <c r="AN457" s="182"/>
      <c r="AO457" s="182"/>
      <c r="AP457" s="177"/>
      <c r="AQ457" s="217" t="s">
        <v>623</v>
      </c>
      <c r="AR457" s="136"/>
      <c r="AS457" s="137" t="s">
        <v>355</v>
      </c>
      <c r="AT457" s="172"/>
      <c r="AU457" s="136" t="s">
        <v>631</v>
      </c>
      <c r="AV457" s="136"/>
      <c r="AW457" s="137" t="s">
        <v>300</v>
      </c>
      <c r="AX457" s="138"/>
    </row>
    <row r="458" spans="1:50" ht="23.25" hidden="1" customHeight="1" x14ac:dyDescent="0.15">
      <c r="A458" s="996"/>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628</v>
      </c>
      <c r="AC458" s="133"/>
      <c r="AD458" s="133"/>
      <c r="AE458" s="111" t="s">
        <v>629</v>
      </c>
      <c r="AF458" s="112"/>
      <c r="AG458" s="112"/>
      <c r="AH458" s="112"/>
      <c r="AI458" s="111" t="s">
        <v>630</v>
      </c>
      <c r="AJ458" s="112"/>
      <c r="AK458" s="112"/>
      <c r="AL458" s="112"/>
      <c r="AM458" s="111" t="s">
        <v>623</v>
      </c>
      <c r="AN458" s="112"/>
      <c r="AO458" s="112"/>
      <c r="AP458" s="113"/>
      <c r="AQ458" s="111" t="s">
        <v>625</v>
      </c>
      <c r="AR458" s="112"/>
      <c r="AS458" s="112"/>
      <c r="AT458" s="113"/>
      <c r="AU458" s="112" t="s">
        <v>631</v>
      </c>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623</v>
      </c>
      <c r="AC459" s="221"/>
      <c r="AD459" s="221"/>
      <c r="AE459" s="111" t="s">
        <v>624</v>
      </c>
      <c r="AF459" s="112"/>
      <c r="AG459" s="112"/>
      <c r="AH459" s="113"/>
      <c r="AI459" s="111" t="s">
        <v>623</v>
      </c>
      <c r="AJ459" s="112"/>
      <c r="AK459" s="112"/>
      <c r="AL459" s="112"/>
      <c r="AM459" s="111" t="s">
        <v>623</v>
      </c>
      <c r="AN459" s="112"/>
      <c r="AO459" s="112"/>
      <c r="AP459" s="113"/>
      <c r="AQ459" s="111" t="s">
        <v>623</v>
      </c>
      <c r="AR459" s="112"/>
      <c r="AS459" s="112"/>
      <c r="AT459" s="113"/>
      <c r="AU459" s="112" t="s">
        <v>623</v>
      </c>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623</v>
      </c>
      <c r="AF460" s="112"/>
      <c r="AG460" s="112"/>
      <c r="AH460" s="113"/>
      <c r="AI460" s="111" t="s">
        <v>624</v>
      </c>
      <c r="AJ460" s="112"/>
      <c r="AK460" s="112"/>
      <c r="AL460" s="112"/>
      <c r="AM460" s="111" t="s">
        <v>623</v>
      </c>
      <c r="AN460" s="112"/>
      <c r="AO460" s="112"/>
      <c r="AP460" s="113"/>
      <c r="AQ460" s="111" t="s">
        <v>623</v>
      </c>
      <c r="AR460" s="112"/>
      <c r="AS460" s="112"/>
      <c r="AT460" s="113"/>
      <c r="AU460" s="112" t="s">
        <v>631</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customHeight="1" x14ac:dyDescent="0.15">
      <c r="A643" s="996"/>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customHeight="1" x14ac:dyDescent="0.15">
      <c r="A644" s="996"/>
      <c r="B644" s="252"/>
      <c r="C644" s="251"/>
      <c r="D644" s="252"/>
      <c r="E644" s="160" t="s">
        <v>599</v>
      </c>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customHeight="1" thickBot="1" x14ac:dyDescent="0.2">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10.1"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570</v>
      </c>
      <c r="AE702" s="898"/>
      <c r="AF702" s="898"/>
      <c r="AG702" s="887" t="s">
        <v>600</v>
      </c>
      <c r="AH702" s="888"/>
      <c r="AI702" s="888"/>
      <c r="AJ702" s="888"/>
      <c r="AK702" s="888"/>
      <c r="AL702" s="888"/>
      <c r="AM702" s="888"/>
      <c r="AN702" s="888"/>
      <c r="AO702" s="888"/>
      <c r="AP702" s="888"/>
      <c r="AQ702" s="888"/>
      <c r="AR702" s="888"/>
      <c r="AS702" s="888"/>
      <c r="AT702" s="888"/>
      <c r="AU702" s="888"/>
      <c r="AV702" s="888"/>
      <c r="AW702" s="888"/>
      <c r="AX702" s="889"/>
    </row>
    <row r="703" spans="1:50" ht="80.099999999999994"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570</v>
      </c>
      <c r="AE703" s="155"/>
      <c r="AF703" s="155"/>
      <c r="AG703" s="663" t="s">
        <v>675</v>
      </c>
      <c r="AH703" s="664"/>
      <c r="AI703" s="664"/>
      <c r="AJ703" s="664"/>
      <c r="AK703" s="664"/>
      <c r="AL703" s="664"/>
      <c r="AM703" s="664"/>
      <c r="AN703" s="664"/>
      <c r="AO703" s="664"/>
      <c r="AP703" s="664"/>
      <c r="AQ703" s="664"/>
      <c r="AR703" s="664"/>
      <c r="AS703" s="664"/>
      <c r="AT703" s="664"/>
      <c r="AU703" s="664"/>
      <c r="AV703" s="664"/>
      <c r="AW703" s="664"/>
      <c r="AX703" s="665"/>
    </row>
    <row r="704" spans="1:50" ht="110.1"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570</v>
      </c>
      <c r="AE704" s="585"/>
      <c r="AF704" s="585"/>
      <c r="AG704" s="430" t="s">
        <v>601</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570</v>
      </c>
      <c r="AE705" s="732"/>
      <c r="AF705" s="732"/>
      <c r="AG705" s="160" t="s">
        <v>564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3"/>
      <c r="D706" s="614"/>
      <c r="E706" s="682" t="s">
        <v>504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602</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602</v>
      </c>
      <c r="AE707" s="583"/>
      <c r="AF707" s="583"/>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607</v>
      </c>
      <c r="AE708" s="667"/>
      <c r="AF708" s="667"/>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39.950000000000003"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570</v>
      </c>
      <c r="AE709" s="155"/>
      <c r="AF709" s="155"/>
      <c r="AG709" s="663" t="s">
        <v>604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607</v>
      </c>
      <c r="AE710" s="155"/>
      <c r="AF710" s="155"/>
      <c r="AG710" s="663" t="s">
        <v>564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570</v>
      </c>
      <c r="AE711" s="155"/>
      <c r="AF711" s="155"/>
      <c r="AG711" s="663" t="s">
        <v>605</v>
      </c>
      <c r="AH711" s="664"/>
      <c r="AI711" s="664"/>
      <c r="AJ711" s="664"/>
      <c r="AK711" s="664"/>
      <c r="AL711" s="664"/>
      <c r="AM711" s="664"/>
      <c r="AN711" s="664"/>
      <c r="AO711" s="664"/>
      <c r="AP711" s="664"/>
      <c r="AQ711" s="664"/>
      <c r="AR711" s="664"/>
      <c r="AS711" s="664"/>
      <c r="AT711" s="664"/>
      <c r="AU711" s="664"/>
      <c r="AV711" s="664"/>
      <c r="AW711" s="664"/>
      <c r="AX711" s="665"/>
    </row>
    <row r="712" spans="1:50" ht="50.1" customHeight="1" x14ac:dyDescent="0.15">
      <c r="A712" s="654"/>
      <c r="B712" s="655"/>
      <c r="C712" s="587" t="s">
        <v>468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570</v>
      </c>
      <c r="AE712" s="585"/>
      <c r="AF712" s="585"/>
      <c r="AG712" s="593" t="s">
        <v>606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63" t="s">
        <v>603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445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607</v>
      </c>
      <c r="AE714" s="591"/>
      <c r="AF714" s="592"/>
      <c r="AG714" s="688" t="s">
        <v>603</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570</v>
      </c>
      <c r="AE715" s="667"/>
      <c r="AF715" s="776"/>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570</v>
      </c>
      <c r="AE716" s="758"/>
      <c r="AF716" s="758"/>
      <c r="AG716" s="663" t="s">
        <v>609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607</v>
      </c>
      <c r="AE717" s="155"/>
      <c r="AF717" s="155"/>
      <c r="AG717" s="663" t="s">
        <v>564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570</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570</v>
      </c>
      <c r="AE719" s="667"/>
      <c r="AF719" s="667"/>
      <c r="AG719" s="160" t="s">
        <v>676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7" t="s">
        <v>461</v>
      </c>
      <c r="D720" s="935"/>
      <c r="E720" s="935"/>
      <c r="F720" s="938"/>
      <c r="G720" s="934" t="s">
        <v>462</v>
      </c>
      <c r="H720" s="935"/>
      <c r="I720" s="935"/>
      <c r="J720" s="935"/>
      <c r="K720" s="935"/>
      <c r="L720" s="935"/>
      <c r="M720" s="935"/>
      <c r="N720" s="934" t="s">
        <v>465</v>
      </c>
      <c r="O720" s="935"/>
      <c r="P720" s="935"/>
      <c r="Q720" s="935"/>
      <c r="R720" s="935"/>
      <c r="S720" s="935"/>
      <c r="T720" s="935"/>
      <c r="U720" s="935"/>
      <c r="V720" s="935"/>
      <c r="W720" s="935"/>
      <c r="X720" s="935"/>
      <c r="Y720" s="935"/>
      <c r="Z720" s="935"/>
      <c r="AA720" s="935"/>
      <c r="AB720" s="935"/>
      <c r="AC720" s="935"/>
      <c r="AD720" s="935"/>
      <c r="AE720" s="935"/>
      <c r="AF720" s="936"/>
      <c r="AG720" s="430"/>
      <c r="AH720" s="233"/>
      <c r="AI720" s="233"/>
      <c r="AJ720" s="233"/>
      <c r="AK720" s="233"/>
      <c r="AL720" s="233"/>
      <c r="AM720" s="233"/>
      <c r="AN720" s="233"/>
      <c r="AO720" s="233"/>
      <c r="AP720" s="233"/>
      <c r="AQ720" s="233"/>
      <c r="AR720" s="233"/>
      <c r="AS720" s="233"/>
      <c r="AT720" s="233"/>
      <c r="AU720" s="233"/>
      <c r="AV720" s="233"/>
      <c r="AW720" s="233"/>
      <c r="AX720" s="431"/>
    </row>
    <row r="721" spans="1:50" ht="39.950000000000003" customHeight="1" x14ac:dyDescent="0.15">
      <c r="A721" s="649"/>
      <c r="B721" s="650"/>
      <c r="C721" s="919" t="s">
        <v>611</v>
      </c>
      <c r="D721" s="920"/>
      <c r="E721" s="920"/>
      <c r="F721" s="921"/>
      <c r="G721" s="939"/>
      <c r="H721" s="940"/>
      <c r="I721" s="83" t="str">
        <f>IF(OR(G721="　", G721=""), "", "-")</f>
        <v/>
      </c>
      <c r="J721" s="918">
        <v>898</v>
      </c>
      <c r="K721" s="918"/>
      <c r="L721" s="83" t="str">
        <f>IF(M721="","","-")</f>
        <v/>
      </c>
      <c r="M721" s="84"/>
      <c r="N721" s="915" t="s">
        <v>612</v>
      </c>
      <c r="O721" s="916"/>
      <c r="P721" s="916"/>
      <c r="Q721" s="916"/>
      <c r="R721" s="916"/>
      <c r="S721" s="916"/>
      <c r="T721" s="916"/>
      <c r="U721" s="916"/>
      <c r="V721" s="916"/>
      <c r="W721" s="916"/>
      <c r="X721" s="916"/>
      <c r="Y721" s="916"/>
      <c r="Z721" s="916"/>
      <c r="AA721" s="916"/>
      <c r="AB721" s="916"/>
      <c r="AC721" s="916"/>
      <c r="AD721" s="916"/>
      <c r="AE721" s="916"/>
      <c r="AF721" s="917"/>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hidden="1" customHeight="1" x14ac:dyDescent="0.15">
      <c r="A722" s="649"/>
      <c r="B722" s="650"/>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hidden="1" customHeight="1" x14ac:dyDescent="0.15">
      <c r="A723" s="649"/>
      <c r="B723" s="650"/>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hidden="1" customHeight="1" x14ac:dyDescent="0.15">
      <c r="A724" s="649"/>
      <c r="B724" s="650"/>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hidden="1" customHeight="1" x14ac:dyDescent="0.15">
      <c r="A725" s="651"/>
      <c r="B725" s="652"/>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20" t="s">
        <v>48</v>
      </c>
      <c r="B726" s="621"/>
      <c r="C726" s="445" t="s">
        <v>53</v>
      </c>
      <c r="D726" s="580"/>
      <c r="E726" s="580"/>
      <c r="F726" s="581"/>
      <c r="G726" s="796" t="s">
        <v>614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0.1" customHeight="1" thickBot="1" x14ac:dyDescent="0.2">
      <c r="A727" s="622"/>
      <c r="B727" s="623"/>
      <c r="C727" s="694" t="s">
        <v>57</v>
      </c>
      <c r="D727" s="695"/>
      <c r="E727" s="695"/>
      <c r="F727" s="696"/>
      <c r="G727" s="794" t="s">
        <v>613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0" customHeight="1" thickBot="1" x14ac:dyDescent="0.2">
      <c r="A729" s="764" t="s">
        <v>680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0" customHeight="1" thickBot="1" x14ac:dyDescent="0.2">
      <c r="A731" s="617" t="s">
        <v>256</v>
      </c>
      <c r="B731" s="618"/>
      <c r="C731" s="618"/>
      <c r="D731" s="618"/>
      <c r="E731" s="619"/>
      <c r="F731" s="679" t="s">
        <v>695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0" customHeight="1" thickBot="1" x14ac:dyDescent="0.2">
      <c r="A733" s="748" t="s">
        <v>694</v>
      </c>
      <c r="B733" s="749"/>
      <c r="C733" s="749"/>
      <c r="D733" s="749"/>
      <c r="E733" s="750"/>
      <c r="F733" s="765" t="s">
        <v>696</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0"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547</v>
      </c>
      <c r="B737" s="124"/>
      <c r="C737" s="124"/>
      <c r="D737" s="125"/>
      <c r="E737" s="122" t="s">
        <v>615</v>
      </c>
      <c r="F737" s="122"/>
      <c r="G737" s="122"/>
      <c r="H737" s="122"/>
      <c r="I737" s="122"/>
      <c r="J737" s="122"/>
      <c r="K737" s="122"/>
      <c r="L737" s="122"/>
      <c r="M737" s="122"/>
      <c r="N737" s="101" t="s">
        <v>540</v>
      </c>
      <c r="O737" s="101"/>
      <c r="P737" s="101"/>
      <c r="Q737" s="101"/>
      <c r="R737" s="122" t="s">
        <v>616</v>
      </c>
      <c r="S737" s="122"/>
      <c r="T737" s="122"/>
      <c r="U737" s="122"/>
      <c r="V737" s="122"/>
      <c r="W737" s="122"/>
      <c r="X737" s="122"/>
      <c r="Y737" s="122"/>
      <c r="Z737" s="122"/>
      <c r="AA737" s="101" t="s">
        <v>539</v>
      </c>
      <c r="AB737" s="101"/>
      <c r="AC737" s="101"/>
      <c r="AD737" s="101"/>
      <c r="AE737" s="122" t="s">
        <v>617</v>
      </c>
      <c r="AF737" s="122"/>
      <c r="AG737" s="122"/>
      <c r="AH737" s="122"/>
      <c r="AI737" s="122"/>
      <c r="AJ737" s="122"/>
      <c r="AK737" s="122"/>
      <c r="AL737" s="122"/>
      <c r="AM737" s="122"/>
      <c r="AN737" s="101" t="s">
        <v>538</v>
      </c>
      <c r="AO737" s="101"/>
      <c r="AP737" s="101"/>
      <c r="AQ737" s="101"/>
      <c r="AR737" s="102" t="s">
        <v>618</v>
      </c>
      <c r="AS737" s="103"/>
      <c r="AT737" s="103"/>
      <c r="AU737" s="103"/>
      <c r="AV737" s="103"/>
      <c r="AW737" s="103"/>
      <c r="AX737" s="104"/>
      <c r="AY737" s="89"/>
      <c r="AZ737" s="89"/>
    </row>
    <row r="738" spans="1:52" ht="24.75" customHeight="1" x14ac:dyDescent="0.15">
      <c r="A738" s="123" t="s">
        <v>537</v>
      </c>
      <c r="B738" s="124"/>
      <c r="C738" s="124"/>
      <c r="D738" s="125"/>
      <c r="E738" s="122" t="s">
        <v>619</v>
      </c>
      <c r="F738" s="122"/>
      <c r="G738" s="122"/>
      <c r="H738" s="122"/>
      <c r="I738" s="122"/>
      <c r="J738" s="122"/>
      <c r="K738" s="122"/>
      <c r="L738" s="122"/>
      <c r="M738" s="122"/>
      <c r="N738" s="101" t="s">
        <v>536</v>
      </c>
      <c r="O738" s="101"/>
      <c r="P738" s="101"/>
      <c r="Q738" s="101"/>
      <c r="R738" s="122" t="s">
        <v>620</v>
      </c>
      <c r="S738" s="122"/>
      <c r="T738" s="122"/>
      <c r="U738" s="122"/>
      <c r="V738" s="122"/>
      <c r="W738" s="122"/>
      <c r="X738" s="122"/>
      <c r="Y738" s="122"/>
      <c r="Z738" s="122"/>
      <c r="AA738" s="101" t="s">
        <v>535</v>
      </c>
      <c r="AB738" s="101"/>
      <c r="AC738" s="101"/>
      <c r="AD738" s="101"/>
      <c r="AE738" s="122" t="s">
        <v>621</v>
      </c>
      <c r="AF738" s="122"/>
      <c r="AG738" s="122"/>
      <c r="AH738" s="122"/>
      <c r="AI738" s="122"/>
      <c r="AJ738" s="122"/>
      <c r="AK738" s="122"/>
      <c r="AL738" s="122"/>
      <c r="AM738" s="122"/>
      <c r="AN738" s="101" t="s">
        <v>531</v>
      </c>
      <c r="AO738" s="101"/>
      <c r="AP738" s="101"/>
      <c r="AQ738" s="101"/>
      <c r="AR738" s="102" t="s">
        <v>622</v>
      </c>
      <c r="AS738" s="103"/>
      <c r="AT738" s="103"/>
      <c r="AU738" s="103"/>
      <c r="AV738" s="103"/>
      <c r="AW738" s="103"/>
      <c r="AX738" s="104"/>
    </row>
    <row r="739" spans="1:52" ht="24.75" customHeight="1" thickBot="1" x14ac:dyDescent="0.2">
      <c r="A739" s="126" t="s">
        <v>527</v>
      </c>
      <c r="B739" s="127"/>
      <c r="C739" s="127"/>
      <c r="D739" s="128"/>
      <c r="E739" s="129" t="s">
        <v>611</v>
      </c>
      <c r="F739" s="117"/>
      <c r="G739" s="117"/>
      <c r="H739" s="93" t="str">
        <f>IF(E739="", "", "(")</f>
        <v>(</v>
      </c>
      <c r="I739" s="117"/>
      <c r="J739" s="117"/>
      <c r="K739" s="93" t="str">
        <f>IF(OR(I739="　", I739=""), "", "-")</f>
        <v/>
      </c>
      <c r="L739" s="118">
        <v>882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509</v>
      </c>
      <c r="B779" s="760"/>
      <c r="C779" s="760"/>
      <c r="D779" s="760"/>
      <c r="E779" s="760"/>
      <c r="F779" s="761"/>
      <c r="G779" s="441" t="s">
        <v>484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634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5"/>
      <c r="B780" s="762"/>
      <c r="C780" s="762"/>
      <c r="D780" s="762"/>
      <c r="E780" s="762"/>
      <c r="F780" s="763"/>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5"/>
      <c r="B781" s="762"/>
      <c r="C781" s="762"/>
      <c r="D781" s="762"/>
      <c r="E781" s="762"/>
      <c r="F781" s="763"/>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6"/>
      <c r="AC781" s="451" t="s">
        <v>632</v>
      </c>
      <c r="AD781" s="452"/>
      <c r="AE781" s="452"/>
      <c r="AF781" s="452"/>
      <c r="AG781" s="453"/>
      <c r="AH781" s="454" t="s">
        <v>633</v>
      </c>
      <c r="AI781" s="455"/>
      <c r="AJ781" s="455"/>
      <c r="AK781" s="455"/>
      <c r="AL781" s="455"/>
      <c r="AM781" s="455"/>
      <c r="AN781" s="455"/>
      <c r="AO781" s="455"/>
      <c r="AP781" s="455"/>
      <c r="AQ781" s="455"/>
      <c r="AR781" s="455"/>
      <c r="AS781" s="455"/>
      <c r="AT781" s="456"/>
      <c r="AU781" s="457">
        <v>6.5</v>
      </c>
      <c r="AV781" s="458"/>
      <c r="AW781" s="458"/>
      <c r="AX781" s="459"/>
    </row>
    <row r="782" spans="1:50" ht="24.75" hidden="1" customHeight="1" x14ac:dyDescent="0.15">
      <c r="A782" s="555"/>
      <c r="B782" s="762"/>
      <c r="C782" s="762"/>
      <c r="D782" s="762"/>
      <c r="E782" s="762"/>
      <c r="F782" s="763"/>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55"/>
      <c r="B783" s="762"/>
      <c r="C783" s="762"/>
      <c r="D783" s="762"/>
      <c r="E783" s="762"/>
      <c r="F783" s="763"/>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5"/>
      <c r="B784" s="762"/>
      <c r="C784" s="762"/>
      <c r="D784" s="762"/>
      <c r="E784" s="762"/>
      <c r="F784" s="763"/>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5"/>
      <c r="B785" s="762"/>
      <c r="C785" s="762"/>
      <c r="D785" s="762"/>
      <c r="E785" s="762"/>
      <c r="F785" s="763"/>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5"/>
      <c r="B786" s="762"/>
      <c r="C786" s="762"/>
      <c r="D786" s="762"/>
      <c r="E786" s="762"/>
      <c r="F786" s="76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5"/>
      <c r="B787" s="762"/>
      <c r="C787" s="762"/>
      <c r="D787" s="762"/>
      <c r="E787" s="762"/>
      <c r="F787" s="76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5"/>
      <c r="B788" s="762"/>
      <c r="C788" s="762"/>
      <c r="D788" s="762"/>
      <c r="E788" s="762"/>
      <c r="F788" s="76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5"/>
      <c r="B789" s="762"/>
      <c r="C789" s="762"/>
      <c r="D789" s="762"/>
      <c r="E789" s="762"/>
      <c r="F789" s="76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5"/>
      <c r="B790" s="762"/>
      <c r="C790" s="762"/>
      <c r="D790" s="762"/>
      <c r="E790" s="762"/>
      <c r="F790" s="76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55"/>
      <c r="B791" s="762"/>
      <c r="C791" s="762"/>
      <c r="D791" s="762"/>
      <c r="E791" s="762"/>
      <c r="F791" s="763"/>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6.5</v>
      </c>
      <c r="AV791" s="420"/>
      <c r="AW791" s="420"/>
      <c r="AX791" s="422"/>
    </row>
    <row r="792" spans="1:50" ht="24.75" customHeight="1" x14ac:dyDescent="0.15">
      <c r="A792" s="555"/>
      <c r="B792" s="762"/>
      <c r="C792" s="762"/>
      <c r="D792" s="762"/>
      <c r="E792" s="762"/>
      <c r="F792" s="763"/>
      <c r="G792" s="441" t="s">
        <v>439</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635</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5"/>
      <c r="B793" s="762"/>
      <c r="C793" s="762"/>
      <c r="D793" s="762"/>
      <c r="E793" s="762"/>
      <c r="F793" s="763"/>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5"/>
      <c r="B794" s="762"/>
      <c r="C794" s="762"/>
      <c r="D794" s="762"/>
      <c r="E794" s="762"/>
      <c r="F794" s="763"/>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6"/>
      <c r="AC794" s="451" t="s">
        <v>632</v>
      </c>
      <c r="AD794" s="452"/>
      <c r="AE794" s="452"/>
      <c r="AF794" s="452"/>
      <c r="AG794" s="453"/>
      <c r="AH794" s="454" t="s">
        <v>633</v>
      </c>
      <c r="AI794" s="455"/>
      <c r="AJ794" s="455"/>
      <c r="AK794" s="455"/>
      <c r="AL794" s="455"/>
      <c r="AM794" s="455"/>
      <c r="AN794" s="455"/>
      <c r="AO794" s="455"/>
      <c r="AP794" s="455"/>
      <c r="AQ794" s="455"/>
      <c r="AR794" s="455"/>
      <c r="AS794" s="455"/>
      <c r="AT794" s="456"/>
      <c r="AU794" s="457">
        <v>5.5</v>
      </c>
      <c r="AV794" s="458"/>
      <c r="AW794" s="458"/>
      <c r="AX794" s="459"/>
    </row>
    <row r="795" spans="1:50" ht="24.75" hidden="1" customHeight="1" x14ac:dyDescent="0.15">
      <c r="A795" s="555"/>
      <c r="B795" s="762"/>
      <c r="C795" s="762"/>
      <c r="D795" s="762"/>
      <c r="E795" s="762"/>
      <c r="F795" s="763"/>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5"/>
      <c r="B796" s="762"/>
      <c r="C796" s="762"/>
      <c r="D796" s="762"/>
      <c r="E796" s="762"/>
      <c r="F796" s="76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5"/>
      <c r="B797" s="762"/>
      <c r="C797" s="762"/>
      <c r="D797" s="762"/>
      <c r="E797" s="762"/>
      <c r="F797" s="76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5"/>
      <c r="B798" s="762"/>
      <c r="C798" s="762"/>
      <c r="D798" s="762"/>
      <c r="E798" s="762"/>
      <c r="F798" s="76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5"/>
      <c r="B799" s="762"/>
      <c r="C799" s="762"/>
      <c r="D799" s="762"/>
      <c r="E799" s="762"/>
      <c r="F799" s="76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5"/>
      <c r="B800" s="762"/>
      <c r="C800" s="762"/>
      <c r="D800" s="762"/>
      <c r="E800" s="762"/>
      <c r="F800" s="76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5"/>
      <c r="B801" s="762"/>
      <c r="C801" s="762"/>
      <c r="D801" s="762"/>
      <c r="E801" s="762"/>
      <c r="F801" s="76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5"/>
      <c r="B802" s="762"/>
      <c r="C802" s="762"/>
      <c r="D802" s="762"/>
      <c r="E802" s="762"/>
      <c r="F802" s="76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5"/>
      <c r="B803" s="762"/>
      <c r="C803" s="762"/>
      <c r="D803" s="762"/>
      <c r="E803" s="762"/>
      <c r="F803" s="76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55"/>
      <c r="B804" s="762"/>
      <c r="C804" s="762"/>
      <c r="D804" s="762"/>
      <c r="E804" s="762"/>
      <c r="F804" s="763"/>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5.5</v>
      </c>
      <c r="AV804" s="420"/>
      <c r="AW804" s="420"/>
      <c r="AX804" s="422"/>
    </row>
    <row r="805" spans="1:50" ht="24.75" customHeight="1" x14ac:dyDescent="0.15">
      <c r="A805" s="555"/>
      <c r="B805" s="762"/>
      <c r="C805" s="762"/>
      <c r="D805" s="762"/>
      <c r="E805" s="762"/>
      <c r="F805" s="763"/>
      <c r="G805" s="441" t="s">
        <v>440</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441</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5"/>
      <c r="B806" s="762"/>
      <c r="C806" s="762"/>
      <c r="D806" s="762"/>
      <c r="E806" s="762"/>
      <c r="F806" s="763"/>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5"/>
      <c r="B807" s="762"/>
      <c r="C807" s="762"/>
      <c r="D807" s="762"/>
      <c r="E807" s="762"/>
      <c r="F807" s="763"/>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6"/>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5"/>
      <c r="B808" s="762"/>
      <c r="C808" s="762"/>
      <c r="D808" s="762"/>
      <c r="E808" s="762"/>
      <c r="F808" s="763"/>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5"/>
      <c r="B809" s="762"/>
      <c r="C809" s="762"/>
      <c r="D809" s="762"/>
      <c r="E809" s="762"/>
      <c r="F809" s="76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5"/>
      <c r="B810" s="762"/>
      <c r="C810" s="762"/>
      <c r="D810" s="762"/>
      <c r="E810" s="762"/>
      <c r="F810" s="76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5"/>
      <c r="B811" s="762"/>
      <c r="C811" s="762"/>
      <c r="D811" s="762"/>
      <c r="E811" s="762"/>
      <c r="F811" s="76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5"/>
      <c r="B812" s="762"/>
      <c r="C812" s="762"/>
      <c r="D812" s="762"/>
      <c r="E812" s="762"/>
      <c r="F812" s="76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5"/>
      <c r="B813" s="762"/>
      <c r="C813" s="762"/>
      <c r="D813" s="762"/>
      <c r="E813" s="762"/>
      <c r="F813" s="76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5"/>
      <c r="B814" s="762"/>
      <c r="C814" s="762"/>
      <c r="D814" s="762"/>
      <c r="E814" s="762"/>
      <c r="F814" s="76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5"/>
      <c r="B815" s="762"/>
      <c r="C815" s="762"/>
      <c r="D815" s="762"/>
      <c r="E815" s="762"/>
      <c r="F815" s="76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5"/>
      <c r="B816" s="762"/>
      <c r="C816" s="762"/>
      <c r="D816" s="762"/>
      <c r="E816" s="762"/>
      <c r="F816" s="76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55"/>
      <c r="B817" s="762"/>
      <c r="C817" s="762"/>
      <c r="D817" s="762"/>
      <c r="E817" s="762"/>
      <c r="F817" s="763"/>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customHeight="1" x14ac:dyDescent="0.15">
      <c r="A818" s="555"/>
      <c r="B818" s="762"/>
      <c r="C818" s="762"/>
      <c r="D818" s="762"/>
      <c r="E818" s="762"/>
      <c r="F818" s="763"/>
      <c r="G818" s="441" t="s">
        <v>636</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5"/>
      <c r="B819" s="762"/>
      <c r="C819" s="762"/>
      <c r="D819" s="762"/>
      <c r="E819" s="762"/>
      <c r="F819" s="763"/>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5"/>
      <c r="B820" s="762"/>
      <c r="C820" s="762"/>
      <c r="D820" s="762"/>
      <c r="E820" s="762"/>
      <c r="F820" s="763"/>
      <c r="G820" s="451" t="s">
        <v>637</v>
      </c>
      <c r="H820" s="452"/>
      <c r="I820" s="452"/>
      <c r="J820" s="452"/>
      <c r="K820" s="453"/>
      <c r="L820" s="454" t="s">
        <v>638</v>
      </c>
      <c r="M820" s="455"/>
      <c r="N820" s="455"/>
      <c r="O820" s="455"/>
      <c r="P820" s="455"/>
      <c r="Q820" s="455"/>
      <c r="R820" s="455"/>
      <c r="S820" s="455"/>
      <c r="T820" s="455"/>
      <c r="U820" s="455"/>
      <c r="V820" s="455"/>
      <c r="W820" s="455"/>
      <c r="X820" s="456"/>
      <c r="Y820" s="457">
        <v>3.1</v>
      </c>
      <c r="Z820" s="458"/>
      <c r="AA820" s="458"/>
      <c r="AB820" s="556"/>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5"/>
      <c r="B821" s="762"/>
      <c r="C821" s="762"/>
      <c r="D821" s="762"/>
      <c r="E821" s="762"/>
      <c r="F821" s="763"/>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5"/>
      <c r="B822" s="762"/>
      <c r="C822" s="762"/>
      <c r="D822" s="762"/>
      <c r="E822" s="762"/>
      <c r="F822" s="76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5"/>
      <c r="B823" s="762"/>
      <c r="C823" s="762"/>
      <c r="D823" s="762"/>
      <c r="E823" s="762"/>
      <c r="F823" s="76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5"/>
      <c r="B824" s="762"/>
      <c r="C824" s="762"/>
      <c r="D824" s="762"/>
      <c r="E824" s="762"/>
      <c r="F824" s="76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5"/>
      <c r="B825" s="762"/>
      <c r="C825" s="762"/>
      <c r="D825" s="762"/>
      <c r="E825" s="762"/>
      <c r="F825" s="76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5"/>
      <c r="B826" s="762"/>
      <c r="C826" s="762"/>
      <c r="D826" s="762"/>
      <c r="E826" s="762"/>
      <c r="F826" s="76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5"/>
      <c r="B827" s="762"/>
      <c r="C827" s="762"/>
      <c r="D827" s="762"/>
      <c r="E827" s="762"/>
      <c r="F827" s="76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5"/>
      <c r="B828" s="762"/>
      <c r="C828" s="762"/>
      <c r="D828" s="762"/>
      <c r="E828" s="762"/>
      <c r="F828" s="76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5"/>
      <c r="B829" s="762"/>
      <c r="C829" s="762"/>
      <c r="D829" s="762"/>
      <c r="E829" s="762"/>
      <c r="F829" s="76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55"/>
      <c r="B830" s="762"/>
      <c r="C830" s="762"/>
      <c r="D830" s="762"/>
      <c r="E830" s="762"/>
      <c r="F830" s="763"/>
      <c r="G830" s="414" t="s">
        <v>20</v>
      </c>
      <c r="H830" s="415"/>
      <c r="I830" s="415"/>
      <c r="J830" s="415"/>
      <c r="K830" s="415"/>
      <c r="L830" s="416"/>
      <c r="M830" s="417"/>
      <c r="N830" s="417"/>
      <c r="O830" s="417"/>
      <c r="P830" s="417"/>
      <c r="Q830" s="417"/>
      <c r="R830" s="417"/>
      <c r="S830" s="417"/>
      <c r="T830" s="417"/>
      <c r="U830" s="417"/>
      <c r="V830" s="417"/>
      <c r="W830" s="417"/>
      <c r="X830" s="418"/>
      <c r="Y830" s="419">
        <f>SUM(Y820:AB829)</f>
        <v>3.1</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466</v>
      </c>
      <c r="AM831" s="958"/>
      <c r="AN831" s="958"/>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7" t="s">
        <v>418</v>
      </c>
      <c r="K836" s="101"/>
      <c r="L836" s="101"/>
      <c r="M836" s="101"/>
      <c r="N836" s="101"/>
      <c r="O836" s="101"/>
      <c r="P836" s="352" t="s">
        <v>366</v>
      </c>
      <c r="Q836" s="352"/>
      <c r="R836" s="352"/>
      <c r="S836" s="352"/>
      <c r="T836" s="352"/>
      <c r="U836" s="352"/>
      <c r="V836" s="352"/>
      <c r="W836" s="352"/>
      <c r="X836" s="352"/>
      <c r="Y836" s="349" t="s">
        <v>416</v>
      </c>
      <c r="Z836" s="350"/>
      <c r="AA836" s="350"/>
      <c r="AB836" s="350"/>
      <c r="AC836" s="277" t="s">
        <v>460</v>
      </c>
      <c r="AD836" s="277"/>
      <c r="AE836" s="277"/>
      <c r="AF836" s="277"/>
      <c r="AG836" s="277"/>
      <c r="AH836" s="349" t="s">
        <v>490</v>
      </c>
      <c r="AI836" s="351"/>
      <c r="AJ836" s="351"/>
      <c r="AK836" s="351"/>
      <c r="AL836" s="351" t="s">
        <v>21</v>
      </c>
      <c r="AM836" s="351"/>
      <c r="AN836" s="351"/>
      <c r="AO836" s="428"/>
      <c r="AP836" s="429" t="s">
        <v>419</v>
      </c>
      <c r="AQ836" s="429"/>
      <c r="AR836" s="429"/>
      <c r="AS836" s="429"/>
      <c r="AT836" s="429"/>
      <c r="AU836" s="429"/>
      <c r="AV836" s="429"/>
      <c r="AW836" s="429"/>
      <c r="AX836" s="429"/>
    </row>
    <row r="837" spans="1:50" ht="30" customHeight="1" x14ac:dyDescent="0.15">
      <c r="A837" s="409">
        <v>1</v>
      </c>
      <c r="B837" s="409">
        <v>1</v>
      </c>
      <c r="C837" s="426" t="s">
        <v>639</v>
      </c>
      <c r="D837" s="423"/>
      <c r="E837" s="423"/>
      <c r="F837" s="423"/>
      <c r="G837" s="423"/>
      <c r="H837" s="423"/>
      <c r="I837" s="423"/>
      <c r="J837" s="424" t="s">
        <v>564</v>
      </c>
      <c r="K837" s="425"/>
      <c r="L837" s="425"/>
      <c r="M837" s="425"/>
      <c r="N837" s="425"/>
      <c r="O837" s="425"/>
      <c r="P837" s="317" t="s">
        <v>640</v>
      </c>
      <c r="Q837" s="318"/>
      <c r="R837" s="318"/>
      <c r="S837" s="318"/>
      <c r="T837" s="318"/>
      <c r="U837" s="318"/>
      <c r="V837" s="318"/>
      <c r="W837" s="318"/>
      <c r="X837" s="318"/>
      <c r="Y837" s="319">
        <v>3.5000000000000003E-2</v>
      </c>
      <c r="Z837" s="320"/>
      <c r="AA837" s="320"/>
      <c r="AB837" s="321"/>
      <c r="AC837" s="331" t="s">
        <v>196</v>
      </c>
      <c r="AD837" s="427"/>
      <c r="AE837" s="427"/>
      <c r="AF837" s="427"/>
      <c r="AG837" s="427"/>
      <c r="AH837" s="329" t="s">
        <v>641</v>
      </c>
      <c r="AI837" s="330"/>
      <c r="AJ837" s="330"/>
      <c r="AK837" s="330"/>
      <c r="AL837" s="326" t="s">
        <v>564</v>
      </c>
      <c r="AM837" s="327"/>
      <c r="AN837" s="327"/>
      <c r="AO837" s="328"/>
      <c r="AP837" s="322" t="s">
        <v>564</v>
      </c>
      <c r="AQ837" s="322"/>
      <c r="AR837" s="322"/>
      <c r="AS837" s="322"/>
      <c r="AT837" s="322"/>
      <c r="AU837" s="322"/>
      <c r="AV837" s="322"/>
      <c r="AW837" s="322"/>
      <c r="AX837" s="322"/>
    </row>
    <row r="838" spans="1:50" ht="30" customHeight="1" x14ac:dyDescent="0.15">
      <c r="A838" s="409">
        <v>2</v>
      </c>
      <c r="B838" s="409">
        <v>1</v>
      </c>
      <c r="C838" s="426" t="s">
        <v>642</v>
      </c>
      <c r="D838" s="423"/>
      <c r="E838" s="423"/>
      <c r="F838" s="423"/>
      <c r="G838" s="423"/>
      <c r="H838" s="423"/>
      <c r="I838" s="423"/>
      <c r="J838" s="424" t="s">
        <v>564</v>
      </c>
      <c r="K838" s="425"/>
      <c r="L838" s="425"/>
      <c r="M838" s="425"/>
      <c r="N838" s="425"/>
      <c r="O838" s="425"/>
      <c r="P838" s="317" t="s">
        <v>640</v>
      </c>
      <c r="Q838" s="318"/>
      <c r="R838" s="318"/>
      <c r="S838" s="318"/>
      <c r="T838" s="318"/>
      <c r="U838" s="318"/>
      <c r="V838" s="318"/>
      <c r="W838" s="318"/>
      <c r="X838" s="318"/>
      <c r="Y838" s="319">
        <v>2.1000000000000001E-2</v>
      </c>
      <c r="Z838" s="320"/>
      <c r="AA838" s="320"/>
      <c r="AB838" s="321"/>
      <c r="AC838" s="331" t="s">
        <v>196</v>
      </c>
      <c r="AD838" s="331"/>
      <c r="AE838" s="331"/>
      <c r="AF838" s="331"/>
      <c r="AG838" s="331"/>
      <c r="AH838" s="329" t="s">
        <v>643</v>
      </c>
      <c r="AI838" s="330"/>
      <c r="AJ838" s="330"/>
      <c r="AK838" s="330"/>
      <c r="AL838" s="326" t="s">
        <v>641</v>
      </c>
      <c r="AM838" s="327"/>
      <c r="AN838" s="327"/>
      <c r="AO838" s="328"/>
      <c r="AP838" s="322" t="s">
        <v>564</v>
      </c>
      <c r="AQ838" s="322"/>
      <c r="AR838" s="322"/>
      <c r="AS838" s="322"/>
      <c r="AT838" s="322"/>
      <c r="AU838" s="322"/>
      <c r="AV838" s="322"/>
      <c r="AW838" s="322"/>
      <c r="AX838" s="322"/>
    </row>
    <row r="839" spans="1:50" ht="30" customHeight="1" x14ac:dyDescent="0.15">
      <c r="A839" s="409">
        <v>3</v>
      </c>
      <c r="B839" s="409">
        <v>1</v>
      </c>
      <c r="C839" s="426" t="s">
        <v>644</v>
      </c>
      <c r="D839" s="423"/>
      <c r="E839" s="423"/>
      <c r="F839" s="423"/>
      <c r="G839" s="423"/>
      <c r="H839" s="423"/>
      <c r="I839" s="423"/>
      <c r="J839" s="424" t="s">
        <v>564</v>
      </c>
      <c r="K839" s="425"/>
      <c r="L839" s="425"/>
      <c r="M839" s="425"/>
      <c r="N839" s="425"/>
      <c r="O839" s="425"/>
      <c r="P839" s="317" t="s">
        <v>640</v>
      </c>
      <c r="Q839" s="318"/>
      <c r="R839" s="318"/>
      <c r="S839" s="318"/>
      <c r="T839" s="318"/>
      <c r="U839" s="318"/>
      <c r="V839" s="318"/>
      <c r="W839" s="318"/>
      <c r="X839" s="318"/>
      <c r="Y839" s="319">
        <v>1.6E-2</v>
      </c>
      <c r="Z839" s="320"/>
      <c r="AA839" s="320"/>
      <c r="AB839" s="321"/>
      <c r="AC839" s="266" t="s">
        <v>196</v>
      </c>
      <c r="AD839" s="332"/>
      <c r="AE839" s="332"/>
      <c r="AF839" s="332"/>
      <c r="AG839" s="333"/>
      <c r="AH839" s="329" t="s">
        <v>641</v>
      </c>
      <c r="AI839" s="330"/>
      <c r="AJ839" s="330"/>
      <c r="AK839" s="330"/>
      <c r="AL839" s="326" t="s">
        <v>643</v>
      </c>
      <c r="AM839" s="327"/>
      <c r="AN839" s="327"/>
      <c r="AO839" s="328"/>
      <c r="AP839" s="322" t="s">
        <v>641</v>
      </c>
      <c r="AQ839" s="322"/>
      <c r="AR839" s="322"/>
      <c r="AS839" s="322"/>
      <c r="AT839" s="322"/>
      <c r="AU839" s="322"/>
      <c r="AV839" s="322"/>
      <c r="AW839" s="322"/>
      <c r="AX839" s="322"/>
    </row>
    <row r="840" spans="1:50" ht="30" customHeight="1" x14ac:dyDescent="0.15">
      <c r="A840" s="409">
        <v>4</v>
      </c>
      <c r="B840" s="409">
        <v>1</v>
      </c>
      <c r="C840" s="426" t="s">
        <v>645</v>
      </c>
      <c r="D840" s="423"/>
      <c r="E840" s="423"/>
      <c r="F840" s="423"/>
      <c r="G840" s="423"/>
      <c r="H840" s="423"/>
      <c r="I840" s="423"/>
      <c r="J840" s="424" t="s">
        <v>641</v>
      </c>
      <c r="K840" s="425"/>
      <c r="L840" s="425"/>
      <c r="M840" s="425"/>
      <c r="N840" s="425"/>
      <c r="O840" s="425"/>
      <c r="P840" s="317" t="s">
        <v>640</v>
      </c>
      <c r="Q840" s="318"/>
      <c r="R840" s="318"/>
      <c r="S840" s="318"/>
      <c r="T840" s="318"/>
      <c r="U840" s="318"/>
      <c r="V840" s="318"/>
      <c r="W840" s="318"/>
      <c r="X840" s="318"/>
      <c r="Y840" s="319">
        <v>1.4E-2</v>
      </c>
      <c r="Z840" s="320"/>
      <c r="AA840" s="320"/>
      <c r="AB840" s="321"/>
      <c r="AC840" s="331" t="s">
        <v>196</v>
      </c>
      <c r="AD840" s="331"/>
      <c r="AE840" s="331"/>
      <c r="AF840" s="331"/>
      <c r="AG840" s="331"/>
      <c r="AH840" s="329" t="s">
        <v>564</v>
      </c>
      <c r="AI840" s="330"/>
      <c r="AJ840" s="330"/>
      <c r="AK840" s="330"/>
      <c r="AL840" s="326" t="s">
        <v>641</v>
      </c>
      <c r="AM840" s="327"/>
      <c r="AN840" s="327"/>
      <c r="AO840" s="328"/>
      <c r="AP840" s="322" t="s">
        <v>564</v>
      </c>
      <c r="AQ840" s="322"/>
      <c r="AR840" s="322"/>
      <c r="AS840" s="322"/>
      <c r="AT840" s="322"/>
      <c r="AU840" s="322"/>
      <c r="AV840" s="322"/>
      <c r="AW840" s="322"/>
      <c r="AX840" s="322"/>
    </row>
    <row r="841" spans="1:50" ht="30" customHeight="1" x14ac:dyDescent="0.15">
      <c r="A841" s="409">
        <v>5</v>
      </c>
      <c r="B841" s="409">
        <v>1</v>
      </c>
      <c r="C841" s="426" t="s">
        <v>646</v>
      </c>
      <c r="D841" s="423"/>
      <c r="E841" s="423"/>
      <c r="F841" s="423"/>
      <c r="G841" s="423"/>
      <c r="H841" s="423"/>
      <c r="I841" s="423"/>
      <c r="J841" s="424" t="s">
        <v>647</v>
      </c>
      <c r="K841" s="425"/>
      <c r="L841" s="425"/>
      <c r="M841" s="425"/>
      <c r="N841" s="425"/>
      <c r="O841" s="425"/>
      <c r="P841" s="317" t="s">
        <v>640</v>
      </c>
      <c r="Q841" s="318"/>
      <c r="R841" s="318"/>
      <c r="S841" s="318"/>
      <c r="T841" s="318"/>
      <c r="U841" s="318"/>
      <c r="V841" s="318"/>
      <c r="W841" s="318"/>
      <c r="X841" s="318"/>
      <c r="Y841" s="319">
        <v>1.4E-2</v>
      </c>
      <c r="Z841" s="320"/>
      <c r="AA841" s="320"/>
      <c r="AB841" s="321"/>
      <c r="AC841" s="323" t="s">
        <v>196</v>
      </c>
      <c r="AD841" s="323"/>
      <c r="AE841" s="323"/>
      <c r="AF841" s="323"/>
      <c r="AG841" s="323"/>
      <c r="AH841" s="329" t="s">
        <v>564</v>
      </c>
      <c r="AI841" s="330"/>
      <c r="AJ841" s="330"/>
      <c r="AK841" s="330"/>
      <c r="AL841" s="326" t="s">
        <v>564</v>
      </c>
      <c r="AM841" s="327"/>
      <c r="AN841" s="327"/>
      <c r="AO841" s="328"/>
      <c r="AP841" s="322" t="s">
        <v>564</v>
      </c>
      <c r="AQ841" s="322"/>
      <c r="AR841" s="322"/>
      <c r="AS841" s="322"/>
      <c r="AT841" s="322"/>
      <c r="AU841" s="322"/>
      <c r="AV841" s="322"/>
      <c r="AW841" s="322"/>
      <c r="AX841" s="322"/>
    </row>
    <row r="842" spans="1:50" ht="30" customHeight="1" x14ac:dyDescent="0.15">
      <c r="A842" s="409">
        <v>6</v>
      </c>
      <c r="B842" s="409">
        <v>1</v>
      </c>
      <c r="C842" s="426" t="s">
        <v>648</v>
      </c>
      <c r="D842" s="423"/>
      <c r="E842" s="423"/>
      <c r="F842" s="423"/>
      <c r="G842" s="423"/>
      <c r="H842" s="423"/>
      <c r="I842" s="423"/>
      <c r="J842" s="424" t="s">
        <v>641</v>
      </c>
      <c r="K842" s="425"/>
      <c r="L842" s="425"/>
      <c r="M842" s="425"/>
      <c r="N842" s="425"/>
      <c r="O842" s="425"/>
      <c r="P842" s="317" t="s">
        <v>640</v>
      </c>
      <c r="Q842" s="318"/>
      <c r="R842" s="318"/>
      <c r="S842" s="318"/>
      <c r="T842" s="318"/>
      <c r="U842" s="318"/>
      <c r="V842" s="318"/>
      <c r="W842" s="318"/>
      <c r="X842" s="318"/>
      <c r="Y842" s="319">
        <v>1.2E-2</v>
      </c>
      <c r="Z842" s="320"/>
      <c r="AA842" s="320"/>
      <c r="AB842" s="321"/>
      <c r="AC842" s="323" t="s">
        <v>196</v>
      </c>
      <c r="AD842" s="323"/>
      <c r="AE842" s="323"/>
      <c r="AF842" s="323"/>
      <c r="AG842" s="323"/>
      <c r="AH842" s="329" t="s">
        <v>643</v>
      </c>
      <c r="AI842" s="330"/>
      <c r="AJ842" s="330"/>
      <c r="AK842" s="330"/>
      <c r="AL842" s="326" t="s">
        <v>641</v>
      </c>
      <c r="AM842" s="327"/>
      <c r="AN842" s="327"/>
      <c r="AO842" s="328"/>
      <c r="AP842" s="322" t="s">
        <v>641</v>
      </c>
      <c r="AQ842" s="322"/>
      <c r="AR842" s="322"/>
      <c r="AS842" s="322"/>
      <c r="AT842" s="322"/>
      <c r="AU842" s="322"/>
      <c r="AV842" s="322"/>
      <c r="AW842" s="322"/>
      <c r="AX842" s="322"/>
    </row>
    <row r="843" spans="1:50" ht="30" customHeight="1" x14ac:dyDescent="0.15">
      <c r="A843" s="409">
        <v>7</v>
      </c>
      <c r="B843" s="409">
        <v>1</v>
      </c>
      <c r="C843" s="426" t="s">
        <v>649</v>
      </c>
      <c r="D843" s="423"/>
      <c r="E843" s="423"/>
      <c r="F843" s="423"/>
      <c r="G843" s="423"/>
      <c r="H843" s="423"/>
      <c r="I843" s="423"/>
      <c r="J843" s="424" t="s">
        <v>647</v>
      </c>
      <c r="K843" s="425"/>
      <c r="L843" s="425"/>
      <c r="M843" s="425"/>
      <c r="N843" s="425"/>
      <c r="O843" s="425"/>
      <c r="P843" s="317" t="s">
        <v>640</v>
      </c>
      <c r="Q843" s="318"/>
      <c r="R843" s="318"/>
      <c r="S843" s="318"/>
      <c r="T843" s="318"/>
      <c r="U843" s="318"/>
      <c r="V843" s="318"/>
      <c r="W843" s="318"/>
      <c r="X843" s="318"/>
      <c r="Y843" s="319">
        <v>1.2E-2</v>
      </c>
      <c r="Z843" s="320"/>
      <c r="AA843" s="320"/>
      <c r="AB843" s="321"/>
      <c r="AC843" s="323" t="s">
        <v>196</v>
      </c>
      <c r="AD843" s="323"/>
      <c r="AE843" s="323"/>
      <c r="AF843" s="323"/>
      <c r="AG843" s="323"/>
      <c r="AH843" s="329" t="s">
        <v>643</v>
      </c>
      <c r="AI843" s="330"/>
      <c r="AJ843" s="330"/>
      <c r="AK843" s="330"/>
      <c r="AL843" s="326" t="s">
        <v>643</v>
      </c>
      <c r="AM843" s="327"/>
      <c r="AN843" s="327"/>
      <c r="AO843" s="328"/>
      <c r="AP843" s="322" t="s">
        <v>643</v>
      </c>
      <c r="AQ843" s="322"/>
      <c r="AR843" s="322"/>
      <c r="AS843" s="322"/>
      <c r="AT843" s="322"/>
      <c r="AU843" s="322"/>
      <c r="AV843" s="322"/>
      <c r="AW843" s="322"/>
      <c r="AX843" s="322"/>
    </row>
    <row r="844" spans="1:50" ht="30" customHeight="1" x14ac:dyDescent="0.15">
      <c r="A844" s="409">
        <v>8</v>
      </c>
      <c r="B844" s="409">
        <v>1</v>
      </c>
      <c r="C844" s="426" t="s">
        <v>650</v>
      </c>
      <c r="D844" s="423"/>
      <c r="E844" s="423"/>
      <c r="F844" s="423"/>
      <c r="G844" s="423"/>
      <c r="H844" s="423"/>
      <c r="I844" s="423"/>
      <c r="J844" s="424" t="s">
        <v>643</v>
      </c>
      <c r="K844" s="425"/>
      <c r="L844" s="425"/>
      <c r="M844" s="425"/>
      <c r="N844" s="425"/>
      <c r="O844" s="425"/>
      <c r="P844" s="317" t="s">
        <v>640</v>
      </c>
      <c r="Q844" s="318"/>
      <c r="R844" s="318"/>
      <c r="S844" s="318"/>
      <c r="T844" s="318"/>
      <c r="U844" s="318"/>
      <c r="V844" s="318"/>
      <c r="W844" s="318"/>
      <c r="X844" s="318"/>
      <c r="Y844" s="319">
        <v>1.2E-2</v>
      </c>
      <c r="Z844" s="320"/>
      <c r="AA844" s="320"/>
      <c r="AB844" s="321"/>
      <c r="AC844" s="323" t="s">
        <v>196</v>
      </c>
      <c r="AD844" s="323"/>
      <c r="AE844" s="323"/>
      <c r="AF844" s="323"/>
      <c r="AG844" s="323"/>
      <c r="AH844" s="329" t="s">
        <v>643</v>
      </c>
      <c r="AI844" s="330"/>
      <c r="AJ844" s="330"/>
      <c r="AK844" s="330"/>
      <c r="AL844" s="326" t="s">
        <v>643</v>
      </c>
      <c r="AM844" s="327"/>
      <c r="AN844" s="327"/>
      <c r="AO844" s="328"/>
      <c r="AP844" s="322" t="s">
        <v>564</v>
      </c>
      <c r="AQ844" s="322"/>
      <c r="AR844" s="322"/>
      <c r="AS844" s="322"/>
      <c r="AT844" s="322"/>
      <c r="AU844" s="322"/>
      <c r="AV844" s="322"/>
      <c r="AW844" s="322"/>
      <c r="AX844" s="322"/>
    </row>
    <row r="845" spans="1:50" ht="30" customHeight="1" x14ac:dyDescent="0.15">
      <c r="A845" s="409">
        <v>9</v>
      </c>
      <c r="B845" s="409">
        <v>1</v>
      </c>
      <c r="C845" s="426" t="s">
        <v>651</v>
      </c>
      <c r="D845" s="423"/>
      <c r="E845" s="423"/>
      <c r="F845" s="423"/>
      <c r="G845" s="423"/>
      <c r="H845" s="423"/>
      <c r="I845" s="423"/>
      <c r="J845" s="424" t="s">
        <v>647</v>
      </c>
      <c r="K845" s="425"/>
      <c r="L845" s="425"/>
      <c r="M845" s="425"/>
      <c r="N845" s="425"/>
      <c r="O845" s="425"/>
      <c r="P845" s="317" t="s">
        <v>640</v>
      </c>
      <c r="Q845" s="318"/>
      <c r="R845" s="318"/>
      <c r="S845" s="318"/>
      <c r="T845" s="318"/>
      <c r="U845" s="318"/>
      <c r="V845" s="318"/>
      <c r="W845" s="318"/>
      <c r="X845" s="318"/>
      <c r="Y845" s="319">
        <v>1.2E-2</v>
      </c>
      <c r="Z845" s="320"/>
      <c r="AA845" s="320"/>
      <c r="AB845" s="321"/>
      <c r="AC845" s="323" t="s">
        <v>196</v>
      </c>
      <c r="AD845" s="323"/>
      <c r="AE845" s="323"/>
      <c r="AF845" s="323"/>
      <c r="AG845" s="323"/>
      <c r="AH845" s="329" t="s">
        <v>643</v>
      </c>
      <c r="AI845" s="330"/>
      <c r="AJ845" s="330"/>
      <c r="AK845" s="330"/>
      <c r="AL845" s="326" t="s">
        <v>564</v>
      </c>
      <c r="AM845" s="327"/>
      <c r="AN845" s="327"/>
      <c r="AO845" s="328"/>
      <c r="AP845" s="322" t="s">
        <v>643</v>
      </c>
      <c r="AQ845" s="322"/>
      <c r="AR845" s="322"/>
      <c r="AS845" s="322"/>
      <c r="AT845" s="322"/>
      <c r="AU845" s="322"/>
      <c r="AV845" s="322"/>
      <c r="AW845" s="322"/>
      <c r="AX845" s="322"/>
    </row>
    <row r="846" spans="1:50" ht="30" customHeight="1" x14ac:dyDescent="0.15">
      <c r="A846" s="409">
        <v>10</v>
      </c>
      <c r="B846" s="409">
        <v>1</v>
      </c>
      <c r="C846" s="426" t="s">
        <v>652</v>
      </c>
      <c r="D846" s="423"/>
      <c r="E846" s="423"/>
      <c r="F846" s="423"/>
      <c r="G846" s="423"/>
      <c r="H846" s="423"/>
      <c r="I846" s="423"/>
      <c r="J846" s="424" t="s">
        <v>647</v>
      </c>
      <c r="K846" s="425"/>
      <c r="L846" s="425"/>
      <c r="M846" s="425"/>
      <c r="N846" s="425"/>
      <c r="O846" s="425"/>
      <c r="P846" s="317" t="s">
        <v>640</v>
      </c>
      <c r="Q846" s="318"/>
      <c r="R846" s="318"/>
      <c r="S846" s="318"/>
      <c r="T846" s="318"/>
      <c r="U846" s="318"/>
      <c r="V846" s="318"/>
      <c r="W846" s="318"/>
      <c r="X846" s="318"/>
      <c r="Y846" s="319">
        <v>1.2E-2</v>
      </c>
      <c r="Z846" s="320"/>
      <c r="AA846" s="320"/>
      <c r="AB846" s="321"/>
      <c r="AC846" s="323" t="s">
        <v>196</v>
      </c>
      <c r="AD846" s="323"/>
      <c r="AE846" s="323"/>
      <c r="AF846" s="323"/>
      <c r="AG846" s="323"/>
      <c r="AH846" s="329" t="s">
        <v>643</v>
      </c>
      <c r="AI846" s="330"/>
      <c r="AJ846" s="330"/>
      <c r="AK846" s="330"/>
      <c r="AL846" s="326" t="s">
        <v>643</v>
      </c>
      <c r="AM846" s="327"/>
      <c r="AN846" s="327"/>
      <c r="AO846" s="328"/>
      <c r="AP846" s="322" t="s">
        <v>643</v>
      </c>
      <c r="AQ846" s="322"/>
      <c r="AR846" s="322"/>
      <c r="AS846" s="322"/>
      <c r="AT846" s="322"/>
      <c r="AU846" s="322"/>
      <c r="AV846" s="322"/>
      <c r="AW846" s="322"/>
      <c r="AX846" s="322"/>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7" t="s">
        <v>418</v>
      </c>
      <c r="K869" s="101"/>
      <c r="L869" s="101"/>
      <c r="M869" s="101"/>
      <c r="N869" s="101"/>
      <c r="O869" s="101"/>
      <c r="P869" s="352" t="s">
        <v>366</v>
      </c>
      <c r="Q869" s="352"/>
      <c r="R869" s="352"/>
      <c r="S869" s="352"/>
      <c r="T869" s="352"/>
      <c r="U869" s="352"/>
      <c r="V869" s="352"/>
      <c r="W869" s="352"/>
      <c r="X869" s="352"/>
      <c r="Y869" s="349" t="s">
        <v>416</v>
      </c>
      <c r="Z869" s="350"/>
      <c r="AA869" s="350"/>
      <c r="AB869" s="350"/>
      <c r="AC869" s="277" t="s">
        <v>460</v>
      </c>
      <c r="AD869" s="277"/>
      <c r="AE869" s="277"/>
      <c r="AF869" s="277"/>
      <c r="AG869" s="277"/>
      <c r="AH869" s="349" t="s">
        <v>490</v>
      </c>
      <c r="AI869" s="351"/>
      <c r="AJ869" s="351"/>
      <c r="AK869" s="351"/>
      <c r="AL869" s="351" t="s">
        <v>21</v>
      </c>
      <c r="AM869" s="351"/>
      <c r="AN869" s="351"/>
      <c r="AO869" s="428"/>
      <c r="AP869" s="429" t="s">
        <v>419</v>
      </c>
      <c r="AQ869" s="429"/>
      <c r="AR869" s="429"/>
      <c r="AS869" s="429"/>
      <c r="AT869" s="429"/>
      <c r="AU869" s="429"/>
      <c r="AV869" s="429"/>
      <c r="AW869" s="429"/>
      <c r="AX869" s="429"/>
    </row>
    <row r="870" spans="1:50" ht="30" customHeight="1" x14ac:dyDescent="0.15">
      <c r="A870" s="409">
        <v>1</v>
      </c>
      <c r="B870" s="409">
        <v>1</v>
      </c>
      <c r="C870" s="426" t="s">
        <v>653</v>
      </c>
      <c r="D870" s="423"/>
      <c r="E870" s="423"/>
      <c r="F870" s="423"/>
      <c r="G870" s="423"/>
      <c r="H870" s="423"/>
      <c r="I870" s="423"/>
      <c r="J870" s="424" t="s">
        <v>654</v>
      </c>
      <c r="K870" s="425"/>
      <c r="L870" s="425"/>
      <c r="M870" s="425"/>
      <c r="N870" s="425"/>
      <c r="O870" s="425"/>
      <c r="P870" s="317" t="s">
        <v>655</v>
      </c>
      <c r="Q870" s="318"/>
      <c r="R870" s="318"/>
      <c r="S870" s="318"/>
      <c r="T870" s="318"/>
      <c r="U870" s="318"/>
      <c r="V870" s="318"/>
      <c r="W870" s="318"/>
      <c r="X870" s="318"/>
      <c r="Y870" s="319">
        <v>6.5</v>
      </c>
      <c r="Z870" s="320"/>
      <c r="AA870" s="320"/>
      <c r="AB870" s="321"/>
      <c r="AC870" s="331" t="s">
        <v>196</v>
      </c>
      <c r="AD870" s="427"/>
      <c r="AE870" s="427"/>
      <c r="AF870" s="427"/>
      <c r="AG870" s="427"/>
      <c r="AH870" s="329" t="s">
        <v>643</v>
      </c>
      <c r="AI870" s="330"/>
      <c r="AJ870" s="330"/>
      <c r="AK870" s="330"/>
      <c r="AL870" s="326" t="s">
        <v>654</v>
      </c>
      <c r="AM870" s="327"/>
      <c r="AN870" s="327"/>
      <c r="AO870" s="328"/>
      <c r="AP870" s="322" t="s">
        <v>641</v>
      </c>
      <c r="AQ870" s="322"/>
      <c r="AR870" s="322"/>
      <c r="AS870" s="322"/>
      <c r="AT870" s="322"/>
      <c r="AU870" s="322"/>
      <c r="AV870" s="322"/>
      <c r="AW870" s="322"/>
      <c r="AX870" s="322"/>
    </row>
    <row r="871" spans="1:50" ht="30" customHeight="1" x14ac:dyDescent="0.15">
      <c r="A871" s="409">
        <v>2</v>
      </c>
      <c r="B871" s="409">
        <v>1</v>
      </c>
      <c r="C871" s="426" t="s">
        <v>660</v>
      </c>
      <c r="D871" s="423"/>
      <c r="E871" s="423"/>
      <c r="F871" s="423"/>
      <c r="G871" s="423"/>
      <c r="H871" s="423"/>
      <c r="I871" s="423"/>
      <c r="J871" s="424">
        <v>2030001089805</v>
      </c>
      <c r="K871" s="425"/>
      <c r="L871" s="425"/>
      <c r="M871" s="425"/>
      <c r="N871" s="425"/>
      <c r="O871" s="425"/>
      <c r="P871" s="317" t="s">
        <v>659</v>
      </c>
      <c r="Q871" s="318"/>
      <c r="R871" s="318"/>
      <c r="S871" s="318"/>
      <c r="T871" s="318"/>
      <c r="U871" s="318"/>
      <c r="V871" s="318"/>
      <c r="W871" s="318"/>
      <c r="X871" s="318"/>
      <c r="Y871" s="319">
        <v>1</v>
      </c>
      <c r="Z871" s="320"/>
      <c r="AA871" s="320"/>
      <c r="AB871" s="321"/>
      <c r="AC871" s="331" t="s">
        <v>501</v>
      </c>
      <c r="AD871" s="331"/>
      <c r="AE871" s="331"/>
      <c r="AF871" s="331"/>
      <c r="AG871" s="331"/>
      <c r="AH871" s="329" t="s">
        <v>623</v>
      </c>
      <c r="AI871" s="330"/>
      <c r="AJ871" s="330"/>
      <c r="AK871" s="330"/>
      <c r="AL871" s="326">
        <v>100</v>
      </c>
      <c r="AM871" s="327"/>
      <c r="AN871" s="327"/>
      <c r="AO871" s="328"/>
      <c r="AP871" s="322" t="s">
        <v>658</v>
      </c>
      <c r="AQ871" s="322"/>
      <c r="AR871" s="322"/>
      <c r="AS871" s="322"/>
      <c r="AT871" s="322"/>
      <c r="AU871" s="322"/>
      <c r="AV871" s="322"/>
      <c r="AW871" s="322"/>
      <c r="AX871" s="322"/>
    </row>
    <row r="872" spans="1:50" ht="30" customHeight="1" x14ac:dyDescent="0.15">
      <c r="A872" s="409">
        <v>3</v>
      </c>
      <c r="B872" s="409">
        <v>1</v>
      </c>
      <c r="C872" s="426" t="s">
        <v>656</v>
      </c>
      <c r="D872" s="423"/>
      <c r="E872" s="423"/>
      <c r="F872" s="423"/>
      <c r="G872" s="423"/>
      <c r="H872" s="423"/>
      <c r="I872" s="423"/>
      <c r="J872" s="424">
        <v>3030001054147</v>
      </c>
      <c r="K872" s="425"/>
      <c r="L872" s="425"/>
      <c r="M872" s="425"/>
      <c r="N872" s="425"/>
      <c r="O872" s="425"/>
      <c r="P872" s="317" t="s">
        <v>657</v>
      </c>
      <c r="Q872" s="318"/>
      <c r="R872" s="318"/>
      <c r="S872" s="318"/>
      <c r="T872" s="318"/>
      <c r="U872" s="318"/>
      <c r="V872" s="318"/>
      <c r="W872" s="318"/>
      <c r="X872" s="318"/>
      <c r="Y872" s="319">
        <v>0.3</v>
      </c>
      <c r="Z872" s="320"/>
      <c r="AA872" s="320"/>
      <c r="AB872" s="321"/>
      <c r="AC872" s="331" t="s">
        <v>501</v>
      </c>
      <c r="AD872" s="331"/>
      <c r="AE872" s="331"/>
      <c r="AF872" s="331"/>
      <c r="AG872" s="331"/>
      <c r="AH872" s="329" t="s">
        <v>623</v>
      </c>
      <c r="AI872" s="330"/>
      <c r="AJ872" s="330"/>
      <c r="AK872" s="330"/>
      <c r="AL872" s="326">
        <v>100</v>
      </c>
      <c r="AM872" s="327"/>
      <c r="AN872" s="327"/>
      <c r="AO872" s="328"/>
      <c r="AP872" s="322" t="s">
        <v>658</v>
      </c>
      <c r="AQ872" s="322"/>
      <c r="AR872" s="322"/>
      <c r="AS872" s="322"/>
      <c r="AT872" s="322"/>
      <c r="AU872" s="322"/>
      <c r="AV872" s="322"/>
      <c r="AW872" s="322"/>
      <c r="AX872" s="322"/>
    </row>
    <row r="873" spans="1:50" ht="30" customHeight="1" x14ac:dyDescent="0.15">
      <c r="A873" s="409">
        <v>4</v>
      </c>
      <c r="B873" s="409">
        <v>1</v>
      </c>
      <c r="C873" s="426" t="s">
        <v>661</v>
      </c>
      <c r="D873" s="423"/>
      <c r="E873" s="423"/>
      <c r="F873" s="423"/>
      <c r="G873" s="423"/>
      <c r="H873" s="423"/>
      <c r="I873" s="423"/>
      <c r="J873" s="424">
        <v>3010001040339</v>
      </c>
      <c r="K873" s="425"/>
      <c r="L873" s="425"/>
      <c r="M873" s="425"/>
      <c r="N873" s="425"/>
      <c r="O873" s="425"/>
      <c r="P873" s="317" t="s">
        <v>662</v>
      </c>
      <c r="Q873" s="318"/>
      <c r="R873" s="318"/>
      <c r="S873" s="318"/>
      <c r="T873" s="318"/>
      <c r="U873" s="318"/>
      <c r="V873" s="318"/>
      <c r="W873" s="318"/>
      <c r="X873" s="318"/>
      <c r="Y873" s="319">
        <v>0.3</v>
      </c>
      <c r="Z873" s="320"/>
      <c r="AA873" s="320"/>
      <c r="AB873" s="321"/>
      <c r="AC873" s="331" t="s">
        <v>501</v>
      </c>
      <c r="AD873" s="331"/>
      <c r="AE873" s="331"/>
      <c r="AF873" s="331"/>
      <c r="AG873" s="331"/>
      <c r="AH873" s="329" t="s">
        <v>623</v>
      </c>
      <c r="AI873" s="330"/>
      <c r="AJ873" s="330"/>
      <c r="AK873" s="330"/>
      <c r="AL873" s="326">
        <v>100</v>
      </c>
      <c r="AM873" s="327"/>
      <c r="AN873" s="327"/>
      <c r="AO873" s="328"/>
      <c r="AP873" s="322" t="s">
        <v>658</v>
      </c>
      <c r="AQ873" s="322"/>
      <c r="AR873" s="322"/>
      <c r="AS873" s="322"/>
      <c r="AT873" s="322"/>
      <c r="AU873" s="322"/>
      <c r="AV873" s="322"/>
      <c r="AW873" s="322"/>
      <c r="AX873" s="322"/>
    </row>
    <row r="874" spans="1:50" ht="30" customHeight="1" x14ac:dyDescent="0.15">
      <c r="A874" s="409">
        <v>5</v>
      </c>
      <c r="B874" s="409">
        <v>1</v>
      </c>
      <c r="C874" s="426" t="s">
        <v>663</v>
      </c>
      <c r="D874" s="423"/>
      <c r="E874" s="423"/>
      <c r="F874" s="423"/>
      <c r="G874" s="423"/>
      <c r="H874" s="423"/>
      <c r="I874" s="423"/>
      <c r="J874" s="424">
        <v>9010001027784</v>
      </c>
      <c r="K874" s="425"/>
      <c r="L874" s="425"/>
      <c r="M874" s="425"/>
      <c r="N874" s="425"/>
      <c r="O874" s="425"/>
      <c r="P874" s="317" t="s">
        <v>664</v>
      </c>
      <c r="Q874" s="318"/>
      <c r="R874" s="318"/>
      <c r="S874" s="318"/>
      <c r="T874" s="318"/>
      <c r="U874" s="318"/>
      <c r="V874" s="318"/>
      <c r="W874" s="318"/>
      <c r="X874" s="318"/>
      <c r="Y874" s="319">
        <v>0.1</v>
      </c>
      <c r="Z874" s="320"/>
      <c r="AA874" s="320"/>
      <c r="AB874" s="321"/>
      <c r="AC874" s="331" t="s">
        <v>501</v>
      </c>
      <c r="AD874" s="331"/>
      <c r="AE874" s="331"/>
      <c r="AF874" s="331"/>
      <c r="AG874" s="331"/>
      <c r="AH874" s="329" t="s">
        <v>623</v>
      </c>
      <c r="AI874" s="330"/>
      <c r="AJ874" s="330"/>
      <c r="AK874" s="330"/>
      <c r="AL874" s="326">
        <v>100</v>
      </c>
      <c r="AM874" s="327"/>
      <c r="AN874" s="327"/>
      <c r="AO874" s="328"/>
      <c r="AP874" s="322" t="s">
        <v>658</v>
      </c>
      <c r="AQ874" s="322"/>
      <c r="AR874" s="322"/>
      <c r="AS874" s="322"/>
      <c r="AT874" s="322"/>
      <c r="AU874" s="322"/>
      <c r="AV874" s="322"/>
      <c r="AW874" s="322"/>
      <c r="AX874" s="322"/>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7" t="s">
        <v>418</v>
      </c>
      <c r="K902" s="101"/>
      <c r="L902" s="101"/>
      <c r="M902" s="101"/>
      <c r="N902" s="101"/>
      <c r="O902" s="101"/>
      <c r="P902" s="352" t="s">
        <v>366</v>
      </c>
      <c r="Q902" s="352"/>
      <c r="R902" s="352"/>
      <c r="S902" s="352"/>
      <c r="T902" s="352"/>
      <c r="U902" s="352"/>
      <c r="V902" s="352"/>
      <c r="W902" s="352"/>
      <c r="X902" s="352"/>
      <c r="Y902" s="349" t="s">
        <v>416</v>
      </c>
      <c r="Z902" s="350"/>
      <c r="AA902" s="350"/>
      <c r="AB902" s="350"/>
      <c r="AC902" s="277" t="s">
        <v>460</v>
      </c>
      <c r="AD902" s="277"/>
      <c r="AE902" s="277"/>
      <c r="AF902" s="277"/>
      <c r="AG902" s="277"/>
      <c r="AH902" s="349" t="s">
        <v>490</v>
      </c>
      <c r="AI902" s="351"/>
      <c r="AJ902" s="351"/>
      <c r="AK902" s="351"/>
      <c r="AL902" s="351" t="s">
        <v>21</v>
      </c>
      <c r="AM902" s="351"/>
      <c r="AN902" s="351"/>
      <c r="AO902" s="428"/>
      <c r="AP902" s="429" t="s">
        <v>419</v>
      </c>
      <c r="AQ902" s="429"/>
      <c r="AR902" s="429"/>
      <c r="AS902" s="429"/>
      <c r="AT902" s="429"/>
      <c r="AU902" s="429"/>
      <c r="AV902" s="429"/>
      <c r="AW902" s="429"/>
      <c r="AX902" s="429"/>
    </row>
    <row r="903" spans="1:50" ht="30" customHeight="1" x14ac:dyDescent="0.15">
      <c r="A903" s="409">
        <v>1</v>
      </c>
      <c r="B903" s="409">
        <v>1</v>
      </c>
      <c r="C903" s="426" t="s">
        <v>639</v>
      </c>
      <c r="D903" s="423"/>
      <c r="E903" s="423"/>
      <c r="F903" s="423"/>
      <c r="G903" s="423"/>
      <c r="H903" s="423"/>
      <c r="I903" s="423"/>
      <c r="J903" s="424" t="s">
        <v>564</v>
      </c>
      <c r="K903" s="425"/>
      <c r="L903" s="425"/>
      <c r="M903" s="425"/>
      <c r="N903" s="425"/>
      <c r="O903" s="425"/>
      <c r="P903" s="317" t="s">
        <v>640</v>
      </c>
      <c r="Q903" s="318"/>
      <c r="R903" s="318"/>
      <c r="S903" s="318"/>
      <c r="T903" s="318"/>
      <c r="U903" s="318"/>
      <c r="V903" s="318"/>
      <c r="W903" s="318"/>
      <c r="X903" s="318"/>
      <c r="Y903" s="319">
        <v>0.06</v>
      </c>
      <c r="Z903" s="320"/>
      <c r="AA903" s="320"/>
      <c r="AB903" s="321"/>
      <c r="AC903" s="331" t="s">
        <v>196</v>
      </c>
      <c r="AD903" s="427"/>
      <c r="AE903" s="427"/>
      <c r="AF903" s="427"/>
      <c r="AG903" s="427"/>
      <c r="AH903" s="329" t="s">
        <v>641</v>
      </c>
      <c r="AI903" s="330"/>
      <c r="AJ903" s="330"/>
      <c r="AK903" s="330"/>
      <c r="AL903" s="326" t="s">
        <v>564</v>
      </c>
      <c r="AM903" s="327"/>
      <c r="AN903" s="327"/>
      <c r="AO903" s="328"/>
      <c r="AP903" s="322" t="s">
        <v>564</v>
      </c>
      <c r="AQ903" s="322"/>
      <c r="AR903" s="322"/>
      <c r="AS903" s="322"/>
      <c r="AT903" s="322"/>
      <c r="AU903" s="322"/>
      <c r="AV903" s="322"/>
      <c r="AW903" s="322"/>
      <c r="AX903" s="322"/>
    </row>
    <row r="904" spans="1:50" ht="30" customHeight="1" x14ac:dyDescent="0.15">
      <c r="A904" s="409">
        <v>2</v>
      </c>
      <c r="B904" s="409">
        <v>1</v>
      </c>
      <c r="C904" s="426" t="s">
        <v>642</v>
      </c>
      <c r="D904" s="423"/>
      <c r="E904" s="423"/>
      <c r="F904" s="423"/>
      <c r="G904" s="423"/>
      <c r="H904" s="423"/>
      <c r="I904" s="423"/>
      <c r="J904" s="424" t="s">
        <v>564</v>
      </c>
      <c r="K904" s="425"/>
      <c r="L904" s="425"/>
      <c r="M904" s="425"/>
      <c r="N904" s="425"/>
      <c r="O904" s="425"/>
      <c r="P904" s="317" t="s">
        <v>640</v>
      </c>
      <c r="Q904" s="318"/>
      <c r="R904" s="318"/>
      <c r="S904" s="318"/>
      <c r="T904" s="318"/>
      <c r="U904" s="318"/>
      <c r="V904" s="318"/>
      <c r="W904" s="318"/>
      <c r="X904" s="318"/>
      <c r="Y904" s="319">
        <v>4.5999999999999999E-2</v>
      </c>
      <c r="Z904" s="320"/>
      <c r="AA904" s="320"/>
      <c r="AB904" s="321"/>
      <c r="AC904" s="331" t="s">
        <v>196</v>
      </c>
      <c r="AD904" s="331"/>
      <c r="AE904" s="331"/>
      <c r="AF904" s="331"/>
      <c r="AG904" s="331"/>
      <c r="AH904" s="329" t="s">
        <v>643</v>
      </c>
      <c r="AI904" s="330"/>
      <c r="AJ904" s="330"/>
      <c r="AK904" s="330"/>
      <c r="AL904" s="326" t="s">
        <v>641</v>
      </c>
      <c r="AM904" s="327"/>
      <c r="AN904" s="327"/>
      <c r="AO904" s="328"/>
      <c r="AP904" s="322" t="s">
        <v>564</v>
      </c>
      <c r="AQ904" s="322"/>
      <c r="AR904" s="322"/>
      <c r="AS904" s="322"/>
      <c r="AT904" s="322"/>
      <c r="AU904" s="322"/>
      <c r="AV904" s="322"/>
      <c r="AW904" s="322"/>
      <c r="AX904" s="322"/>
    </row>
    <row r="905" spans="1:50" ht="30" customHeight="1" x14ac:dyDescent="0.15">
      <c r="A905" s="409">
        <v>3</v>
      </c>
      <c r="B905" s="409">
        <v>1</v>
      </c>
      <c r="C905" s="426" t="s">
        <v>644</v>
      </c>
      <c r="D905" s="423"/>
      <c r="E905" s="423"/>
      <c r="F905" s="423"/>
      <c r="G905" s="423"/>
      <c r="H905" s="423"/>
      <c r="I905" s="423"/>
      <c r="J905" s="424" t="s">
        <v>564</v>
      </c>
      <c r="K905" s="425"/>
      <c r="L905" s="425"/>
      <c r="M905" s="425"/>
      <c r="N905" s="425"/>
      <c r="O905" s="425"/>
      <c r="P905" s="317" t="s">
        <v>640</v>
      </c>
      <c r="Q905" s="318"/>
      <c r="R905" s="318"/>
      <c r="S905" s="318"/>
      <c r="T905" s="318"/>
      <c r="U905" s="318"/>
      <c r="V905" s="318"/>
      <c r="W905" s="318"/>
      <c r="X905" s="318"/>
      <c r="Y905" s="319">
        <v>4.5999999999999999E-2</v>
      </c>
      <c r="Z905" s="320"/>
      <c r="AA905" s="320"/>
      <c r="AB905" s="321"/>
      <c r="AC905" s="266" t="s">
        <v>196</v>
      </c>
      <c r="AD905" s="332"/>
      <c r="AE905" s="332"/>
      <c r="AF905" s="332"/>
      <c r="AG905" s="333"/>
      <c r="AH905" s="329" t="s">
        <v>641</v>
      </c>
      <c r="AI905" s="330"/>
      <c r="AJ905" s="330"/>
      <c r="AK905" s="330"/>
      <c r="AL905" s="326" t="s">
        <v>643</v>
      </c>
      <c r="AM905" s="327"/>
      <c r="AN905" s="327"/>
      <c r="AO905" s="328"/>
      <c r="AP905" s="322" t="s">
        <v>641</v>
      </c>
      <c r="AQ905" s="322"/>
      <c r="AR905" s="322"/>
      <c r="AS905" s="322"/>
      <c r="AT905" s="322"/>
      <c r="AU905" s="322"/>
      <c r="AV905" s="322"/>
      <c r="AW905" s="322"/>
      <c r="AX905" s="322"/>
    </row>
    <row r="906" spans="1:50" ht="30" customHeight="1" x14ac:dyDescent="0.15">
      <c r="A906" s="409">
        <v>4</v>
      </c>
      <c r="B906" s="409">
        <v>1</v>
      </c>
      <c r="C906" s="426" t="s">
        <v>645</v>
      </c>
      <c r="D906" s="423"/>
      <c r="E906" s="423"/>
      <c r="F906" s="423"/>
      <c r="G906" s="423"/>
      <c r="H906" s="423"/>
      <c r="I906" s="423"/>
      <c r="J906" s="424" t="s">
        <v>641</v>
      </c>
      <c r="K906" s="425"/>
      <c r="L906" s="425"/>
      <c r="M906" s="425"/>
      <c r="N906" s="425"/>
      <c r="O906" s="425"/>
      <c r="P906" s="317" t="s">
        <v>640</v>
      </c>
      <c r="Q906" s="318"/>
      <c r="R906" s="318"/>
      <c r="S906" s="318"/>
      <c r="T906" s="318"/>
      <c r="U906" s="318"/>
      <c r="V906" s="318"/>
      <c r="W906" s="318"/>
      <c r="X906" s="318"/>
      <c r="Y906" s="319">
        <v>3.6999999999999998E-2</v>
      </c>
      <c r="Z906" s="320"/>
      <c r="AA906" s="320"/>
      <c r="AB906" s="321"/>
      <c r="AC906" s="331" t="s">
        <v>196</v>
      </c>
      <c r="AD906" s="331"/>
      <c r="AE906" s="331"/>
      <c r="AF906" s="331"/>
      <c r="AG906" s="331"/>
      <c r="AH906" s="329" t="s">
        <v>564</v>
      </c>
      <c r="AI906" s="330"/>
      <c r="AJ906" s="330"/>
      <c r="AK906" s="330"/>
      <c r="AL906" s="326" t="s">
        <v>641</v>
      </c>
      <c r="AM906" s="327"/>
      <c r="AN906" s="327"/>
      <c r="AO906" s="328"/>
      <c r="AP906" s="322" t="s">
        <v>564</v>
      </c>
      <c r="AQ906" s="322"/>
      <c r="AR906" s="322"/>
      <c r="AS906" s="322"/>
      <c r="AT906" s="322"/>
      <c r="AU906" s="322"/>
      <c r="AV906" s="322"/>
      <c r="AW906" s="322"/>
      <c r="AX906" s="322"/>
    </row>
    <row r="907" spans="1:50" ht="30" customHeight="1" x14ac:dyDescent="0.15">
      <c r="A907" s="409">
        <v>5</v>
      </c>
      <c r="B907" s="409">
        <v>1</v>
      </c>
      <c r="C907" s="426" t="s">
        <v>646</v>
      </c>
      <c r="D907" s="423"/>
      <c r="E907" s="423"/>
      <c r="F907" s="423"/>
      <c r="G907" s="423"/>
      <c r="H907" s="423"/>
      <c r="I907" s="423"/>
      <c r="J907" s="424" t="s">
        <v>647</v>
      </c>
      <c r="K907" s="425"/>
      <c r="L907" s="425"/>
      <c r="M907" s="425"/>
      <c r="N907" s="425"/>
      <c r="O907" s="425"/>
      <c r="P907" s="317" t="s">
        <v>640</v>
      </c>
      <c r="Q907" s="318"/>
      <c r="R907" s="318"/>
      <c r="S907" s="318"/>
      <c r="T907" s="318"/>
      <c r="U907" s="318"/>
      <c r="V907" s="318"/>
      <c r="W907" s="318"/>
      <c r="X907" s="318"/>
      <c r="Y907" s="319">
        <v>2.4E-2</v>
      </c>
      <c r="Z907" s="320"/>
      <c r="AA907" s="320"/>
      <c r="AB907" s="321"/>
      <c r="AC907" s="323" t="s">
        <v>196</v>
      </c>
      <c r="AD907" s="323"/>
      <c r="AE907" s="323"/>
      <c r="AF907" s="323"/>
      <c r="AG907" s="323"/>
      <c r="AH907" s="329" t="s">
        <v>564</v>
      </c>
      <c r="AI907" s="330"/>
      <c r="AJ907" s="330"/>
      <c r="AK907" s="330"/>
      <c r="AL907" s="326" t="s">
        <v>564</v>
      </c>
      <c r="AM907" s="327"/>
      <c r="AN907" s="327"/>
      <c r="AO907" s="328"/>
      <c r="AP907" s="322" t="s">
        <v>564</v>
      </c>
      <c r="AQ907" s="322"/>
      <c r="AR907" s="322"/>
      <c r="AS907" s="322"/>
      <c r="AT907" s="322"/>
      <c r="AU907" s="322"/>
      <c r="AV907" s="322"/>
      <c r="AW907" s="322"/>
      <c r="AX907" s="322"/>
    </row>
    <row r="908" spans="1:50" ht="30" customHeight="1" x14ac:dyDescent="0.15">
      <c r="A908" s="409">
        <v>6</v>
      </c>
      <c r="B908" s="409">
        <v>1</v>
      </c>
      <c r="C908" s="426" t="s">
        <v>648</v>
      </c>
      <c r="D908" s="423"/>
      <c r="E908" s="423"/>
      <c r="F908" s="423"/>
      <c r="G908" s="423"/>
      <c r="H908" s="423"/>
      <c r="I908" s="423"/>
      <c r="J908" s="424" t="s">
        <v>641</v>
      </c>
      <c r="K908" s="425"/>
      <c r="L908" s="425"/>
      <c r="M908" s="425"/>
      <c r="N908" s="425"/>
      <c r="O908" s="425"/>
      <c r="P908" s="317" t="s">
        <v>640</v>
      </c>
      <c r="Q908" s="318"/>
      <c r="R908" s="318"/>
      <c r="S908" s="318"/>
      <c r="T908" s="318"/>
      <c r="U908" s="318"/>
      <c r="V908" s="318"/>
      <c r="W908" s="318"/>
      <c r="X908" s="318"/>
      <c r="Y908" s="319">
        <v>2.4E-2</v>
      </c>
      <c r="Z908" s="320"/>
      <c r="AA908" s="320"/>
      <c r="AB908" s="321"/>
      <c r="AC908" s="323" t="s">
        <v>196</v>
      </c>
      <c r="AD908" s="323"/>
      <c r="AE908" s="323"/>
      <c r="AF908" s="323"/>
      <c r="AG908" s="323"/>
      <c r="AH908" s="329" t="s">
        <v>643</v>
      </c>
      <c r="AI908" s="330"/>
      <c r="AJ908" s="330"/>
      <c r="AK908" s="330"/>
      <c r="AL908" s="326" t="s">
        <v>641</v>
      </c>
      <c r="AM908" s="327"/>
      <c r="AN908" s="327"/>
      <c r="AO908" s="328"/>
      <c r="AP908" s="322" t="s">
        <v>641</v>
      </c>
      <c r="AQ908" s="322"/>
      <c r="AR908" s="322"/>
      <c r="AS908" s="322"/>
      <c r="AT908" s="322"/>
      <c r="AU908" s="322"/>
      <c r="AV908" s="322"/>
      <c r="AW908" s="322"/>
      <c r="AX908" s="322"/>
    </row>
    <row r="909" spans="1:50" ht="30" customHeight="1" x14ac:dyDescent="0.15">
      <c r="A909" s="409">
        <v>7</v>
      </c>
      <c r="B909" s="409">
        <v>1</v>
      </c>
      <c r="C909" s="426" t="s">
        <v>649</v>
      </c>
      <c r="D909" s="423"/>
      <c r="E909" s="423"/>
      <c r="F909" s="423"/>
      <c r="G909" s="423"/>
      <c r="H909" s="423"/>
      <c r="I909" s="423"/>
      <c r="J909" s="424" t="s">
        <v>647</v>
      </c>
      <c r="K909" s="425"/>
      <c r="L909" s="425"/>
      <c r="M909" s="425"/>
      <c r="N909" s="425"/>
      <c r="O909" s="425"/>
      <c r="P909" s="317" t="s">
        <v>640</v>
      </c>
      <c r="Q909" s="318"/>
      <c r="R909" s="318"/>
      <c r="S909" s="318"/>
      <c r="T909" s="318"/>
      <c r="U909" s="318"/>
      <c r="V909" s="318"/>
      <c r="W909" s="318"/>
      <c r="X909" s="318"/>
      <c r="Y909" s="319">
        <v>1.2E-2</v>
      </c>
      <c r="Z909" s="320"/>
      <c r="AA909" s="320"/>
      <c r="AB909" s="321"/>
      <c r="AC909" s="323" t="s">
        <v>196</v>
      </c>
      <c r="AD909" s="323"/>
      <c r="AE909" s="323"/>
      <c r="AF909" s="323"/>
      <c r="AG909" s="323"/>
      <c r="AH909" s="329" t="s">
        <v>643</v>
      </c>
      <c r="AI909" s="330"/>
      <c r="AJ909" s="330"/>
      <c r="AK909" s="330"/>
      <c r="AL909" s="326" t="s">
        <v>643</v>
      </c>
      <c r="AM909" s="327"/>
      <c r="AN909" s="327"/>
      <c r="AO909" s="328"/>
      <c r="AP909" s="322" t="s">
        <v>643</v>
      </c>
      <c r="AQ909" s="322"/>
      <c r="AR909" s="322"/>
      <c r="AS909" s="322"/>
      <c r="AT909" s="322"/>
      <c r="AU909" s="322"/>
      <c r="AV909" s="322"/>
      <c r="AW909" s="322"/>
      <c r="AX909" s="322"/>
    </row>
    <row r="910" spans="1:50" ht="30" customHeight="1" x14ac:dyDescent="0.15">
      <c r="A910" s="409">
        <v>8</v>
      </c>
      <c r="B910" s="409">
        <v>1</v>
      </c>
      <c r="C910" s="426" t="s">
        <v>650</v>
      </c>
      <c r="D910" s="423"/>
      <c r="E910" s="423"/>
      <c r="F910" s="423"/>
      <c r="G910" s="423"/>
      <c r="H910" s="423"/>
      <c r="I910" s="423"/>
      <c r="J910" s="424" t="s">
        <v>643</v>
      </c>
      <c r="K910" s="425"/>
      <c r="L910" s="425"/>
      <c r="M910" s="425"/>
      <c r="N910" s="425"/>
      <c r="O910" s="425"/>
      <c r="P910" s="317" t="s">
        <v>640</v>
      </c>
      <c r="Q910" s="318"/>
      <c r="R910" s="318"/>
      <c r="S910" s="318"/>
      <c r="T910" s="318"/>
      <c r="U910" s="318"/>
      <c r="V910" s="318"/>
      <c r="W910" s="318"/>
      <c r="X910" s="318"/>
      <c r="Y910" s="319">
        <v>1.2E-2</v>
      </c>
      <c r="Z910" s="320"/>
      <c r="AA910" s="320"/>
      <c r="AB910" s="321"/>
      <c r="AC910" s="323" t="s">
        <v>196</v>
      </c>
      <c r="AD910" s="323"/>
      <c r="AE910" s="323"/>
      <c r="AF910" s="323"/>
      <c r="AG910" s="323"/>
      <c r="AH910" s="329" t="s">
        <v>643</v>
      </c>
      <c r="AI910" s="330"/>
      <c r="AJ910" s="330"/>
      <c r="AK910" s="330"/>
      <c r="AL910" s="326" t="s">
        <v>643</v>
      </c>
      <c r="AM910" s="327"/>
      <c r="AN910" s="327"/>
      <c r="AO910" s="328"/>
      <c r="AP910" s="322" t="s">
        <v>564</v>
      </c>
      <c r="AQ910" s="322"/>
      <c r="AR910" s="322"/>
      <c r="AS910" s="322"/>
      <c r="AT910" s="322"/>
      <c r="AU910" s="322"/>
      <c r="AV910" s="322"/>
      <c r="AW910" s="322"/>
      <c r="AX910" s="322"/>
    </row>
    <row r="911" spans="1:50" ht="30" customHeight="1" x14ac:dyDescent="0.15">
      <c r="A911" s="409">
        <v>9</v>
      </c>
      <c r="B911" s="409">
        <v>1</v>
      </c>
      <c r="C911" s="426" t="s">
        <v>651</v>
      </c>
      <c r="D911" s="423"/>
      <c r="E911" s="423"/>
      <c r="F911" s="423"/>
      <c r="G911" s="423"/>
      <c r="H911" s="423"/>
      <c r="I911" s="423"/>
      <c r="J911" s="424" t="s">
        <v>647</v>
      </c>
      <c r="K911" s="425"/>
      <c r="L911" s="425"/>
      <c r="M911" s="425"/>
      <c r="N911" s="425"/>
      <c r="O911" s="425"/>
      <c r="P911" s="317" t="s">
        <v>640</v>
      </c>
      <c r="Q911" s="318"/>
      <c r="R911" s="318"/>
      <c r="S911" s="318"/>
      <c r="T911" s="318"/>
      <c r="U911" s="318"/>
      <c r="V911" s="318"/>
      <c r="W911" s="318"/>
      <c r="X911" s="318"/>
      <c r="Y911" s="319">
        <v>1.2E-2</v>
      </c>
      <c r="Z911" s="320"/>
      <c r="AA911" s="320"/>
      <c r="AB911" s="321"/>
      <c r="AC911" s="323" t="s">
        <v>196</v>
      </c>
      <c r="AD911" s="323"/>
      <c r="AE911" s="323"/>
      <c r="AF911" s="323"/>
      <c r="AG911" s="323"/>
      <c r="AH911" s="329" t="s">
        <v>643</v>
      </c>
      <c r="AI911" s="330"/>
      <c r="AJ911" s="330"/>
      <c r="AK911" s="330"/>
      <c r="AL911" s="326" t="s">
        <v>564</v>
      </c>
      <c r="AM911" s="327"/>
      <c r="AN911" s="327"/>
      <c r="AO911" s="328"/>
      <c r="AP911" s="322" t="s">
        <v>643</v>
      </c>
      <c r="AQ911" s="322"/>
      <c r="AR911" s="322"/>
      <c r="AS911" s="322"/>
      <c r="AT911" s="322"/>
      <c r="AU911" s="322"/>
      <c r="AV911" s="322"/>
      <c r="AW911" s="322"/>
      <c r="AX911" s="322"/>
    </row>
    <row r="912" spans="1:50" ht="30" customHeight="1" x14ac:dyDescent="0.15">
      <c r="A912" s="409">
        <v>10</v>
      </c>
      <c r="B912" s="409">
        <v>1</v>
      </c>
      <c r="C912" s="426" t="s">
        <v>652</v>
      </c>
      <c r="D912" s="423"/>
      <c r="E912" s="423"/>
      <c r="F912" s="423"/>
      <c r="G912" s="423"/>
      <c r="H912" s="423"/>
      <c r="I912" s="423"/>
      <c r="J912" s="424" t="s">
        <v>647</v>
      </c>
      <c r="K912" s="425"/>
      <c r="L912" s="425"/>
      <c r="M912" s="425"/>
      <c r="N912" s="425"/>
      <c r="O912" s="425"/>
      <c r="P912" s="317" t="s">
        <v>640</v>
      </c>
      <c r="Q912" s="318"/>
      <c r="R912" s="318"/>
      <c r="S912" s="318"/>
      <c r="T912" s="318"/>
      <c r="U912" s="318"/>
      <c r="V912" s="318"/>
      <c r="W912" s="318"/>
      <c r="X912" s="318"/>
      <c r="Y912" s="319">
        <v>1.2E-2</v>
      </c>
      <c r="Z912" s="320"/>
      <c r="AA912" s="320"/>
      <c r="AB912" s="321"/>
      <c r="AC912" s="323" t="s">
        <v>196</v>
      </c>
      <c r="AD912" s="323"/>
      <c r="AE912" s="323"/>
      <c r="AF912" s="323"/>
      <c r="AG912" s="323"/>
      <c r="AH912" s="329" t="s">
        <v>643</v>
      </c>
      <c r="AI912" s="330"/>
      <c r="AJ912" s="330"/>
      <c r="AK912" s="330"/>
      <c r="AL912" s="326" t="s">
        <v>643</v>
      </c>
      <c r="AM912" s="327"/>
      <c r="AN912" s="327"/>
      <c r="AO912" s="328"/>
      <c r="AP912" s="322" t="s">
        <v>643</v>
      </c>
      <c r="AQ912" s="322"/>
      <c r="AR912" s="322"/>
      <c r="AS912" s="322"/>
      <c r="AT912" s="322"/>
      <c r="AU912" s="322"/>
      <c r="AV912" s="322"/>
      <c r="AW912" s="322"/>
      <c r="AX912" s="322"/>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7" t="s">
        <v>418</v>
      </c>
      <c r="K935" s="101"/>
      <c r="L935" s="101"/>
      <c r="M935" s="101"/>
      <c r="N935" s="101"/>
      <c r="O935" s="101"/>
      <c r="P935" s="352" t="s">
        <v>366</v>
      </c>
      <c r="Q935" s="352"/>
      <c r="R935" s="352"/>
      <c r="S935" s="352"/>
      <c r="T935" s="352"/>
      <c r="U935" s="352"/>
      <c r="V935" s="352"/>
      <c r="W935" s="352"/>
      <c r="X935" s="352"/>
      <c r="Y935" s="349" t="s">
        <v>416</v>
      </c>
      <c r="Z935" s="350"/>
      <c r="AA935" s="350"/>
      <c r="AB935" s="350"/>
      <c r="AC935" s="277" t="s">
        <v>460</v>
      </c>
      <c r="AD935" s="277"/>
      <c r="AE935" s="277"/>
      <c r="AF935" s="277"/>
      <c r="AG935" s="277"/>
      <c r="AH935" s="349" t="s">
        <v>490</v>
      </c>
      <c r="AI935" s="351"/>
      <c r="AJ935" s="351"/>
      <c r="AK935" s="351"/>
      <c r="AL935" s="351" t="s">
        <v>21</v>
      </c>
      <c r="AM935" s="351"/>
      <c r="AN935" s="351"/>
      <c r="AO935" s="428"/>
      <c r="AP935" s="429" t="s">
        <v>419</v>
      </c>
      <c r="AQ935" s="429"/>
      <c r="AR935" s="429"/>
      <c r="AS935" s="429"/>
      <c r="AT935" s="429"/>
      <c r="AU935" s="429"/>
      <c r="AV935" s="429"/>
      <c r="AW935" s="429"/>
      <c r="AX935" s="429"/>
    </row>
    <row r="936" spans="1:50" ht="30" customHeight="1" x14ac:dyDescent="0.15">
      <c r="A936" s="409">
        <v>1</v>
      </c>
      <c r="B936" s="409">
        <v>1</v>
      </c>
      <c r="C936" s="426" t="s">
        <v>653</v>
      </c>
      <c r="D936" s="423"/>
      <c r="E936" s="423"/>
      <c r="F936" s="423"/>
      <c r="G936" s="423"/>
      <c r="H936" s="423"/>
      <c r="I936" s="423"/>
      <c r="J936" s="424" t="s">
        <v>654</v>
      </c>
      <c r="K936" s="425"/>
      <c r="L936" s="425"/>
      <c r="M936" s="425"/>
      <c r="N936" s="425"/>
      <c r="O936" s="425"/>
      <c r="P936" s="317" t="s">
        <v>655</v>
      </c>
      <c r="Q936" s="318"/>
      <c r="R936" s="318"/>
      <c r="S936" s="318"/>
      <c r="T936" s="318"/>
      <c r="U936" s="318"/>
      <c r="V936" s="318"/>
      <c r="W936" s="318"/>
      <c r="X936" s="318"/>
      <c r="Y936" s="319">
        <v>5.5</v>
      </c>
      <c r="Z936" s="320"/>
      <c r="AA936" s="320"/>
      <c r="AB936" s="321"/>
      <c r="AC936" s="331" t="s">
        <v>196</v>
      </c>
      <c r="AD936" s="427"/>
      <c r="AE936" s="427"/>
      <c r="AF936" s="427"/>
      <c r="AG936" s="427"/>
      <c r="AH936" s="329" t="s">
        <v>641</v>
      </c>
      <c r="AI936" s="330"/>
      <c r="AJ936" s="330"/>
      <c r="AK936" s="330"/>
      <c r="AL936" s="326" t="s">
        <v>564</v>
      </c>
      <c r="AM936" s="327"/>
      <c r="AN936" s="327"/>
      <c r="AO936" s="328"/>
      <c r="AP936" s="322" t="s">
        <v>641</v>
      </c>
      <c r="AQ936" s="322"/>
      <c r="AR936" s="322"/>
      <c r="AS936" s="322"/>
      <c r="AT936" s="322"/>
      <c r="AU936" s="322"/>
      <c r="AV936" s="322"/>
      <c r="AW936" s="322"/>
      <c r="AX936" s="322"/>
    </row>
    <row r="937" spans="1:50" ht="30" customHeight="1" x14ac:dyDescent="0.15">
      <c r="A937" s="409">
        <v>2</v>
      </c>
      <c r="B937" s="409">
        <v>1</v>
      </c>
      <c r="C937" s="426" t="s">
        <v>665</v>
      </c>
      <c r="D937" s="423"/>
      <c r="E937" s="423"/>
      <c r="F937" s="423"/>
      <c r="G937" s="423"/>
      <c r="H937" s="423"/>
      <c r="I937" s="423"/>
      <c r="J937" s="424">
        <v>2010901001143</v>
      </c>
      <c r="K937" s="425"/>
      <c r="L937" s="425"/>
      <c r="M937" s="425"/>
      <c r="N937" s="425"/>
      <c r="O937" s="425"/>
      <c r="P937" s="317" t="s">
        <v>666</v>
      </c>
      <c r="Q937" s="318"/>
      <c r="R937" s="318"/>
      <c r="S937" s="318"/>
      <c r="T937" s="318"/>
      <c r="U937" s="318"/>
      <c r="V937" s="318"/>
      <c r="W937" s="318"/>
      <c r="X937" s="318"/>
      <c r="Y937" s="319">
        <v>0.4</v>
      </c>
      <c r="Z937" s="320"/>
      <c r="AA937" s="320"/>
      <c r="AB937" s="321"/>
      <c r="AC937" s="331" t="s">
        <v>501</v>
      </c>
      <c r="AD937" s="427"/>
      <c r="AE937" s="427"/>
      <c r="AF937" s="427"/>
      <c r="AG937" s="427"/>
      <c r="AH937" s="329" t="s">
        <v>641</v>
      </c>
      <c r="AI937" s="330"/>
      <c r="AJ937" s="330"/>
      <c r="AK937" s="330"/>
      <c r="AL937" s="326">
        <v>100</v>
      </c>
      <c r="AM937" s="327"/>
      <c r="AN937" s="327"/>
      <c r="AO937" s="328"/>
      <c r="AP937" s="322" t="s">
        <v>654</v>
      </c>
      <c r="AQ937" s="322"/>
      <c r="AR937" s="322"/>
      <c r="AS937" s="322"/>
      <c r="AT937" s="322"/>
      <c r="AU937" s="322"/>
      <c r="AV937" s="322"/>
      <c r="AW937" s="322"/>
      <c r="AX937" s="322"/>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317"/>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317"/>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7" t="s">
        <v>418</v>
      </c>
      <c r="K968" s="101"/>
      <c r="L968" s="101"/>
      <c r="M968" s="101"/>
      <c r="N968" s="101"/>
      <c r="O968" s="101"/>
      <c r="P968" s="352" t="s">
        <v>366</v>
      </c>
      <c r="Q968" s="352"/>
      <c r="R968" s="352"/>
      <c r="S968" s="352"/>
      <c r="T968" s="352"/>
      <c r="U968" s="352"/>
      <c r="V968" s="352"/>
      <c r="W968" s="352"/>
      <c r="X968" s="352"/>
      <c r="Y968" s="349" t="s">
        <v>416</v>
      </c>
      <c r="Z968" s="350"/>
      <c r="AA968" s="350"/>
      <c r="AB968" s="350"/>
      <c r="AC968" s="277" t="s">
        <v>460</v>
      </c>
      <c r="AD968" s="277"/>
      <c r="AE968" s="277"/>
      <c r="AF968" s="277"/>
      <c r="AG968" s="277"/>
      <c r="AH968" s="349" t="s">
        <v>490</v>
      </c>
      <c r="AI968" s="351"/>
      <c r="AJ968" s="351"/>
      <c r="AK968" s="351"/>
      <c r="AL968" s="351" t="s">
        <v>21</v>
      </c>
      <c r="AM968" s="351"/>
      <c r="AN968" s="351"/>
      <c r="AO968" s="428"/>
      <c r="AP968" s="429" t="s">
        <v>419</v>
      </c>
      <c r="AQ968" s="429"/>
      <c r="AR968" s="429"/>
      <c r="AS968" s="429"/>
      <c r="AT968" s="429"/>
      <c r="AU968" s="429"/>
      <c r="AV968" s="429"/>
      <c r="AW968" s="429"/>
      <c r="AX968" s="429"/>
    </row>
    <row r="969" spans="1:50" ht="30" customHeight="1" x14ac:dyDescent="0.15">
      <c r="A969" s="409">
        <v>1</v>
      </c>
      <c r="B969" s="409">
        <v>1</v>
      </c>
      <c r="C969" s="426" t="s">
        <v>639</v>
      </c>
      <c r="D969" s="423"/>
      <c r="E969" s="423"/>
      <c r="F969" s="423"/>
      <c r="G969" s="423"/>
      <c r="H969" s="423"/>
      <c r="I969" s="423"/>
      <c r="J969" s="424" t="s">
        <v>564</v>
      </c>
      <c r="K969" s="425"/>
      <c r="L969" s="425"/>
      <c r="M969" s="425"/>
      <c r="N969" s="425"/>
      <c r="O969" s="425"/>
      <c r="P969" s="317" t="s">
        <v>640</v>
      </c>
      <c r="Q969" s="318"/>
      <c r="R969" s="318"/>
      <c r="S969" s="318"/>
      <c r="T969" s="318"/>
      <c r="U969" s="318"/>
      <c r="V969" s="318"/>
      <c r="W969" s="318"/>
      <c r="X969" s="318"/>
      <c r="Y969" s="319">
        <v>0.13900000000000001</v>
      </c>
      <c r="Z969" s="320"/>
      <c r="AA969" s="320"/>
      <c r="AB969" s="321"/>
      <c r="AC969" s="331" t="s">
        <v>196</v>
      </c>
      <c r="AD969" s="427"/>
      <c r="AE969" s="427"/>
      <c r="AF969" s="427"/>
      <c r="AG969" s="427"/>
      <c r="AH969" s="329" t="s">
        <v>641</v>
      </c>
      <c r="AI969" s="330"/>
      <c r="AJ969" s="330"/>
      <c r="AK969" s="330"/>
      <c r="AL969" s="326" t="s">
        <v>564</v>
      </c>
      <c r="AM969" s="327"/>
      <c r="AN969" s="327"/>
      <c r="AO969" s="328"/>
      <c r="AP969" s="322" t="s">
        <v>564</v>
      </c>
      <c r="AQ969" s="322"/>
      <c r="AR969" s="322"/>
      <c r="AS969" s="322"/>
      <c r="AT969" s="322"/>
      <c r="AU969" s="322"/>
      <c r="AV969" s="322"/>
      <c r="AW969" s="322"/>
      <c r="AX969" s="322"/>
    </row>
    <row r="970" spans="1:50" ht="30" customHeight="1" x14ac:dyDescent="0.15">
      <c r="A970" s="409">
        <v>2</v>
      </c>
      <c r="B970" s="409">
        <v>1</v>
      </c>
      <c r="C970" s="426" t="s">
        <v>642</v>
      </c>
      <c r="D970" s="423"/>
      <c r="E970" s="423"/>
      <c r="F970" s="423"/>
      <c r="G970" s="423"/>
      <c r="H970" s="423"/>
      <c r="I970" s="423"/>
      <c r="J970" s="424" t="s">
        <v>564</v>
      </c>
      <c r="K970" s="425"/>
      <c r="L970" s="425"/>
      <c r="M970" s="425"/>
      <c r="N970" s="425"/>
      <c r="O970" s="425"/>
      <c r="P970" s="317" t="s">
        <v>640</v>
      </c>
      <c r="Q970" s="318"/>
      <c r="R970" s="318"/>
      <c r="S970" s="318"/>
      <c r="T970" s="318"/>
      <c r="U970" s="318"/>
      <c r="V970" s="318"/>
      <c r="W970" s="318"/>
      <c r="X970" s="318"/>
      <c r="Y970" s="319">
        <v>0.125</v>
      </c>
      <c r="Z970" s="320"/>
      <c r="AA970" s="320"/>
      <c r="AB970" s="321"/>
      <c r="AC970" s="331" t="s">
        <v>196</v>
      </c>
      <c r="AD970" s="331"/>
      <c r="AE970" s="331"/>
      <c r="AF970" s="331"/>
      <c r="AG970" s="331"/>
      <c r="AH970" s="329" t="s">
        <v>643</v>
      </c>
      <c r="AI970" s="330"/>
      <c r="AJ970" s="330"/>
      <c r="AK970" s="330"/>
      <c r="AL970" s="326" t="s">
        <v>641</v>
      </c>
      <c r="AM970" s="327"/>
      <c r="AN970" s="327"/>
      <c r="AO970" s="328"/>
      <c r="AP970" s="322" t="s">
        <v>564</v>
      </c>
      <c r="AQ970" s="322"/>
      <c r="AR970" s="322"/>
      <c r="AS970" s="322"/>
      <c r="AT970" s="322"/>
      <c r="AU970" s="322"/>
      <c r="AV970" s="322"/>
      <c r="AW970" s="322"/>
      <c r="AX970" s="322"/>
    </row>
    <row r="971" spans="1:50" ht="30" customHeight="1" x14ac:dyDescent="0.15">
      <c r="A971" s="409">
        <v>3</v>
      </c>
      <c r="B971" s="409">
        <v>1</v>
      </c>
      <c r="C971" s="426" t="s">
        <v>644</v>
      </c>
      <c r="D971" s="423"/>
      <c r="E971" s="423"/>
      <c r="F971" s="423"/>
      <c r="G971" s="423"/>
      <c r="H971" s="423"/>
      <c r="I971" s="423"/>
      <c r="J971" s="424" t="s">
        <v>564</v>
      </c>
      <c r="K971" s="425"/>
      <c r="L971" s="425"/>
      <c r="M971" s="425"/>
      <c r="N971" s="425"/>
      <c r="O971" s="425"/>
      <c r="P971" s="317" t="s">
        <v>640</v>
      </c>
      <c r="Q971" s="318"/>
      <c r="R971" s="318"/>
      <c r="S971" s="318"/>
      <c r="T971" s="318"/>
      <c r="U971" s="318"/>
      <c r="V971" s="318"/>
      <c r="W971" s="318"/>
      <c r="X971" s="318"/>
      <c r="Y971" s="319">
        <v>0.11</v>
      </c>
      <c r="Z971" s="320"/>
      <c r="AA971" s="320"/>
      <c r="AB971" s="321"/>
      <c r="AC971" s="266" t="s">
        <v>196</v>
      </c>
      <c r="AD971" s="332"/>
      <c r="AE971" s="332"/>
      <c r="AF971" s="332"/>
      <c r="AG971" s="333"/>
      <c r="AH971" s="329" t="s">
        <v>641</v>
      </c>
      <c r="AI971" s="330"/>
      <c r="AJ971" s="330"/>
      <c r="AK971" s="330"/>
      <c r="AL971" s="326" t="s">
        <v>643</v>
      </c>
      <c r="AM971" s="327"/>
      <c r="AN971" s="327"/>
      <c r="AO971" s="328"/>
      <c r="AP971" s="322" t="s">
        <v>641</v>
      </c>
      <c r="AQ971" s="322"/>
      <c r="AR971" s="322"/>
      <c r="AS971" s="322"/>
      <c r="AT971" s="322"/>
      <c r="AU971" s="322"/>
      <c r="AV971" s="322"/>
      <c r="AW971" s="322"/>
      <c r="AX971" s="322"/>
    </row>
    <row r="972" spans="1:50" ht="30" customHeight="1" x14ac:dyDescent="0.15">
      <c r="A972" s="409">
        <v>4</v>
      </c>
      <c r="B972" s="409">
        <v>1</v>
      </c>
      <c r="C972" s="426" t="s">
        <v>645</v>
      </c>
      <c r="D972" s="423"/>
      <c r="E972" s="423"/>
      <c r="F972" s="423"/>
      <c r="G972" s="423"/>
      <c r="H972" s="423"/>
      <c r="I972" s="423"/>
      <c r="J972" s="424" t="s">
        <v>641</v>
      </c>
      <c r="K972" s="425"/>
      <c r="L972" s="425"/>
      <c r="M972" s="425"/>
      <c r="N972" s="425"/>
      <c r="O972" s="425"/>
      <c r="P972" s="317" t="s">
        <v>640</v>
      </c>
      <c r="Q972" s="318"/>
      <c r="R972" s="318"/>
      <c r="S972" s="318"/>
      <c r="T972" s="318"/>
      <c r="U972" s="318"/>
      <c r="V972" s="318"/>
      <c r="W972" s="318"/>
      <c r="X972" s="318"/>
      <c r="Y972" s="319">
        <v>0.107</v>
      </c>
      <c r="Z972" s="320"/>
      <c r="AA972" s="320"/>
      <c r="AB972" s="321"/>
      <c r="AC972" s="331" t="s">
        <v>196</v>
      </c>
      <c r="AD972" s="331"/>
      <c r="AE972" s="331"/>
      <c r="AF972" s="331"/>
      <c r="AG972" s="331"/>
      <c r="AH972" s="329" t="s">
        <v>564</v>
      </c>
      <c r="AI972" s="330"/>
      <c r="AJ972" s="330"/>
      <c r="AK972" s="330"/>
      <c r="AL972" s="326" t="s">
        <v>641</v>
      </c>
      <c r="AM972" s="327"/>
      <c r="AN972" s="327"/>
      <c r="AO972" s="328"/>
      <c r="AP972" s="322" t="s">
        <v>564</v>
      </c>
      <c r="AQ972" s="322"/>
      <c r="AR972" s="322"/>
      <c r="AS972" s="322"/>
      <c r="AT972" s="322"/>
      <c r="AU972" s="322"/>
      <c r="AV972" s="322"/>
      <c r="AW972" s="322"/>
      <c r="AX972" s="322"/>
    </row>
    <row r="973" spans="1:50" ht="30" customHeight="1" x14ac:dyDescent="0.15">
      <c r="A973" s="409">
        <v>5</v>
      </c>
      <c r="B973" s="409">
        <v>1</v>
      </c>
      <c r="C973" s="426" t="s">
        <v>646</v>
      </c>
      <c r="D973" s="423"/>
      <c r="E973" s="423"/>
      <c r="F973" s="423"/>
      <c r="G973" s="423"/>
      <c r="H973" s="423"/>
      <c r="I973" s="423"/>
      <c r="J973" s="424" t="s">
        <v>647</v>
      </c>
      <c r="K973" s="425"/>
      <c r="L973" s="425"/>
      <c r="M973" s="425"/>
      <c r="N973" s="425"/>
      <c r="O973" s="425"/>
      <c r="P973" s="317" t="s">
        <v>640</v>
      </c>
      <c r="Q973" s="318"/>
      <c r="R973" s="318"/>
      <c r="S973" s="318"/>
      <c r="T973" s="318"/>
      <c r="U973" s="318"/>
      <c r="V973" s="318"/>
      <c r="W973" s="318"/>
      <c r="X973" s="318"/>
      <c r="Y973" s="319">
        <v>0.107</v>
      </c>
      <c r="Z973" s="320"/>
      <c r="AA973" s="320"/>
      <c r="AB973" s="321"/>
      <c r="AC973" s="323" t="s">
        <v>196</v>
      </c>
      <c r="AD973" s="323"/>
      <c r="AE973" s="323"/>
      <c r="AF973" s="323"/>
      <c r="AG973" s="323"/>
      <c r="AH973" s="329" t="s">
        <v>564</v>
      </c>
      <c r="AI973" s="330"/>
      <c r="AJ973" s="330"/>
      <c r="AK973" s="330"/>
      <c r="AL973" s="326" t="s">
        <v>564</v>
      </c>
      <c r="AM973" s="327"/>
      <c r="AN973" s="327"/>
      <c r="AO973" s="328"/>
      <c r="AP973" s="322" t="s">
        <v>564</v>
      </c>
      <c r="AQ973" s="322"/>
      <c r="AR973" s="322"/>
      <c r="AS973" s="322"/>
      <c r="AT973" s="322"/>
      <c r="AU973" s="322"/>
      <c r="AV973" s="322"/>
      <c r="AW973" s="322"/>
      <c r="AX973" s="322"/>
    </row>
    <row r="974" spans="1:50" ht="30" customHeight="1" x14ac:dyDescent="0.15">
      <c r="A974" s="409">
        <v>6</v>
      </c>
      <c r="B974" s="409">
        <v>1</v>
      </c>
      <c r="C974" s="426" t="s">
        <v>648</v>
      </c>
      <c r="D974" s="423"/>
      <c r="E974" s="423"/>
      <c r="F974" s="423"/>
      <c r="G974" s="423"/>
      <c r="H974" s="423"/>
      <c r="I974" s="423"/>
      <c r="J974" s="424" t="s">
        <v>641</v>
      </c>
      <c r="K974" s="425"/>
      <c r="L974" s="425"/>
      <c r="M974" s="425"/>
      <c r="N974" s="425"/>
      <c r="O974" s="425"/>
      <c r="P974" s="317" t="s">
        <v>640</v>
      </c>
      <c r="Q974" s="318"/>
      <c r="R974" s="318"/>
      <c r="S974" s="318"/>
      <c r="T974" s="318"/>
      <c r="U974" s="318"/>
      <c r="V974" s="318"/>
      <c r="W974" s="318"/>
      <c r="X974" s="318"/>
      <c r="Y974" s="319">
        <v>8.8999999999999996E-2</v>
      </c>
      <c r="Z974" s="320"/>
      <c r="AA974" s="320"/>
      <c r="AB974" s="321"/>
      <c r="AC974" s="323" t="s">
        <v>196</v>
      </c>
      <c r="AD974" s="323"/>
      <c r="AE974" s="323"/>
      <c r="AF974" s="323"/>
      <c r="AG974" s="323"/>
      <c r="AH974" s="329" t="s">
        <v>643</v>
      </c>
      <c r="AI974" s="330"/>
      <c r="AJ974" s="330"/>
      <c r="AK974" s="330"/>
      <c r="AL974" s="326" t="s">
        <v>641</v>
      </c>
      <c r="AM974" s="327"/>
      <c r="AN974" s="327"/>
      <c r="AO974" s="328"/>
      <c r="AP974" s="322" t="s">
        <v>641</v>
      </c>
      <c r="AQ974" s="322"/>
      <c r="AR974" s="322"/>
      <c r="AS974" s="322"/>
      <c r="AT974" s="322"/>
      <c r="AU974" s="322"/>
      <c r="AV974" s="322"/>
      <c r="AW974" s="322"/>
      <c r="AX974" s="322"/>
    </row>
    <row r="975" spans="1:50" ht="30" customHeight="1" x14ac:dyDescent="0.15">
      <c r="A975" s="409">
        <v>7</v>
      </c>
      <c r="B975" s="409">
        <v>1</v>
      </c>
      <c r="C975" s="426" t="s">
        <v>649</v>
      </c>
      <c r="D975" s="423"/>
      <c r="E975" s="423"/>
      <c r="F975" s="423"/>
      <c r="G975" s="423"/>
      <c r="H975" s="423"/>
      <c r="I975" s="423"/>
      <c r="J975" s="424" t="s">
        <v>647</v>
      </c>
      <c r="K975" s="425"/>
      <c r="L975" s="425"/>
      <c r="M975" s="425"/>
      <c r="N975" s="425"/>
      <c r="O975" s="425"/>
      <c r="P975" s="317" t="s">
        <v>640</v>
      </c>
      <c r="Q975" s="318"/>
      <c r="R975" s="318"/>
      <c r="S975" s="318"/>
      <c r="T975" s="318"/>
      <c r="U975" s="318"/>
      <c r="V975" s="318"/>
      <c r="W975" s="318"/>
      <c r="X975" s="318"/>
      <c r="Y975" s="319">
        <v>6.6000000000000003E-2</v>
      </c>
      <c r="Z975" s="320"/>
      <c r="AA975" s="320"/>
      <c r="AB975" s="321"/>
      <c r="AC975" s="323" t="s">
        <v>196</v>
      </c>
      <c r="AD975" s="323"/>
      <c r="AE975" s="323"/>
      <c r="AF975" s="323"/>
      <c r="AG975" s="323"/>
      <c r="AH975" s="329" t="s">
        <v>643</v>
      </c>
      <c r="AI975" s="330"/>
      <c r="AJ975" s="330"/>
      <c r="AK975" s="330"/>
      <c r="AL975" s="326" t="s">
        <v>643</v>
      </c>
      <c r="AM975" s="327"/>
      <c r="AN975" s="327"/>
      <c r="AO975" s="328"/>
      <c r="AP975" s="322" t="s">
        <v>643</v>
      </c>
      <c r="AQ975" s="322"/>
      <c r="AR975" s="322"/>
      <c r="AS975" s="322"/>
      <c r="AT975" s="322"/>
      <c r="AU975" s="322"/>
      <c r="AV975" s="322"/>
      <c r="AW975" s="322"/>
      <c r="AX975" s="322"/>
    </row>
    <row r="976" spans="1:50" ht="30" customHeight="1" x14ac:dyDescent="0.15">
      <c r="A976" s="409">
        <v>8</v>
      </c>
      <c r="B976" s="409">
        <v>1</v>
      </c>
      <c r="C976" s="426" t="s">
        <v>650</v>
      </c>
      <c r="D976" s="423"/>
      <c r="E976" s="423"/>
      <c r="F976" s="423"/>
      <c r="G976" s="423"/>
      <c r="H976" s="423"/>
      <c r="I976" s="423"/>
      <c r="J976" s="424" t="s">
        <v>643</v>
      </c>
      <c r="K976" s="425"/>
      <c r="L976" s="425"/>
      <c r="M976" s="425"/>
      <c r="N976" s="425"/>
      <c r="O976" s="425"/>
      <c r="P976" s="317" t="s">
        <v>640</v>
      </c>
      <c r="Q976" s="318"/>
      <c r="R976" s="318"/>
      <c r="S976" s="318"/>
      <c r="T976" s="318"/>
      <c r="U976" s="318"/>
      <c r="V976" s="318"/>
      <c r="W976" s="318"/>
      <c r="X976" s="318"/>
      <c r="Y976" s="319">
        <v>6.6000000000000003E-2</v>
      </c>
      <c r="Z976" s="320"/>
      <c r="AA976" s="320"/>
      <c r="AB976" s="321"/>
      <c r="AC976" s="323" t="s">
        <v>196</v>
      </c>
      <c r="AD976" s="323"/>
      <c r="AE976" s="323"/>
      <c r="AF976" s="323"/>
      <c r="AG976" s="323"/>
      <c r="AH976" s="329" t="s">
        <v>643</v>
      </c>
      <c r="AI976" s="330"/>
      <c r="AJ976" s="330"/>
      <c r="AK976" s="330"/>
      <c r="AL976" s="326" t="s">
        <v>643</v>
      </c>
      <c r="AM976" s="327"/>
      <c r="AN976" s="327"/>
      <c r="AO976" s="328"/>
      <c r="AP976" s="322" t="s">
        <v>564</v>
      </c>
      <c r="AQ976" s="322"/>
      <c r="AR976" s="322"/>
      <c r="AS976" s="322"/>
      <c r="AT976" s="322"/>
      <c r="AU976" s="322"/>
      <c r="AV976" s="322"/>
      <c r="AW976" s="322"/>
      <c r="AX976" s="322"/>
    </row>
    <row r="977" spans="1:50" ht="30" customHeight="1" x14ac:dyDescent="0.15">
      <c r="A977" s="409">
        <v>9</v>
      </c>
      <c r="B977" s="409">
        <v>1</v>
      </c>
      <c r="C977" s="426" t="s">
        <v>651</v>
      </c>
      <c r="D977" s="423"/>
      <c r="E977" s="423"/>
      <c r="F977" s="423"/>
      <c r="G977" s="423"/>
      <c r="H977" s="423"/>
      <c r="I977" s="423"/>
      <c r="J977" s="424" t="s">
        <v>647</v>
      </c>
      <c r="K977" s="425"/>
      <c r="L977" s="425"/>
      <c r="M977" s="425"/>
      <c r="N977" s="425"/>
      <c r="O977" s="425"/>
      <c r="P977" s="317" t="s">
        <v>640</v>
      </c>
      <c r="Q977" s="318"/>
      <c r="R977" s="318"/>
      <c r="S977" s="318"/>
      <c r="T977" s="318"/>
      <c r="U977" s="318"/>
      <c r="V977" s="318"/>
      <c r="W977" s="318"/>
      <c r="X977" s="318"/>
      <c r="Y977" s="319">
        <v>6.6000000000000003E-2</v>
      </c>
      <c r="Z977" s="320"/>
      <c r="AA977" s="320"/>
      <c r="AB977" s="321"/>
      <c r="AC977" s="323" t="s">
        <v>196</v>
      </c>
      <c r="AD977" s="323"/>
      <c r="AE977" s="323"/>
      <c r="AF977" s="323"/>
      <c r="AG977" s="323"/>
      <c r="AH977" s="329" t="s">
        <v>643</v>
      </c>
      <c r="AI977" s="330"/>
      <c r="AJ977" s="330"/>
      <c r="AK977" s="330"/>
      <c r="AL977" s="326" t="s">
        <v>564</v>
      </c>
      <c r="AM977" s="327"/>
      <c r="AN977" s="327"/>
      <c r="AO977" s="328"/>
      <c r="AP977" s="322" t="s">
        <v>643</v>
      </c>
      <c r="AQ977" s="322"/>
      <c r="AR977" s="322"/>
      <c r="AS977" s="322"/>
      <c r="AT977" s="322"/>
      <c r="AU977" s="322"/>
      <c r="AV977" s="322"/>
      <c r="AW977" s="322"/>
      <c r="AX977" s="322"/>
    </row>
    <row r="978" spans="1:50" ht="30" customHeight="1" x14ac:dyDescent="0.15">
      <c r="A978" s="409">
        <v>10</v>
      </c>
      <c r="B978" s="409">
        <v>1</v>
      </c>
      <c r="C978" s="426" t="s">
        <v>652</v>
      </c>
      <c r="D978" s="423"/>
      <c r="E978" s="423"/>
      <c r="F978" s="423"/>
      <c r="G978" s="423"/>
      <c r="H978" s="423"/>
      <c r="I978" s="423"/>
      <c r="J978" s="424" t="s">
        <v>647</v>
      </c>
      <c r="K978" s="425"/>
      <c r="L978" s="425"/>
      <c r="M978" s="425"/>
      <c r="N978" s="425"/>
      <c r="O978" s="425"/>
      <c r="P978" s="317" t="s">
        <v>640</v>
      </c>
      <c r="Q978" s="318"/>
      <c r="R978" s="318"/>
      <c r="S978" s="318"/>
      <c r="T978" s="318"/>
      <c r="U978" s="318"/>
      <c r="V978" s="318"/>
      <c r="W978" s="318"/>
      <c r="X978" s="318"/>
      <c r="Y978" s="319">
        <v>6.6000000000000003E-2</v>
      </c>
      <c r="Z978" s="320"/>
      <c r="AA978" s="320"/>
      <c r="AB978" s="321"/>
      <c r="AC978" s="323" t="s">
        <v>196</v>
      </c>
      <c r="AD978" s="323"/>
      <c r="AE978" s="323"/>
      <c r="AF978" s="323"/>
      <c r="AG978" s="323"/>
      <c r="AH978" s="329" t="s">
        <v>643</v>
      </c>
      <c r="AI978" s="330"/>
      <c r="AJ978" s="330"/>
      <c r="AK978" s="330"/>
      <c r="AL978" s="326" t="s">
        <v>643</v>
      </c>
      <c r="AM978" s="327"/>
      <c r="AN978" s="327"/>
      <c r="AO978" s="328"/>
      <c r="AP978" s="322" t="s">
        <v>643</v>
      </c>
      <c r="AQ978" s="322"/>
      <c r="AR978" s="322"/>
      <c r="AS978" s="322"/>
      <c r="AT978" s="322"/>
      <c r="AU978" s="322"/>
      <c r="AV978" s="322"/>
      <c r="AW978" s="322"/>
      <c r="AX978" s="322"/>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7" t="s">
        <v>418</v>
      </c>
      <c r="K1001" s="101"/>
      <c r="L1001" s="101"/>
      <c r="M1001" s="101"/>
      <c r="N1001" s="101"/>
      <c r="O1001" s="101"/>
      <c r="P1001" s="352" t="s">
        <v>366</v>
      </c>
      <c r="Q1001" s="352"/>
      <c r="R1001" s="352"/>
      <c r="S1001" s="352"/>
      <c r="T1001" s="352"/>
      <c r="U1001" s="352"/>
      <c r="V1001" s="352"/>
      <c r="W1001" s="352"/>
      <c r="X1001" s="352"/>
      <c r="Y1001" s="349" t="s">
        <v>416</v>
      </c>
      <c r="Z1001" s="350"/>
      <c r="AA1001" s="350"/>
      <c r="AB1001" s="350"/>
      <c r="AC1001" s="277" t="s">
        <v>460</v>
      </c>
      <c r="AD1001" s="277"/>
      <c r="AE1001" s="277"/>
      <c r="AF1001" s="277"/>
      <c r="AG1001" s="277"/>
      <c r="AH1001" s="349" t="s">
        <v>490</v>
      </c>
      <c r="AI1001" s="351"/>
      <c r="AJ1001" s="351"/>
      <c r="AK1001" s="351"/>
      <c r="AL1001" s="351" t="s">
        <v>21</v>
      </c>
      <c r="AM1001" s="351"/>
      <c r="AN1001" s="351"/>
      <c r="AO1001" s="428"/>
      <c r="AP1001" s="429" t="s">
        <v>419</v>
      </c>
      <c r="AQ1001" s="429"/>
      <c r="AR1001" s="429"/>
      <c r="AS1001" s="429"/>
      <c r="AT1001" s="429"/>
      <c r="AU1001" s="429"/>
      <c r="AV1001" s="429"/>
      <c r="AW1001" s="429"/>
      <c r="AX1001" s="429"/>
    </row>
    <row r="1002" spans="1:50" ht="30" customHeight="1" x14ac:dyDescent="0.15">
      <c r="A1002" s="409">
        <v>1</v>
      </c>
      <c r="B1002" s="409">
        <v>1</v>
      </c>
      <c r="C1002" s="426" t="s">
        <v>667</v>
      </c>
      <c r="D1002" s="423"/>
      <c r="E1002" s="423"/>
      <c r="F1002" s="423"/>
      <c r="G1002" s="423"/>
      <c r="H1002" s="423"/>
      <c r="I1002" s="423"/>
      <c r="J1002" s="424">
        <v>7010001011328</v>
      </c>
      <c r="K1002" s="425"/>
      <c r="L1002" s="425"/>
      <c r="M1002" s="425"/>
      <c r="N1002" s="425"/>
      <c r="O1002" s="425"/>
      <c r="P1002" s="317" t="s">
        <v>668</v>
      </c>
      <c r="Q1002" s="318"/>
      <c r="R1002" s="318"/>
      <c r="S1002" s="318"/>
      <c r="T1002" s="318"/>
      <c r="U1002" s="318"/>
      <c r="V1002" s="318"/>
      <c r="W1002" s="318"/>
      <c r="X1002" s="318"/>
      <c r="Y1002" s="319">
        <v>0.16500000000000001</v>
      </c>
      <c r="Z1002" s="320"/>
      <c r="AA1002" s="320"/>
      <c r="AB1002" s="321"/>
      <c r="AC1002" s="331" t="s">
        <v>501</v>
      </c>
      <c r="AD1002" s="427"/>
      <c r="AE1002" s="427"/>
      <c r="AF1002" s="427"/>
      <c r="AG1002" s="427"/>
      <c r="AH1002" s="329" t="s">
        <v>628</v>
      </c>
      <c r="AI1002" s="330"/>
      <c r="AJ1002" s="330"/>
      <c r="AK1002" s="330"/>
      <c r="AL1002" s="326">
        <v>100</v>
      </c>
      <c r="AM1002" s="327"/>
      <c r="AN1002" s="327"/>
      <c r="AO1002" s="328"/>
      <c r="AP1002" s="322" t="s">
        <v>628</v>
      </c>
      <c r="AQ1002" s="322"/>
      <c r="AR1002" s="322"/>
      <c r="AS1002" s="322"/>
      <c r="AT1002" s="322"/>
      <c r="AU1002" s="322"/>
      <c r="AV1002" s="322"/>
      <c r="AW1002" s="322"/>
      <c r="AX1002" s="322"/>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7"/>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7"/>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77" t="s">
        <v>418</v>
      </c>
      <c r="K1034" s="101"/>
      <c r="L1034" s="101"/>
      <c r="M1034" s="101"/>
      <c r="N1034" s="101"/>
      <c r="O1034" s="101"/>
      <c r="P1034" s="352" t="s">
        <v>366</v>
      </c>
      <c r="Q1034" s="352"/>
      <c r="R1034" s="352"/>
      <c r="S1034" s="352"/>
      <c r="T1034" s="352"/>
      <c r="U1034" s="352"/>
      <c r="V1034" s="352"/>
      <c r="W1034" s="352"/>
      <c r="X1034" s="352"/>
      <c r="Y1034" s="349" t="s">
        <v>416</v>
      </c>
      <c r="Z1034" s="350"/>
      <c r="AA1034" s="350"/>
      <c r="AB1034" s="350"/>
      <c r="AC1034" s="277" t="s">
        <v>460</v>
      </c>
      <c r="AD1034" s="277"/>
      <c r="AE1034" s="277"/>
      <c r="AF1034" s="277"/>
      <c r="AG1034" s="277"/>
      <c r="AH1034" s="349" t="s">
        <v>490</v>
      </c>
      <c r="AI1034" s="351"/>
      <c r="AJ1034" s="351"/>
      <c r="AK1034" s="351"/>
      <c r="AL1034" s="351" t="s">
        <v>21</v>
      </c>
      <c r="AM1034" s="351"/>
      <c r="AN1034" s="351"/>
      <c r="AO1034" s="428"/>
      <c r="AP1034" s="429" t="s">
        <v>419</v>
      </c>
      <c r="AQ1034" s="429"/>
      <c r="AR1034" s="429"/>
      <c r="AS1034" s="429"/>
      <c r="AT1034" s="429"/>
      <c r="AU1034" s="429"/>
      <c r="AV1034" s="429"/>
      <c r="AW1034" s="429"/>
      <c r="AX1034" s="429"/>
    </row>
    <row r="1035" spans="1:50" ht="45" customHeight="1" x14ac:dyDescent="0.15">
      <c r="A1035" s="409">
        <v>1</v>
      </c>
      <c r="B1035" s="409">
        <v>1</v>
      </c>
      <c r="C1035" s="426" t="s">
        <v>669</v>
      </c>
      <c r="D1035" s="423"/>
      <c r="E1035" s="423"/>
      <c r="F1035" s="423"/>
      <c r="G1035" s="423"/>
      <c r="H1035" s="423"/>
      <c r="I1035" s="423"/>
      <c r="J1035" s="424">
        <v>7011001055661</v>
      </c>
      <c r="K1035" s="425"/>
      <c r="L1035" s="425"/>
      <c r="M1035" s="425"/>
      <c r="N1035" s="425"/>
      <c r="O1035" s="425"/>
      <c r="P1035" s="317" t="s">
        <v>670</v>
      </c>
      <c r="Q1035" s="318"/>
      <c r="R1035" s="318"/>
      <c r="S1035" s="318"/>
      <c r="T1035" s="318"/>
      <c r="U1035" s="318"/>
      <c r="V1035" s="318"/>
      <c r="W1035" s="318"/>
      <c r="X1035" s="318"/>
      <c r="Y1035" s="319">
        <v>3.1</v>
      </c>
      <c r="Z1035" s="320"/>
      <c r="AA1035" s="320"/>
      <c r="AB1035" s="321"/>
      <c r="AC1035" s="331" t="s">
        <v>495</v>
      </c>
      <c r="AD1035" s="427"/>
      <c r="AE1035" s="427"/>
      <c r="AF1035" s="427"/>
      <c r="AG1035" s="427"/>
      <c r="AH1035" s="329">
        <v>3</v>
      </c>
      <c r="AI1035" s="330"/>
      <c r="AJ1035" s="330"/>
      <c r="AK1035" s="330"/>
      <c r="AL1035" s="326">
        <v>78.7</v>
      </c>
      <c r="AM1035" s="327"/>
      <c r="AN1035" s="327"/>
      <c r="AO1035" s="328"/>
      <c r="AP1035" s="322" t="s">
        <v>671</v>
      </c>
      <c r="AQ1035" s="322"/>
      <c r="AR1035" s="322"/>
      <c r="AS1035" s="322"/>
      <c r="AT1035" s="322"/>
      <c r="AU1035" s="322"/>
      <c r="AV1035" s="322"/>
      <c r="AW1035" s="322"/>
      <c r="AX1035" s="322"/>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7"/>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7"/>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7" t="s">
        <v>418</v>
      </c>
      <c r="K1067" s="101"/>
      <c r="L1067" s="101"/>
      <c r="M1067" s="101"/>
      <c r="N1067" s="101"/>
      <c r="O1067" s="101"/>
      <c r="P1067" s="352" t="s">
        <v>366</v>
      </c>
      <c r="Q1067" s="352"/>
      <c r="R1067" s="352"/>
      <c r="S1067" s="352"/>
      <c r="T1067" s="352"/>
      <c r="U1067" s="352"/>
      <c r="V1067" s="352"/>
      <c r="W1067" s="352"/>
      <c r="X1067" s="352"/>
      <c r="Y1067" s="349" t="s">
        <v>416</v>
      </c>
      <c r="Z1067" s="350"/>
      <c r="AA1067" s="350"/>
      <c r="AB1067" s="350"/>
      <c r="AC1067" s="277" t="s">
        <v>460</v>
      </c>
      <c r="AD1067" s="277"/>
      <c r="AE1067" s="277"/>
      <c r="AF1067" s="277"/>
      <c r="AG1067" s="277"/>
      <c r="AH1067" s="349" t="s">
        <v>490</v>
      </c>
      <c r="AI1067" s="351"/>
      <c r="AJ1067" s="351"/>
      <c r="AK1067" s="351"/>
      <c r="AL1067" s="351" t="s">
        <v>21</v>
      </c>
      <c r="AM1067" s="351"/>
      <c r="AN1067" s="351"/>
      <c r="AO1067" s="428"/>
      <c r="AP1067" s="429" t="s">
        <v>419</v>
      </c>
      <c r="AQ1067" s="429"/>
      <c r="AR1067" s="429"/>
      <c r="AS1067" s="429"/>
      <c r="AT1067" s="429"/>
      <c r="AU1067" s="429"/>
      <c r="AV1067" s="429"/>
      <c r="AW1067" s="429"/>
      <c r="AX1067" s="429"/>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31"/>
      <c r="AD1068" s="427"/>
      <c r="AE1068" s="427"/>
      <c r="AF1068" s="427"/>
      <c r="AG1068" s="427"/>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7"/>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7"/>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450</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385</v>
      </c>
      <c r="D1101" s="893"/>
      <c r="E1101" s="277" t="s">
        <v>384</v>
      </c>
      <c r="F1101" s="893"/>
      <c r="G1101" s="893"/>
      <c r="H1101" s="893"/>
      <c r="I1101" s="893"/>
      <c r="J1101" s="277" t="s">
        <v>418</v>
      </c>
      <c r="K1101" s="277"/>
      <c r="L1101" s="277"/>
      <c r="M1101" s="277"/>
      <c r="N1101" s="277"/>
      <c r="O1101" s="277"/>
      <c r="P1101" s="349" t="s">
        <v>27</v>
      </c>
      <c r="Q1101" s="349"/>
      <c r="R1101" s="349"/>
      <c r="S1101" s="349"/>
      <c r="T1101" s="349"/>
      <c r="U1101" s="349"/>
      <c r="V1101" s="349"/>
      <c r="W1101" s="349"/>
      <c r="X1101" s="349"/>
      <c r="Y1101" s="277" t="s">
        <v>420</v>
      </c>
      <c r="Z1101" s="893"/>
      <c r="AA1101" s="893"/>
      <c r="AB1101" s="893"/>
      <c r="AC1101" s="277" t="s">
        <v>367</v>
      </c>
      <c r="AD1101" s="277"/>
      <c r="AE1101" s="277"/>
      <c r="AF1101" s="277"/>
      <c r="AG1101" s="277"/>
      <c r="AH1101" s="349" t="s">
        <v>380</v>
      </c>
      <c r="AI1101" s="350"/>
      <c r="AJ1101" s="350"/>
      <c r="AK1101" s="350"/>
      <c r="AL1101" s="350" t="s">
        <v>21</v>
      </c>
      <c r="AM1101" s="350"/>
      <c r="AN1101" s="350"/>
      <c r="AO1101" s="896"/>
      <c r="AP1101" s="429" t="s">
        <v>451</v>
      </c>
      <c r="AQ1101" s="429"/>
      <c r="AR1101" s="429"/>
      <c r="AS1101" s="429"/>
      <c r="AT1101" s="429"/>
      <c r="AU1101" s="429"/>
      <c r="AV1101" s="429"/>
      <c r="AW1101" s="429"/>
      <c r="AX1101" s="429"/>
    </row>
    <row r="1102" spans="1:50" ht="30" customHeight="1" x14ac:dyDescent="0.15">
      <c r="A1102" s="409">
        <v>1</v>
      </c>
      <c r="B1102" s="409">
        <v>1</v>
      </c>
      <c r="C1102" s="895"/>
      <c r="D1102" s="895"/>
      <c r="E1102" s="261" t="s">
        <v>671</v>
      </c>
      <c r="F1102" s="894"/>
      <c r="G1102" s="894"/>
      <c r="H1102" s="894"/>
      <c r="I1102" s="894"/>
      <c r="J1102" s="424" t="s">
        <v>671</v>
      </c>
      <c r="K1102" s="425"/>
      <c r="L1102" s="425"/>
      <c r="M1102" s="425"/>
      <c r="N1102" s="425"/>
      <c r="O1102" s="425"/>
      <c r="P1102" s="317" t="s">
        <v>671</v>
      </c>
      <c r="Q1102" s="318"/>
      <c r="R1102" s="318"/>
      <c r="S1102" s="318"/>
      <c r="T1102" s="318"/>
      <c r="U1102" s="318"/>
      <c r="V1102" s="318"/>
      <c r="W1102" s="318"/>
      <c r="X1102" s="318"/>
      <c r="Y1102" s="319" t="s">
        <v>672</v>
      </c>
      <c r="Z1102" s="320"/>
      <c r="AA1102" s="320"/>
      <c r="AB1102" s="321"/>
      <c r="AC1102" s="323"/>
      <c r="AD1102" s="323"/>
      <c r="AE1102" s="323"/>
      <c r="AF1102" s="323"/>
      <c r="AG1102" s="323"/>
      <c r="AH1102" s="324" t="s">
        <v>672</v>
      </c>
      <c r="AI1102" s="325"/>
      <c r="AJ1102" s="325"/>
      <c r="AK1102" s="325"/>
      <c r="AL1102" s="326" t="s">
        <v>672</v>
      </c>
      <c r="AM1102" s="327"/>
      <c r="AN1102" s="327"/>
      <c r="AO1102" s="328"/>
      <c r="AP1102" s="322" t="s">
        <v>673</v>
      </c>
      <c r="AQ1102" s="322"/>
      <c r="AR1102" s="322"/>
      <c r="AS1102" s="322"/>
      <c r="AT1102" s="322"/>
      <c r="AU1102" s="322"/>
      <c r="AV1102" s="322"/>
      <c r="AW1102" s="322"/>
      <c r="AX1102" s="322"/>
    </row>
    <row r="1103" spans="1:50" ht="30" hidden="1" customHeight="1" x14ac:dyDescent="0.15">
      <c r="A1103" s="409">
        <v>2</v>
      </c>
      <c r="B1103" s="409">
        <v>1</v>
      </c>
      <c r="C1103" s="895"/>
      <c r="D1103" s="895"/>
      <c r="E1103" s="894"/>
      <c r="F1103" s="894"/>
      <c r="G1103" s="894"/>
      <c r="H1103" s="894"/>
      <c r="I1103" s="894"/>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9">
        <v>3</v>
      </c>
      <c r="B1104" s="409">
        <v>1</v>
      </c>
      <c r="C1104" s="895"/>
      <c r="D1104" s="895"/>
      <c r="E1104" s="894"/>
      <c r="F1104" s="894"/>
      <c r="G1104" s="894"/>
      <c r="H1104" s="894"/>
      <c r="I1104" s="894"/>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9">
        <v>4</v>
      </c>
      <c r="B1105" s="409">
        <v>1</v>
      </c>
      <c r="C1105" s="895"/>
      <c r="D1105" s="895"/>
      <c r="E1105" s="894"/>
      <c r="F1105" s="894"/>
      <c r="G1105" s="894"/>
      <c r="H1105" s="894"/>
      <c r="I1105" s="894"/>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9">
        <v>5</v>
      </c>
      <c r="B1106" s="409">
        <v>1</v>
      </c>
      <c r="C1106" s="895"/>
      <c r="D1106" s="895"/>
      <c r="E1106" s="894"/>
      <c r="F1106" s="894"/>
      <c r="G1106" s="894"/>
      <c r="H1106" s="894"/>
      <c r="I1106" s="894"/>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9">
        <v>6</v>
      </c>
      <c r="B1107" s="409">
        <v>1</v>
      </c>
      <c r="C1107" s="895"/>
      <c r="D1107" s="895"/>
      <c r="E1107" s="894"/>
      <c r="F1107" s="894"/>
      <c r="G1107" s="894"/>
      <c r="H1107" s="894"/>
      <c r="I1107" s="894"/>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9">
        <v>7</v>
      </c>
      <c r="B1108" s="409">
        <v>1</v>
      </c>
      <c r="C1108" s="895"/>
      <c r="D1108" s="895"/>
      <c r="E1108" s="894"/>
      <c r="F1108" s="894"/>
      <c r="G1108" s="894"/>
      <c r="H1108" s="894"/>
      <c r="I1108" s="894"/>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9">
        <v>8</v>
      </c>
      <c r="B1109" s="409">
        <v>1</v>
      </c>
      <c r="C1109" s="895"/>
      <c r="D1109" s="895"/>
      <c r="E1109" s="894"/>
      <c r="F1109" s="894"/>
      <c r="G1109" s="894"/>
      <c r="H1109" s="894"/>
      <c r="I1109" s="894"/>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9">
        <v>9</v>
      </c>
      <c r="B1110" s="409">
        <v>1</v>
      </c>
      <c r="C1110" s="895"/>
      <c r="D1110" s="895"/>
      <c r="E1110" s="894"/>
      <c r="F1110" s="894"/>
      <c r="G1110" s="894"/>
      <c r="H1110" s="894"/>
      <c r="I1110" s="894"/>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9">
        <v>10</v>
      </c>
      <c r="B1111" s="409">
        <v>1</v>
      </c>
      <c r="C1111" s="895"/>
      <c r="D1111" s="895"/>
      <c r="E1111" s="894"/>
      <c r="F1111" s="894"/>
      <c r="G1111" s="894"/>
      <c r="H1111" s="894"/>
      <c r="I1111" s="894"/>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9">
        <v>11</v>
      </c>
      <c r="B1112" s="409">
        <v>1</v>
      </c>
      <c r="C1112" s="895"/>
      <c r="D1112" s="895"/>
      <c r="E1112" s="894"/>
      <c r="F1112" s="894"/>
      <c r="G1112" s="894"/>
      <c r="H1112" s="894"/>
      <c r="I1112" s="894"/>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9">
        <v>12</v>
      </c>
      <c r="B1113" s="409">
        <v>1</v>
      </c>
      <c r="C1113" s="895"/>
      <c r="D1113" s="895"/>
      <c r="E1113" s="894"/>
      <c r="F1113" s="894"/>
      <c r="G1113" s="894"/>
      <c r="H1113" s="894"/>
      <c r="I1113" s="894"/>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9">
        <v>13</v>
      </c>
      <c r="B1114" s="409">
        <v>1</v>
      </c>
      <c r="C1114" s="895"/>
      <c r="D1114" s="895"/>
      <c r="E1114" s="894"/>
      <c r="F1114" s="894"/>
      <c r="G1114" s="894"/>
      <c r="H1114" s="894"/>
      <c r="I1114" s="894"/>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9">
        <v>14</v>
      </c>
      <c r="B1115" s="409">
        <v>1</v>
      </c>
      <c r="C1115" s="895"/>
      <c r="D1115" s="895"/>
      <c r="E1115" s="894"/>
      <c r="F1115" s="894"/>
      <c r="G1115" s="894"/>
      <c r="H1115" s="894"/>
      <c r="I1115" s="894"/>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9">
        <v>15</v>
      </c>
      <c r="B1116" s="409">
        <v>1</v>
      </c>
      <c r="C1116" s="895"/>
      <c r="D1116" s="895"/>
      <c r="E1116" s="894"/>
      <c r="F1116" s="894"/>
      <c r="G1116" s="894"/>
      <c r="H1116" s="894"/>
      <c r="I1116" s="894"/>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9">
        <v>16</v>
      </c>
      <c r="B1117" s="409">
        <v>1</v>
      </c>
      <c r="C1117" s="895"/>
      <c r="D1117" s="895"/>
      <c r="E1117" s="894"/>
      <c r="F1117" s="894"/>
      <c r="G1117" s="894"/>
      <c r="H1117" s="894"/>
      <c r="I1117" s="894"/>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9">
        <v>17</v>
      </c>
      <c r="B1118" s="409">
        <v>1</v>
      </c>
      <c r="C1118" s="895"/>
      <c r="D1118" s="895"/>
      <c r="E1118" s="894"/>
      <c r="F1118" s="894"/>
      <c r="G1118" s="894"/>
      <c r="H1118" s="894"/>
      <c r="I1118" s="894"/>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9">
        <v>18</v>
      </c>
      <c r="B1119" s="409">
        <v>1</v>
      </c>
      <c r="C1119" s="895"/>
      <c r="D1119" s="895"/>
      <c r="E1119" s="261"/>
      <c r="F1119" s="894"/>
      <c r="G1119" s="894"/>
      <c r="H1119" s="894"/>
      <c r="I1119" s="894"/>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9">
        <v>19</v>
      </c>
      <c r="B1120" s="409">
        <v>1</v>
      </c>
      <c r="C1120" s="895"/>
      <c r="D1120" s="895"/>
      <c r="E1120" s="894"/>
      <c r="F1120" s="894"/>
      <c r="G1120" s="894"/>
      <c r="H1120" s="894"/>
      <c r="I1120" s="894"/>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9">
        <v>20</v>
      </c>
      <c r="B1121" s="409">
        <v>1</v>
      </c>
      <c r="C1121" s="895"/>
      <c r="D1121" s="895"/>
      <c r="E1121" s="894"/>
      <c r="F1121" s="894"/>
      <c r="G1121" s="894"/>
      <c r="H1121" s="894"/>
      <c r="I1121" s="894"/>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9">
        <v>21</v>
      </c>
      <c r="B1122" s="409">
        <v>1</v>
      </c>
      <c r="C1122" s="895"/>
      <c r="D1122" s="895"/>
      <c r="E1122" s="894"/>
      <c r="F1122" s="894"/>
      <c r="G1122" s="894"/>
      <c r="H1122" s="894"/>
      <c r="I1122" s="894"/>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9">
        <v>22</v>
      </c>
      <c r="B1123" s="409">
        <v>1</v>
      </c>
      <c r="C1123" s="895"/>
      <c r="D1123" s="895"/>
      <c r="E1123" s="894"/>
      <c r="F1123" s="894"/>
      <c r="G1123" s="894"/>
      <c r="H1123" s="894"/>
      <c r="I1123" s="894"/>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9">
        <v>23</v>
      </c>
      <c r="B1124" s="409">
        <v>1</v>
      </c>
      <c r="C1124" s="895"/>
      <c r="D1124" s="895"/>
      <c r="E1124" s="894"/>
      <c r="F1124" s="894"/>
      <c r="G1124" s="894"/>
      <c r="H1124" s="894"/>
      <c r="I1124" s="894"/>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9">
        <v>24</v>
      </c>
      <c r="B1125" s="409">
        <v>1</v>
      </c>
      <c r="C1125" s="895"/>
      <c r="D1125" s="895"/>
      <c r="E1125" s="894"/>
      <c r="F1125" s="894"/>
      <c r="G1125" s="894"/>
      <c r="H1125" s="894"/>
      <c r="I1125" s="894"/>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9">
        <v>25</v>
      </c>
      <c r="B1126" s="409">
        <v>1</v>
      </c>
      <c r="C1126" s="895"/>
      <c r="D1126" s="895"/>
      <c r="E1126" s="894"/>
      <c r="F1126" s="894"/>
      <c r="G1126" s="894"/>
      <c r="H1126" s="894"/>
      <c r="I1126" s="894"/>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9">
        <v>26</v>
      </c>
      <c r="B1127" s="409">
        <v>1</v>
      </c>
      <c r="C1127" s="895"/>
      <c r="D1127" s="895"/>
      <c r="E1127" s="894"/>
      <c r="F1127" s="894"/>
      <c r="G1127" s="894"/>
      <c r="H1127" s="894"/>
      <c r="I1127" s="894"/>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9">
        <v>27</v>
      </c>
      <c r="B1128" s="409">
        <v>1</v>
      </c>
      <c r="C1128" s="895"/>
      <c r="D1128" s="895"/>
      <c r="E1128" s="894"/>
      <c r="F1128" s="894"/>
      <c r="G1128" s="894"/>
      <c r="H1128" s="894"/>
      <c r="I1128" s="894"/>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9">
        <v>28</v>
      </c>
      <c r="B1129" s="409">
        <v>1</v>
      </c>
      <c r="C1129" s="895"/>
      <c r="D1129" s="895"/>
      <c r="E1129" s="894"/>
      <c r="F1129" s="894"/>
      <c r="G1129" s="894"/>
      <c r="H1129" s="894"/>
      <c r="I1129" s="894"/>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9">
        <v>29</v>
      </c>
      <c r="B1130" s="409">
        <v>1</v>
      </c>
      <c r="C1130" s="895"/>
      <c r="D1130" s="895"/>
      <c r="E1130" s="894"/>
      <c r="F1130" s="894"/>
      <c r="G1130" s="894"/>
      <c r="H1130" s="894"/>
      <c r="I1130" s="894"/>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9">
        <v>30</v>
      </c>
      <c r="B1131" s="409">
        <v>1</v>
      </c>
      <c r="C1131" s="895"/>
      <c r="D1131" s="895"/>
      <c r="E1131" s="894"/>
      <c r="F1131" s="894"/>
      <c r="G1131" s="894"/>
      <c r="H1131" s="894"/>
      <c r="I1131" s="894"/>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9" priority="14111">
      <formula>IF(RIGHT(TEXT(P14,"0.#"),1)=".",FALSE,TRUE)</formula>
    </cfRule>
    <cfRule type="expression" dxfId="2858" priority="14112">
      <formula>IF(RIGHT(TEXT(P14,"0.#"),1)=".",TRUE,FALSE)</formula>
    </cfRule>
  </conditionalFormatting>
  <conditionalFormatting sqref="P18:AX18">
    <cfRule type="expression" dxfId="2857" priority="13987">
      <formula>IF(RIGHT(TEXT(P18,"0.#"),1)=".",FALSE,TRUE)</formula>
    </cfRule>
    <cfRule type="expression" dxfId="2856" priority="13988">
      <formula>IF(RIGHT(TEXT(P18,"0.#"),1)=".",TRUE,FALSE)</formula>
    </cfRule>
  </conditionalFormatting>
  <conditionalFormatting sqref="Y782">
    <cfRule type="expression" dxfId="2855" priority="13983">
      <formula>IF(RIGHT(TEXT(Y782,"0.#"),1)=".",FALSE,TRUE)</formula>
    </cfRule>
    <cfRule type="expression" dxfId="2854" priority="13984">
      <formula>IF(RIGHT(TEXT(Y782,"0.#"),1)=".",TRUE,FALSE)</formula>
    </cfRule>
  </conditionalFormatting>
  <conditionalFormatting sqref="Y791">
    <cfRule type="expression" dxfId="2853" priority="13979">
      <formula>IF(RIGHT(TEXT(Y791,"0.#"),1)=".",FALSE,TRUE)</formula>
    </cfRule>
    <cfRule type="expression" dxfId="2852" priority="13980">
      <formula>IF(RIGHT(TEXT(Y791,"0.#"),1)=".",TRUE,FALSE)</formula>
    </cfRule>
  </conditionalFormatting>
  <conditionalFormatting sqref="Y822:Y829 Y820 Y809:Y816 Y807 Y796:Y803 Y794">
    <cfRule type="expression" dxfId="2851" priority="13761">
      <formula>IF(RIGHT(TEXT(Y794,"0.#"),1)=".",FALSE,TRUE)</formula>
    </cfRule>
    <cfRule type="expression" dxfId="2850" priority="13762">
      <formula>IF(RIGHT(TEXT(Y794,"0.#"),1)=".",TRUE,FALSE)</formula>
    </cfRule>
  </conditionalFormatting>
  <conditionalFormatting sqref="P16:AQ17 P15:AX15 P13:AX13">
    <cfRule type="expression" dxfId="2849" priority="13809">
      <formula>IF(RIGHT(TEXT(P13,"0.#"),1)=".",FALSE,TRUE)</formula>
    </cfRule>
    <cfRule type="expression" dxfId="2848" priority="13810">
      <formula>IF(RIGHT(TEXT(P13,"0.#"),1)=".",TRUE,FALSE)</formula>
    </cfRule>
  </conditionalFormatting>
  <conditionalFormatting sqref="P19:AJ19">
    <cfRule type="expression" dxfId="2847" priority="13807">
      <formula>IF(RIGHT(TEXT(P19,"0.#"),1)=".",FALSE,TRUE)</formula>
    </cfRule>
    <cfRule type="expression" dxfId="2846" priority="13808">
      <formula>IF(RIGHT(TEXT(P19,"0.#"),1)=".",TRUE,FALSE)</formula>
    </cfRule>
  </conditionalFormatting>
  <conditionalFormatting sqref="AE101 AQ101">
    <cfRule type="expression" dxfId="2845" priority="13799">
      <formula>IF(RIGHT(TEXT(AE101,"0.#"),1)=".",FALSE,TRUE)</formula>
    </cfRule>
    <cfRule type="expression" dxfId="2844" priority="13800">
      <formula>IF(RIGHT(TEXT(AE101,"0.#"),1)=".",TRUE,FALSE)</formula>
    </cfRule>
  </conditionalFormatting>
  <conditionalFormatting sqref="Y783:Y790 Y781">
    <cfRule type="expression" dxfId="2843" priority="13785">
      <formula>IF(RIGHT(TEXT(Y781,"0.#"),1)=".",FALSE,TRUE)</formula>
    </cfRule>
    <cfRule type="expression" dxfId="2842" priority="13786">
      <formula>IF(RIGHT(TEXT(Y781,"0.#"),1)=".",TRUE,FALSE)</formula>
    </cfRule>
  </conditionalFormatting>
  <conditionalFormatting sqref="AU782">
    <cfRule type="expression" dxfId="2841" priority="13783">
      <formula>IF(RIGHT(TEXT(AU782,"0.#"),1)=".",FALSE,TRUE)</formula>
    </cfRule>
    <cfRule type="expression" dxfId="2840" priority="13784">
      <formula>IF(RIGHT(TEXT(AU782,"0.#"),1)=".",TRUE,FALSE)</formula>
    </cfRule>
  </conditionalFormatting>
  <conditionalFormatting sqref="AU791">
    <cfRule type="expression" dxfId="2839" priority="13781">
      <formula>IF(RIGHT(TEXT(AU791,"0.#"),1)=".",FALSE,TRUE)</formula>
    </cfRule>
    <cfRule type="expression" dxfId="2838" priority="13782">
      <formula>IF(RIGHT(TEXT(AU791,"0.#"),1)=".",TRUE,FALSE)</formula>
    </cfRule>
  </conditionalFormatting>
  <conditionalFormatting sqref="AU783:AU790 AU781">
    <cfRule type="expression" dxfId="2837" priority="13779">
      <formula>IF(RIGHT(TEXT(AU781,"0.#"),1)=".",FALSE,TRUE)</formula>
    </cfRule>
    <cfRule type="expression" dxfId="2836" priority="13780">
      <formula>IF(RIGHT(TEXT(AU781,"0.#"),1)=".",TRUE,FALSE)</formula>
    </cfRule>
  </conditionalFormatting>
  <conditionalFormatting sqref="Y821 Y808 Y795">
    <cfRule type="expression" dxfId="2835" priority="13765">
      <formula>IF(RIGHT(TEXT(Y795,"0.#"),1)=".",FALSE,TRUE)</formula>
    </cfRule>
    <cfRule type="expression" dxfId="2834" priority="13766">
      <formula>IF(RIGHT(TEXT(Y795,"0.#"),1)=".",TRUE,FALSE)</formula>
    </cfRule>
  </conditionalFormatting>
  <conditionalFormatting sqref="Y830 Y817 Y804">
    <cfRule type="expression" dxfId="2833" priority="13763">
      <formula>IF(RIGHT(TEXT(Y804,"0.#"),1)=".",FALSE,TRUE)</formula>
    </cfRule>
    <cfRule type="expression" dxfId="2832" priority="13764">
      <formula>IF(RIGHT(TEXT(Y804,"0.#"),1)=".",TRUE,FALSE)</formula>
    </cfRule>
  </conditionalFormatting>
  <conditionalFormatting sqref="AU821 AU808 AU795">
    <cfRule type="expression" dxfId="2831" priority="13759">
      <formula>IF(RIGHT(TEXT(AU795,"0.#"),1)=".",FALSE,TRUE)</formula>
    </cfRule>
    <cfRule type="expression" dxfId="2830" priority="13760">
      <formula>IF(RIGHT(TEXT(AU795,"0.#"),1)=".",TRUE,FALSE)</formula>
    </cfRule>
  </conditionalFormatting>
  <conditionalFormatting sqref="AU830 AU817 AU804">
    <cfRule type="expression" dxfId="2829" priority="13757">
      <formula>IF(RIGHT(TEXT(AU804,"0.#"),1)=".",FALSE,TRUE)</formula>
    </cfRule>
    <cfRule type="expression" dxfId="2828" priority="13758">
      <formula>IF(RIGHT(TEXT(AU804,"0.#"),1)=".",TRUE,FALSE)</formula>
    </cfRule>
  </conditionalFormatting>
  <conditionalFormatting sqref="AU822:AU829 AU820 AU809:AU816 AU807 AU796:AU803 AU794">
    <cfRule type="expression" dxfId="2827" priority="13755">
      <formula>IF(RIGHT(TEXT(AU794,"0.#"),1)=".",FALSE,TRUE)</formula>
    </cfRule>
    <cfRule type="expression" dxfId="2826" priority="13756">
      <formula>IF(RIGHT(TEXT(AU794,"0.#"),1)=".",TRUE,FALSE)</formula>
    </cfRule>
  </conditionalFormatting>
  <conditionalFormatting sqref="AM87">
    <cfRule type="expression" dxfId="2825" priority="13409">
      <formula>IF(RIGHT(TEXT(AM87,"0.#"),1)=".",FALSE,TRUE)</formula>
    </cfRule>
    <cfRule type="expression" dxfId="2824" priority="13410">
      <formula>IF(RIGHT(TEXT(AM87,"0.#"),1)=".",TRUE,FALSE)</formula>
    </cfRule>
  </conditionalFormatting>
  <conditionalFormatting sqref="AE55">
    <cfRule type="expression" dxfId="2823" priority="13477">
      <formula>IF(RIGHT(TEXT(AE55,"0.#"),1)=".",FALSE,TRUE)</formula>
    </cfRule>
    <cfRule type="expression" dxfId="2822" priority="13478">
      <formula>IF(RIGHT(TEXT(AE55,"0.#"),1)=".",TRUE,FALSE)</formula>
    </cfRule>
  </conditionalFormatting>
  <conditionalFormatting sqref="AI55">
    <cfRule type="expression" dxfId="2821" priority="13475">
      <formula>IF(RIGHT(TEXT(AI55,"0.#"),1)=".",FALSE,TRUE)</formula>
    </cfRule>
    <cfRule type="expression" dxfId="2820" priority="13476">
      <formula>IF(RIGHT(TEXT(AI55,"0.#"),1)=".",TRUE,FALSE)</formula>
    </cfRule>
  </conditionalFormatting>
  <conditionalFormatting sqref="AM34">
    <cfRule type="expression" dxfId="2819" priority="13555">
      <formula>IF(RIGHT(TEXT(AM34,"0.#"),1)=".",FALSE,TRUE)</formula>
    </cfRule>
    <cfRule type="expression" dxfId="2818" priority="13556">
      <formula>IF(RIGHT(TEXT(AM34,"0.#"),1)=".",TRUE,FALSE)</formula>
    </cfRule>
  </conditionalFormatting>
  <conditionalFormatting sqref="AM32">
    <cfRule type="expression" dxfId="2817" priority="13559">
      <formula>IF(RIGHT(TEXT(AM32,"0.#"),1)=".",FALSE,TRUE)</formula>
    </cfRule>
    <cfRule type="expression" dxfId="2816" priority="13560">
      <formula>IF(RIGHT(TEXT(AM32,"0.#"),1)=".",TRUE,FALSE)</formula>
    </cfRule>
  </conditionalFormatting>
  <conditionalFormatting sqref="AM33">
    <cfRule type="expression" dxfId="2815" priority="13557">
      <formula>IF(RIGHT(TEXT(AM33,"0.#"),1)=".",FALSE,TRUE)</formula>
    </cfRule>
    <cfRule type="expression" dxfId="2814" priority="13558">
      <formula>IF(RIGHT(TEXT(AM33,"0.#"),1)=".",TRUE,FALSE)</formula>
    </cfRule>
  </conditionalFormatting>
  <conditionalFormatting sqref="AQ32:AQ34">
    <cfRule type="expression" dxfId="2813" priority="13549">
      <formula>IF(RIGHT(TEXT(AQ32,"0.#"),1)=".",FALSE,TRUE)</formula>
    </cfRule>
    <cfRule type="expression" dxfId="2812" priority="13550">
      <formula>IF(RIGHT(TEXT(AQ32,"0.#"),1)=".",TRUE,FALSE)</formula>
    </cfRule>
  </conditionalFormatting>
  <conditionalFormatting sqref="AU32:AU34">
    <cfRule type="expression" dxfId="2811" priority="13547">
      <formula>IF(RIGHT(TEXT(AU32,"0.#"),1)=".",FALSE,TRUE)</formula>
    </cfRule>
    <cfRule type="expression" dxfId="2810" priority="13548">
      <formula>IF(RIGHT(TEXT(AU32,"0.#"),1)=".",TRUE,FALSE)</formula>
    </cfRule>
  </conditionalFormatting>
  <conditionalFormatting sqref="AE53">
    <cfRule type="expression" dxfId="2809" priority="13481">
      <formula>IF(RIGHT(TEXT(AE53,"0.#"),1)=".",FALSE,TRUE)</formula>
    </cfRule>
    <cfRule type="expression" dxfId="2808" priority="13482">
      <formula>IF(RIGHT(TEXT(AE53,"0.#"),1)=".",TRUE,FALSE)</formula>
    </cfRule>
  </conditionalFormatting>
  <conditionalFormatting sqref="AE54">
    <cfRule type="expression" dxfId="2807" priority="13479">
      <formula>IF(RIGHT(TEXT(AE54,"0.#"),1)=".",FALSE,TRUE)</formula>
    </cfRule>
    <cfRule type="expression" dxfId="2806" priority="13480">
      <formula>IF(RIGHT(TEXT(AE54,"0.#"),1)=".",TRUE,FALSE)</formula>
    </cfRule>
  </conditionalFormatting>
  <conditionalFormatting sqref="AI54">
    <cfRule type="expression" dxfId="2805" priority="13473">
      <formula>IF(RIGHT(TEXT(AI54,"0.#"),1)=".",FALSE,TRUE)</formula>
    </cfRule>
    <cfRule type="expression" dxfId="2804" priority="13474">
      <formula>IF(RIGHT(TEXT(AI54,"0.#"),1)=".",TRUE,FALSE)</formula>
    </cfRule>
  </conditionalFormatting>
  <conditionalFormatting sqref="AI53">
    <cfRule type="expression" dxfId="2803" priority="13471">
      <formula>IF(RIGHT(TEXT(AI53,"0.#"),1)=".",FALSE,TRUE)</formula>
    </cfRule>
    <cfRule type="expression" dxfId="2802" priority="13472">
      <formula>IF(RIGHT(TEXT(AI53,"0.#"),1)=".",TRUE,FALSE)</formula>
    </cfRule>
  </conditionalFormatting>
  <conditionalFormatting sqref="AM53">
    <cfRule type="expression" dxfId="2801" priority="13469">
      <formula>IF(RIGHT(TEXT(AM53,"0.#"),1)=".",FALSE,TRUE)</formula>
    </cfRule>
    <cfRule type="expression" dxfId="2800" priority="13470">
      <formula>IF(RIGHT(TEXT(AM53,"0.#"),1)=".",TRUE,FALSE)</formula>
    </cfRule>
  </conditionalFormatting>
  <conditionalFormatting sqref="AM54">
    <cfRule type="expression" dxfId="2799" priority="13467">
      <formula>IF(RIGHT(TEXT(AM54,"0.#"),1)=".",FALSE,TRUE)</formula>
    </cfRule>
    <cfRule type="expression" dxfId="2798" priority="13468">
      <formula>IF(RIGHT(TEXT(AM54,"0.#"),1)=".",TRUE,FALSE)</formula>
    </cfRule>
  </conditionalFormatting>
  <conditionalFormatting sqref="AM55">
    <cfRule type="expression" dxfId="2797" priority="13465">
      <formula>IF(RIGHT(TEXT(AM55,"0.#"),1)=".",FALSE,TRUE)</formula>
    </cfRule>
    <cfRule type="expression" dxfId="2796" priority="13466">
      <formula>IF(RIGHT(TEXT(AM55,"0.#"),1)=".",TRUE,FALSE)</formula>
    </cfRule>
  </conditionalFormatting>
  <conditionalFormatting sqref="AE60">
    <cfRule type="expression" dxfId="2795" priority="13451">
      <formula>IF(RIGHT(TEXT(AE60,"0.#"),1)=".",FALSE,TRUE)</formula>
    </cfRule>
    <cfRule type="expression" dxfId="2794" priority="13452">
      <formula>IF(RIGHT(TEXT(AE60,"0.#"),1)=".",TRUE,FALSE)</formula>
    </cfRule>
  </conditionalFormatting>
  <conditionalFormatting sqref="AE61">
    <cfRule type="expression" dxfId="2793" priority="13449">
      <formula>IF(RIGHT(TEXT(AE61,"0.#"),1)=".",FALSE,TRUE)</formula>
    </cfRule>
    <cfRule type="expression" dxfId="2792" priority="13450">
      <formula>IF(RIGHT(TEXT(AE61,"0.#"),1)=".",TRUE,FALSE)</formula>
    </cfRule>
  </conditionalFormatting>
  <conditionalFormatting sqref="AE62">
    <cfRule type="expression" dxfId="2791" priority="13447">
      <formula>IF(RIGHT(TEXT(AE62,"0.#"),1)=".",FALSE,TRUE)</formula>
    </cfRule>
    <cfRule type="expression" dxfId="2790" priority="13448">
      <formula>IF(RIGHT(TEXT(AE62,"0.#"),1)=".",TRUE,FALSE)</formula>
    </cfRule>
  </conditionalFormatting>
  <conditionalFormatting sqref="AI62">
    <cfRule type="expression" dxfId="2789" priority="13445">
      <formula>IF(RIGHT(TEXT(AI62,"0.#"),1)=".",FALSE,TRUE)</formula>
    </cfRule>
    <cfRule type="expression" dxfId="2788" priority="13446">
      <formula>IF(RIGHT(TEXT(AI62,"0.#"),1)=".",TRUE,FALSE)</formula>
    </cfRule>
  </conditionalFormatting>
  <conditionalFormatting sqref="AI61">
    <cfRule type="expression" dxfId="2787" priority="13443">
      <formula>IF(RIGHT(TEXT(AI61,"0.#"),1)=".",FALSE,TRUE)</formula>
    </cfRule>
    <cfRule type="expression" dxfId="2786" priority="13444">
      <formula>IF(RIGHT(TEXT(AI61,"0.#"),1)=".",TRUE,FALSE)</formula>
    </cfRule>
  </conditionalFormatting>
  <conditionalFormatting sqref="AI60">
    <cfRule type="expression" dxfId="2785" priority="13441">
      <formula>IF(RIGHT(TEXT(AI60,"0.#"),1)=".",FALSE,TRUE)</formula>
    </cfRule>
    <cfRule type="expression" dxfId="2784" priority="13442">
      <formula>IF(RIGHT(TEXT(AI60,"0.#"),1)=".",TRUE,FALSE)</formula>
    </cfRule>
  </conditionalFormatting>
  <conditionalFormatting sqref="AM60">
    <cfRule type="expression" dxfId="2783" priority="13439">
      <formula>IF(RIGHT(TEXT(AM60,"0.#"),1)=".",FALSE,TRUE)</formula>
    </cfRule>
    <cfRule type="expression" dxfId="2782" priority="13440">
      <formula>IF(RIGHT(TEXT(AM60,"0.#"),1)=".",TRUE,FALSE)</formula>
    </cfRule>
  </conditionalFormatting>
  <conditionalFormatting sqref="AM61">
    <cfRule type="expression" dxfId="2781" priority="13437">
      <formula>IF(RIGHT(TEXT(AM61,"0.#"),1)=".",FALSE,TRUE)</formula>
    </cfRule>
    <cfRule type="expression" dxfId="2780" priority="13438">
      <formula>IF(RIGHT(TEXT(AM61,"0.#"),1)=".",TRUE,FALSE)</formula>
    </cfRule>
  </conditionalFormatting>
  <conditionalFormatting sqref="AM62">
    <cfRule type="expression" dxfId="2779" priority="13435">
      <formula>IF(RIGHT(TEXT(AM62,"0.#"),1)=".",FALSE,TRUE)</formula>
    </cfRule>
    <cfRule type="expression" dxfId="2778" priority="13436">
      <formula>IF(RIGHT(TEXT(AM62,"0.#"),1)=".",TRUE,FALSE)</formula>
    </cfRule>
  </conditionalFormatting>
  <conditionalFormatting sqref="AE87">
    <cfRule type="expression" dxfId="2777" priority="13421">
      <formula>IF(RIGHT(TEXT(AE87,"0.#"),1)=".",FALSE,TRUE)</formula>
    </cfRule>
    <cfRule type="expression" dxfId="2776" priority="13422">
      <formula>IF(RIGHT(TEXT(AE87,"0.#"),1)=".",TRUE,FALSE)</formula>
    </cfRule>
  </conditionalFormatting>
  <conditionalFormatting sqref="AE88">
    <cfRule type="expression" dxfId="2775" priority="13419">
      <formula>IF(RIGHT(TEXT(AE88,"0.#"),1)=".",FALSE,TRUE)</formula>
    </cfRule>
    <cfRule type="expression" dxfId="2774" priority="13420">
      <formula>IF(RIGHT(TEXT(AE88,"0.#"),1)=".",TRUE,FALSE)</formula>
    </cfRule>
  </conditionalFormatting>
  <conditionalFormatting sqref="AE89">
    <cfRule type="expression" dxfId="2773" priority="13417">
      <formula>IF(RIGHT(TEXT(AE89,"0.#"),1)=".",FALSE,TRUE)</formula>
    </cfRule>
    <cfRule type="expression" dxfId="2772" priority="13418">
      <formula>IF(RIGHT(TEXT(AE89,"0.#"),1)=".",TRUE,FALSE)</formula>
    </cfRule>
  </conditionalFormatting>
  <conditionalFormatting sqref="AI89">
    <cfRule type="expression" dxfId="2771" priority="13415">
      <formula>IF(RIGHT(TEXT(AI89,"0.#"),1)=".",FALSE,TRUE)</formula>
    </cfRule>
    <cfRule type="expression" dxfId="2770" priority="13416">
      <formula>IF(RIGHT(TEXT(AI89,"0.#"),1)=".",TRUE,FALSE)</formula>
    </cfRule>
  </conditionalFormatting>
  <conditionalFormatting sqref="AI88">
    <cfRule type="expression" dxfId="2769" priority="13413">
      <formula>IF(RIGHT(TEXT(AI88,"0.#"),1)=".",FALSE,TRUE)</formula>
    </cfRule>
    <cfRule type="expression" dxfId="2768" priority="13414">
      <formula>IF(RIGHT(TEXT(AI88,"0.#"),1)=".",TRUE,FALSE)</formula>
    </cfRule>
  </conditionalFormatting>
  <conditionalFormatting sqref="AI87">
    <cfRule type="expression" dxfId="2767" priority="13411">
      <formula>IF(RIGHT(TEXT(AI87,"0.#"),1)=".",FALSE,TRUE)</formula>
    </cfRule>
    <cfRule type="expression" dxfId="2766" priority="13412">
      <formula>IF(RIGHT(TEXT(AI87,"0.#"),1)=".",TRUE,FALSE)</formula>
    </cfRule>
  </conditionalFormatting>
  <conditionalFormatting sqref="AM88">
    <cfRule type="expression" dxfId="2765" priority="13407">
      <formula>IF(RIGHT(TEXT(AM88,"0.#"),1)=".",FALSE,TRUE)</formula>
    </cfRule>
    <cfRule type="expression" dxfId="2764" priority="13408">
      <formula>IF(RIGHT(TEXT(AM88,"0.#"),1)=".",TRUE,FALSE)</formula>
    </cfRule>
  </conditionalFormatting>
  <conditionalFormatting sqref="AM89">
    <cfRule type="expression" dxfId="2763" priority="13405">
      <formula>IF(RIGHT(TEXT(AM89,"0.#"),1)=".",FALSE,TRUE)</formula>
    </cfRule>
    <cfRule type="expression" dxfId="2762" priority="13406">
      <formula>IF(RIGHT(TEXT(AM89,"0.#"),1)=".",TRUE,FALSE)</formula>
    </cfRule>
  </conditionalFormatting>
  <conditionalFormatting sqref="AE92">
    <cfRule type="expression" dxfId="2761" priority="13391">
      <formula>IF(RIGHT(TEXT(AE92,"0.#"),1)=".",FALSE,TRUE)</formula>
    </cfRule>
    <cfRule type="expression" dxfId="2760" priority="13392">
      <formula>IF(RIGHT(TEXT(AE92,"0.#"),1)=".",TRUE,FALSE)</formula>
    </cfRule>
  </conditionalFormatting>
  <conditionalFormatting sqref="AE93">
    <cfRule type="expression" dxfId="2759" priority="13389">
      <formula>IF(RIGHT(TEXT(AE93,"0.#"),1)=".",FALSE,TRUE)</formula>
    </cfRule>
    <cfRule type="expression" dxfId="2758" priority="13390">
      <formula>IF(RIGHT(TEXT(AE93,"0.#"),1)=".",TRUE,FALSE)</formula>
    </cfRule>
  </conditionalFormatting>
  <conditionalFormatting sqref="AE94">
    <cfRule type="expression" dxfId="2757" priority="13387">
      <formula>IF(RIGHT(TEXT(AE94,"0.#"),1)=".",FALSE,TRUE)</formula>
    </cfRule>
    <cfRule type="expression" dxfId="2756" priority="13388">
      <formula>IF(RIGHT(TEXT(AE94,"0.#"),1)=".",TRUE,FALSE)</formula>
    </cfRule>
  </conditionalFormatting>
  <conditionalFormatting sqref="AI94">
    <cfRule type="expression" dxfId="2755" priority="13385">
      <formula>IF(RIGHT(TEXT(AI94,"0.#"),1)=".",FALSE,TRUE)</formula>
    </cfRule>
    <cfRule type="expression" dxfId="2754" priority="13386">
      <formula>IF(RIGHT(TEXT(AI94,"0.#"),1)=".",TRUE,FALSE)</formula>
    </cfRule>
  </conditionalFormatting>
  <conditionalFormatting sqref="AI93">
    <cfRule type="expression" dxfId="2753" priority="13383">
      <formula>IF(RIGHT(TEXT(AI93,"0.#"),1)=".",FALSE,TRUE)</formula>
    </cfRule>
    <cfRule type="expression" dxfId="2752" priority="13384">
      <formula>IF(RIGHT(TEXT(AI93,"0.#"),1)=".",TRUE,FALSE)</formula>
    </cfRule>
  </conditionalFormatting>
  <conditionalFormatting sqref="AI92">
    <cfRule type="expression" dxfId="2751" priority="13381">
      <formula>IF(RIGHT(TEXT(AI92,"0.#"),1)=".",FALSE,TRUE)</formula>
    </cfRule>
    <cfRule type="expression" dxfId="2750" priority="13382">
      <formula>IF(RIGHT(TEXT(AI92,"0.#"),1)=".",TRUE,FALSE)</formula>
    </cfRule>
  </conditionalFormatting>
  <conditionalFormatting sqref="AM92">
    <cfRule type="expression" dxfId="2749" priority="13379">
      <formula>IF(RIGHT(TEXT(AM92,"0.#"),1)=".",FALSE,TRUE)</formula>
    </cfRule>
    <cfRule type="expression" dxfId="2748" priority="13380">
      <formula>IF(RIGHT(TEXT(AM92,"0.#"),1)=".",TRUE,FALSE)</formula>
    </cfRule>
  </conditionalFormatting>
  <conditionalFormatting sqref="AM93">
    <cfRule type="expression" dxfId="2747" priority="13377">
      <formula>IF(RIGHT(TEXT(AM93,"0.#"),1)=".",FALSE,TRUE)</formula>
    </cfRule>
    <cfRule type="expression" dxfId="2746" priority="13378">
      <formula>IF(RIGHT(TEXT(AM93,"0.#"),1)=".",TRUE,FALSE)</formula>
    </cfRule>
  </conditionalFormatting>
  <conditionalFormatting sqref="AM94">
    <cfRule type="expression" dxfId="2745" priority="13375">
      <formula>IF(RIGHT(TEXT(AM94,"0.#"),1)=".",FALSE,TRUE)</formula>
    </cfRule>
    <cfRule type="expression" dxfId="2744" priority="13376">
      <formula>IF(RIGHT(TEXT(AM94,"0.#"),1)=".",TRUE,FALSE)</formula>
    </cfRule>
  </conditionalFormatting>
  <conditionalFormatting sqref="AE97">
    <cfRule type="expression" dxfId="2743" priority="13361">
      <formula>IF(RIGHT(TEXT(AE97,"0.#"),1)=".",FALSE,TRUE)</formula>
    </cfRule>
    <cfRule type="expression" dxfId="2742" priority="13362">
      <formula>IF(RIGHT(TEXT(AE97,"0.#"),1)=".",TRUE,FALSE)</formula>
    </cfRule>
  </conditionalFormatting>
  <conditionalFormatting sqref="AE98">
    <cfRule type="expression" dxfId="2741" priority="13359">
      <formula>IF(RIGHT(TEXT(AE98,"0.#"),1)=".",FALSE,TRUE)</formula>
    </cfRule>
    <cfRule type="expression" dxfId="2740" priority="13360">
      <formula>IF(RIGHT(TEXT(AE98,"0.#"),1)=".",TRUE,FALSE)</formula>
    </cfRule>
  </conditionalFormatting>
  <conditionalFormatting sqref="AE99">
    <cfRule type="expression" dxfId="2739" priority="13357">
      <formula>IF(RIGHT(TEXT(AE99,"0.#"),1)=".",FALSE,TRUE)</formula>
    </cfRule>
    <cfRule type="expression" dxfId="2738" priority="13358">
      <formula>IF(RIGHT(TEXT(AE99,"0.#"),1)=".",TRUE,FALSE)</formula>
    </cfRule>
  </conditionalFormatting>
  <conditionalFormatting sqref="AI99">
    <cfRule type="expression" dxfId="2737" priority="13355">
      <formula>IF(RIGHT(TEXT(AI99,"0.#"),1)=".",FALSE,TRUE)</formula>
    </cfRule>
    <cfRule type="expression" dxfId="2736" priority="13356">
      <formula>IF(RIGHT(TEXT(AI99,"0.#"),1)=".",TRUE,FALSE)</formula>
    </cfRule>
  </conditionalFormatting>
  <conditionalFormatting sqref="AI98">
    <cfRule type="expression" dxfId="2735" priority="13353">
      <formula>IF(RIGHT(TEXT(AI98,"0.#"),1)=".",FALSE,TRUE)</formula>
    </cfRule>
    <cfRule type="expression" dxfId="2734" priority="13354">
      <formula>IF(RIGHT(TEXT(AI98,"0.#"),1)=".",TRUE,FALSE)</formula>
    </cfRule>
  </conditionalFormatting>
  <conditionalFormatting sqref="AI97">
    <cfRule type="expression" dxfId="2733" priority="13351">
      <formula>IF(RIGHT(TEXT(AI97,"0.#"),1)=".",FALSE,TRUE)</formula>
    </cfRule>
    <cfRule type="expression" dxfId="2732" priority="13352">
      <formula>IF(RIGHT(TEXT(AI97,"0.#"),1)=".",TRUE,FALSE)</formula>
    </cfRule>
  </conditionalFormatting>
  <conditionalFormatting sqref="AM97">
    <cfRule type="expression" dxfId="2731" priority="13349">
      <formula>IF(RIGHT(TEXT(AM97,"0.#"),1)=".",FALSE,TRUE)</formula>
    </cfRule>
    <cfRule type="expression" dxfId="2730" priority="13350">
      <formula>IF(RIGHT(TEXT(AM97,"0.#"),1)=".",TRUE,FALSE)</formula>
    </cfRule>
  </conditionalFormatting>
  <conditionalFormatting sqref="AM98">
    <cfRule type="expression" dxfId="2729" priority="13347">
      <formula>IF(RIGHT(TEXT(AM98,"0.#"),1)=".",FALSE,TRUE)</formula>
    </cfRule>
    <cfRule type="expression" dxfId="2728" priority="13348">
      <formula>IF(RIGHT(TEXT(AM98,"0.#"),1)=".",TRUE,FALSE)</formula>
    </cfRule>
  </conditionalFormatting>
  <conditionalFormatting sqref="AM99">
    <cfRule type="expression" dxfId="2727" priority="13345">
      <formula>IF(RIGHT(TEXT(AM99,"0.#"),1)=".",FALSE,TRUE)</formula>
    </cfRule>
    <cfRule type="expression" dxfId="2726" priority="13346">
      <formula>IF(RIGHT(TEXT(AM99,"0.#"),1)=".",TRUE,FALSE)</formula>
    </cfRule>
  </conditionalFormatting>
  <conditionalFormatting sqref="AI101">
    <cfRule type="expression" dxfId="2725" priority="13331">
      <formula>IF(RIGHT(TEXT(AI101,"0.#"),1)=".",FALSE,TRUE)</formula>
    </cfRule>
    <cfRule type="expression" dxfId="2724" priority="13332">
      <formula>IF(RIGHT(TEXT(AI101,"0.#"),1)=".",TRUE,FALSE)</formula>
    </cfRule>
  </conditionalFormatting>
  <conditionalFormatting sqref="AM101">
    <cfRule type="expression" dxfId="2723" priority="13329">
      <formula>IF(RIGHT(TEXT(AM101,"0.#"),1)=".",FALSE,TRUE)</formula>
    </cfRule>
    <cfRule type="expression" dxfId="2722" priority="13330">
      <formula>IF(RIGHT(TEXT(AM101,"0.#"),1)=".",TRUE,FALSE)</formula>
    </cfRule>
  </conditionalFormatting>
  <conditionalFormatting sqref="AE102">
    <cfRule type="expression" dxfId="2721" priority="13327">
      <formula>IF(RIGHT(TEXT(AE102,"0.#"),1)=".",FALSE,TRUE)</formula>
    </cfRule>
    <cfRule type="expression" dxfId="2720" priority="13328">
      <formula>IF(RIGHT(TEXT(AE102,"0.#"),1)=".",TRUE,FALSE)</formula>
    </cfRule>
  </conditionalFormatting>
  <conditionalFormatting sqref="AI102">
    <cfRule type="expression" dxfId="2719" priority="13325">
      <formula>IF(RIGHT(TEXT(AI102,"0.#"),1)=".",FALSE,TRUE)</formula>
    </cfRule>
    <cfRule type="expression" dxfId="2718" priority="13326">
      <formula>IF(RIGHT(TEXT(AI102,"0.#"),1)=".",TRUE,FALSE)</formula>
    </cfRule>
  </conditionalFormatting>
  <conditionalFormatting sqref="AM102">
    <cfRule type="expression" dxfId="2717" priority="13323">
      <formula>IF(RIGHT(TEXT(AM102,"0.#"),1)=".",FALSE,TRUE)</formula>
    </cfRule>
    <cfRule type="expression" dxfId="2716" priority="13324">
      <formula>IF(RIGHT(TEXT(AM102,"0.#"),1)=".",TRUE,FALSE)</formula>
    </cfRule>
  </conditionalFormatting>
  <conditionalFormatting sqref="AQ102">
    <cfRule type="expression" dxfId="2715" priority="13321">
      <formula>IF(RIGHT(TEXT(AQ102,"0.#"),1)=".",FALSE,TRUE)</formula>
    </cfRule>
    <cfRule type="expression" dxfId="2714" priority="13322">
      <formula>IF(RIGHT(TEXT(AQ102,"0.#"),1)=".",TRUE,FALSE)</formula>
    </cfRule>
  </conditionalFormatting>
  <conditionalFormatting sqref="AE104">
    <cfRule type="expression" dxfId="2713" priority="13319">
      <formula>IF(RIGHT(TEXT(AE104,"0.#"),1)=".",FALSE,TRUE)</formula>
    </cfRule>
    <cfRule type="expression" dxfId="2712" priority="13320">
      <formula>IF(RIGHT(TEXT(AE104,"0.#"),1)=".",TRUE,FALSE)</formula>
    </cfRule>
  </conditionalFormatting>
  <conditionalFormatting sqref="AI104">
    <cfRule type="expression" dxfId="2711" priority="13317">
      <formula>IF(RIGHT(TEXT(AI104,"0.#"),1)=".",FALSE,TRUE)</formula>
    </cfRule>
    <cfRule type="expression" dxfId="2710" priority="13318">
      <formula>IF(RIGHT(TEXT(AI104,"0.#"),1)=".",TRUE,FALSE)</formula>
    </cfRule>
  </conditionalFormatting>
  <conditionalFormatting sqref="AM104">
    <cfRule type="expression" dxfId="2709" priority="13315">
      <formula>IF(RIGHT(TEXT(AM104,"0.#"),1)=".",FALSE,TRUE)</formula>
    </cfRule>
    <cfRule type="expression" dxfId="2708" priority="13316">
      <formula>IF(RIGHT(TEXT(AM104,"0.#"),1)=".",TRUE,FALSE)</formula>
    </cfRule>
  </conditionalFormatting>
  <conditionalFormatting sqref="AE105">
    <cfRule type="expression" dxfId="2707" priority="13313">
      <formula>IF(RIGHT(TEXT(AE105,"0.#"),1)=".",FALSE,TRUE)</formula>
    </cfRule>
    <cfRule type="expression" dxfId="2706" priority="13314">
      <formula>IF(RIGHT(TEXT(AE105,"0.#"),1)=".",TRUE,FALSE)</formula>
    </cfRule>
  </conditionalFormatting>
  <conditionalFormatting sqref="AI105">
    <cfRule type="expression" dxfId="2705" priority="13311">
      <formula>IF(RIGHT(TEXT(AI105,"0.#"),1)=".",FALSE,TRUE)</formula>
    </cfRule>
    <cfRule type="expression" dxfId="2704" priority="13312">
      <formula>IF(RIGHT(TEXT(AI105,"0.#"),1)=".",TRUE,FALSE)</formula>
    </cfRule>
  </conditionalFormatting>
  <conditionalFormatting sqref="AM105">
    <cfRule type="expression" dxfId="2703" priority="13309">
      <formula>IF(RIGHT(TEXT(AM105,"0.#"),1)=".",FALSE,TRUE)</formula>
    </cfRule>
    <cfRule type="expression" dxfId="2702" priority="13310">
      <formula>IF(RIGHT(TEXT(AM105,"0.#"),1)=".",TRUE,FALSE)</formula>
    </cfRule>
  </conditionalFormatting>
  <conditionalFormatting sqref="AI107">
    <cfRule type="expression" dxfId="2701" priority="13303">
      <formula>IF(RIGHT(TEXT(AI107,"0.#"),1)=".",FALSE,TRUE)</formula>
    </cfRule>
    <cfRule type="expression" dxfId="2700" priority="13304">
      <formula>IF(RIGHT(TEXT(AI107,"0.#"),1)=".",TRUE,FALSE)</formula>
    </cfRule>
  </conditionalFormatting>
  <conditionalFormatting sqref="AM107">
    <cfRule type="expression" dxfId="2699" priority="13301">
      <formula>IF(RIGHT(TEXT(AM107,"0.#"),1)=".",FALSE,TRUE)</formula>
    </cfRule>
    <cfRule type="expression" dxfId="2698" priority="13302">
      <formula>IF(RIGHT(TEXT(AM107,"0.#"),1)=".",TRUE,FALSE)</formula>
    </cfRule>
  </conditionalFormatting>
  <conditionalFormatting sqref="AE108">
    <cfRule type="expression" dxfId="2697" priority="13299">
      <formula>IF(RIGHT(TEXT(AE108,"0.#"),1)=".",FALSE,TRUE)</formula>
    </cfRule>
    <cfRule type="expression" dxfId="2696" priority="13300">
      <formula>IF(RIGHT(TEXT(AE108,"0.#"),1)=".",TRUE,FALSE)</formula>
    </cfRule>
  </conditionalFormatting>
  <conditionalFormatting sqref="AI108">
    <cfRule type="expression" dxfId="2695" priority="13297">
      <formula>IF(RIGHT(TEXT(AI108,"0.#"),1)=".",FALSE,TRUE)</formula>
    </cfRule>
    <cfRule type="expression" dxfId="2694" priority="13298">
      <formula>IF(RIGHT(TEXT(AI108,"0.#"),1)=".",TRUE,FALSE)</formula>
    </cfRule>
  </conditionalFormatting>
  <conditionalFormatting sqref="AM108">
    <cfRule type="expression" dxfId="2693" priority="13295">
      <formula>IF(RIGHT(TEXT(AM108,"0.#"),1)=".",FALSE,TRUE)</formula>
    </cfRule>
    <cfRule type="expression" dxfId="2692" priority="13296">
      <formula>IF(RIGHT(TEXT(AM108,"0.#"),1)=".",TRUE,FALSE)</formula>
    </cfRule>
  </conditionalFormatting>
  <conditionalFormatting sqref="AI110">
    <cfRule type="expression" dxfId="2691" priority="13289">
      <formula>IF(RIGHT(TEXT(AI110,"0.#"),1)=".",FALSE,TRUE)</formula>
    </cfRule>
    <cfRule type="expression" dxfId="2690" priority="13290">
      <formula>IF(RIGHT(TEXT(AI110,"0.#"),1)=".",TRUE,FALSE)</formula>
    </cfRule>
  </conditionalFormatting>
  <conditionalFormatting sqref="AM110">
    <cfRule type="expression" dxfId="2689" priority="13287">
      <formula>IF(RIGHT(TEXT(AM110,"0.#"),1)=".",FALSE,TRUE)</formula>
    </cfRule>
    <cfRule type="expression" dxfId="2688" priority="13288">
      <formula>IF(RIGHT(TEXT(AM110,"0.#"),1)=".",TRUE,FALSE)</formula>
    </cfRule>
  </conditionalFormatting>
  <conditionalFormatting sqref="AE111">
    <cfRule type="expression" dxfId="2687" priority="13285">
      <formula>IF(RIGHT(TEXT(AE111,"0.#"),1)=".",FALSE,TRUE)</formula>
    </cfRule>
    <cfRule type="expression" dxfId="2686" priority="13286">
      <formula>IF(RIGHT(TEXT(AE111,"0.#"),1)=".",TRUE,FALSE)</formula>
    </cfRule>
  </conditionalFormatting>
  <conditionalFormatting sqref="AI111">
    <cfRule type="expression" dxfId="2685" priority="13283">
      <formula>IF(RIGHT(TEXT(AI111,"0.#"),1)=".",FALSE,TRUE)</formula>
    </cfRule>
    <cfRule type="expression" dxfId="2684" priority="13284">
      <formula>IF(RIGHT(TEXT(AI111,"0.#"),1)=".",TRUE,FALSE)</formula>
    </cfRule>
  </conditionalFormatting>
  <conditionalFormatting sqref="AM111">
    <cfRule type="expression" dxfId="2683" priority="13281">
      <formula>IF(RIGHT(TEXT(AM111,"0.#"),1)=".",FALSE,TRUE)</formula>
    </cfRule>
    <cfRule type="expression" dxfId="2682" priority="13282">
      <formula>IF(RIGHT(TEXT(AM111,"0.#"),1)=".",TRUE,FALSE)</formula>
    </cfRule>
  </conditionalFormatting>
  <conditionalFormatting sqref="AI113">
    <cfRule type="expression" dxfId="2681" priority="13275">
      <formula>IF(RIGHT(TEXT(AI113,"0.#"),1)=".",FALSE,TRUE)</formula>
    </cfRule>
    <cfRule type="expression" dxfId="2680" priority="13276">
      <formula>IF(RIGHT(TEXT(AI113,"0.#"),1)=".",TRUE,FALSE)</formula>
    </cfRule>
  </conditionalFormatting>
  <conditionalFormatting sqref="AM113">
    <cfRule type="expression" dxfId="2679" priority="13273">
      <formula>IF(RIGHT(TEXT(AM113,"0.#"),1)=".",FALSE,TRUE)</formula>
    </cfRule>
    <cfRule type="expression" dxfId="2678" priority="13274">
      <formula>IF(RIGHT(TEXT(AM113,"0.#"),1)=".",TRUE,FALSE)</formula>
    </cfRule>
  </conditionalFormatting>
  <conditionalFormatting sqref="AE114">
    <cfRule type="expression" dxfId="2677" priority="13271">
      <formula>IF(RIGHT(TEXT(AE114,"0.#"),1)=".",FALSE,TRUE)</formula>
    </cfRule>
    <cfRule type="expression" dxfId="2676" priority="13272">
      <formula>IF(RIGHT(TEXT(AE114,"0.#"),1)=".",TRUE,FALSE)</formula>
    </cfRule>
  </conditionalFormatting>
  <conditionalFormatting sqref="AI114">
    <cfRule type="expression" dxfId="2675" priority="13269">
      <formula>IF(RIGHT(TEXT(AI114,"0.#"),1)=".",FALSE,TRUE)</formula>
    </cfRule>
    <cfRule type="expression" dxfId="2674" priority="13270">
      <formula>IF(RIGHT(TEXT(AI114,"0.#"),1)=".",TRUE,FALSE)</formula>
    </cfRule>
  </conditionalFormatting>
  <conditionalFormatting sqref="AM114">
    <cfRule type="expression" dxfId="2673" priority="13267">
      <formula>IF(RIGHT(TEXT(AM114,"0.#"),1)=".",FALSE,TRUE)</formula>
    </cfRule>
    <cfRule type="expression" dxfId="2672" priority="13268">
      <formula>IF(RIGHT(TEXT(AM114,"0.#"),1)=".",TRUE,FALSE)</formula>
    </cfRule>
  </conditionalFormatting>
  <conditionalFormatting sqref="AQ116">
    <cfRule type="expression" dxfId="2671" priority="13263">
      <formula>IF(RIGHT(TEXT(AQ116,"0.#"),1)=".",FALSE,TRUE)</formula>
    </cfRule>
    <cfRule type="expression" dxfId="2670" priority="13264">
      <formula>IF(RIGHT(TEXT(AQ116,"0.#"),1)=".",TRUE,FALSE)</formula>
    </cfRule>
  </conditionalFormatting>
  <conditionalFormatting sqref="AM116">
    <cfRule type="expression" dxfId="2669" priority="13259">
      <formula>IF(RIGHT(TEXT(AM116,"0.#"),1)=".",FALSE,TRUE)</formula>
    </cfRule>
    <cfRule type="expression" dxfId="2668" priority="13260">
      <formula>IF(RIGHT(TEXT(AM116,"0.#"),1)=".",TRUE,FALSE)</formula>
    </cfRule>
  </conditionalFormatting>
  <conditionalFormatting sqref="AM117">
    <cfRule type="expression" dxfId="2667" priority="13257">
      <formula>IF(RIGHT(TEXT(AM117,"0.#"),1)=".",FALSE,TRUE)</formula>
    </cfRule>
    <cfRule type="expression" dxfId="2666" priority="13258">
      <formula>IF(RIGHT(TEXT(AM117,"0.#"),1)=".",TRUE,FALSE)</formula>
    </cfRule>
  </conditionalFormatting>
  <conditionalFormatting sqref="AQ117">
    <cfRule type="expression" dxfId="2665" priority="13251">
      <formula>IF(RIGHT(TEXT(AQ117,"0.#"),1)=".",FALSE,TRUE)</formula>
    </cfRule>
    <cfRule type="expression" dxfId="2664" priority="13252">
      <formula>IF(RIGHT(TEXT(AQ117,"0.#"),1)=".",TRUE,FALSE)</formula>
    </cfRule>
  </conditionalFormatting>
  <conditionalFormatting sqref="AE119 AQ119">
    <cfRule type="expression" dxfId="2663" priority="13249">
      <formula>IF(RIGHT(TEXT(AE119,"0.#"),1)=".",FALSE,TRUE)</formula>
    </cfRule>
    <cfRule type="expression" dxfId="2662" priority="13250">
      <formula>IF(RIGHT(TEXT(AE119,"0.#"),1)=".",TRUE,FALSE)</formula>
    </cfRule>
  </conditionalFormatting>
  <conditionalFormatting sqref="AI119">
    <cfRule type="expression" dxfId="2661" priority="13247">
      <formula>IF(RIGHT(TEXT(AI119,"0.#"),1)=".",FALSE,TRUE)</formula>
    </cfRule>
    <cfRule type="expression" dxfId="2660" priority="13248">
      <formula>IF(RIGHT(TEXT(AI119,"0.#"),1)=".",TRUE,FALSE)</formula>
    </cfRule>
  </conditionalFormatting>
  <conditionalFormatting sqref="AM119">
    <cfRule type="expression" dxfId="2659" priority="13245">
      <formula>IF(RIGHT(TEXT(AM119,"0.#"),1)=".",FALSE,TRUE)</formula>
    </cfRule>
    <cfRule type="expression" dxfId="2658" priority="13246">
      <formula>IF(RIGHT(TEXT(AM119,"0.#"),1)=".",TRUE,FALSE)</formula>
    </cfRule>
  </conditionalFormatting>
  <conditionalFormatting sqref="AQ120">
    <cfRule type="expression" dxfId="2657" priority="13237">
      <formula>IF(RIGHT(TEXT(AQ120,"0.#"),1)=".",FALSE,TRUE)</formula>
    </cfRule>
    <cfRule type="expression" dxfId="2656" priority="13238">
      <formula>IF(RIGHT(TEXT(AQ120,"0.#"),1)=".",TRUE,FALSE)</formula>
    </cfRule>
  </conditionalFormatting>
  <conditionalFormatting sqref="AE122 AQ122">
    <cfRule type="expression" dxfId="2655" priority="13235">
      <formula>IF(RIGHT(TEXT(AE122,"0.#"),1)=".",FALSE,TRUE)</formula>
    </cfRule>
    <cfRule type="expression" dxfId="2654" priority="13236">
      <formula>IF(RIGHT(TEXT(AE122,"0.#"),1)=".",TRUE,FALSE)</formula>
    </cfRule>
  </conditionalFormatting>
  <conditionalFormatting sqref="AI122">
    <cfRule type="expression" dxfId="2653" priority="13233">
      <formula>IF(RIGHT(TEXT(AI122,"0.#"),1)=".",FALSE,TRUE)</formula>
    </cfRule>
    <cfRule type="expression" dxfId="2652" priority="13234">
      <formula>IF(RIGHT(TEXT(AI122,"0.#"),1)=".",TRUE,FALSE)</formula>
    </cfRule>
  </conditionalFormatting>
  <conditionalFormatting sqref="AM122">
    <cfRule type="expression" dxfId="2651" priority="13231">
      <formula>IF(RIGHT(TEXT(AM122,"0.#"),1)=".",FALSE,TRUE)</formula>
    </cfRule>
    <cfRule type="expression" dxfId="2650" priority="13232">
      <formula>IF(RIGHT(TEXT(AM122,"0.#"),1)=".",TRUE,FALSE)</formula>
    </cfRule>
  </conditionalFormatting>
  <conditionalFormatting sqref="AQ123">
    <cfRule type="expression" dxfId="2649" priority="13223">
      <formula>IF(RIGHT(TEXT(AQ123,"0.#"),1)=".",FALSE,TRUE)</formula>
    </cfRule>
    <cfRule type="expression" dxfId="2648" priority="13224">
      <formula>IF(RIGHT(TEXT(AQ123,"0.#"),1)=".",TRUE,FALSE)</formula>
    </cfRule>
  </conditionalFormatting>
  <conditionalFormatting sqref="AE125 AQ125">
    <cfRule type="expression" dxfId="2647" priority="13221">
      <formula>IF(RIGHT(TEXT(AE125,"0.#"),1)=".",FALSE,TRUE)</formula>
    </cfRule>
    <cfRule type="expression" dxfId="2646" priority="13222">
      <formula>IF(RIGHT(TEXT(AE125,"0.#"),1)=".",TRUE,FALSE)</formula>
    </cfRule>
  </conditionalFormatting>
  <conditionalFormatting sqref="AI125">
    <cfRule type="expression" dxfId="2645" priority="13219">
      <formula>IF(RIGHT(TEXT(AI125,"0.#"),1)=".",FALSE,TRUE)</formula>
    </cfRule>
    <cfRule type="expression" dxfId="2644" priority="13220">
      <formula>IF(RIGHT(TEXT(AI125,"0.#"),1)=".",TRUE,FALSE)</formula>
    </cfRule>
  </conditionalFormatting>
  <conditionalFormatting sqref="AM125">
    <cfRule type="expression" dxfId="2643" priority="13217">
      <formula>IF(RIGHT(TEXT(AM125,"0.#"),1)=".",FALSE,TRUE)</formula>
    </cfRule>
    <cfRule type="expression" dxfId="2642" priority="13218">
      <formula>IF(RIGHT(TEXT(AM125,"0.#"),1)=".",TRUE,FALSE)</formula>
    </cfRule>
  </conditionalFormatting>
  <conditionalFormatting sqref="AQ126">
    <cfRule type="expression" dxfId="2641" priority="13209">
      <formula>IF(RIGHT(TEXT(AQ126,"0.#"),1)=".",FALSE,TRUE)</formula>
    </cfRule>
    <cfRule type="expression" dxfId="2640" priority="13210">
      <formula>IF(RIGHT(TEXT(AQ126,"0.#"),1)=".",TRUE,FALSE)</formula>
    </cfRule>
  </conditionalFormatting>
  <conditionalFormatting sqref="AE128 AQ128">
    <cfRule type="expression" dxfId="2639" priority="13207">
      <formula>IF(RIGHT(TEXT(AE128,"0.#"),1)=".",FALSE,TRUE)</formula>
    </cfRule>
    <cfRule type="expression" dxfId="2638" priority="13208">
      <formula>IF(RIGHT(TEXT(AE128,"0.#"),1)=".",TRUE,FALSE)</formula>
    </cfRule>
  </conditionalFormatting>
  <conditionalFormatting sqref="AI128">
    <cfRule type="expression" dxfId="2637" priority="13205">
      <formula>IF(RIGHT(TEXT(AI128,"0.#"),1)=".",FALSE,TRUE)</formula>
    </cfRule>
    <cfRule type="expression" dxfId="2636" priority="13206">
      <formula>IF(RIGHT(TEXT(AI128,"0.#"),1)=".",TRUE,FALSE)</formula>
    </cfRule>
  </conditionalFormatting>
  <conditionalFormatting sqref="AM128">
    <cfRule type="expression" dxfId="2635" priority="13203">
      <formula>IF(RIGHT(TEXT(AM128,"0.#"),1)=".",FALSE,TRUE)</formula>
    </cfRule>
    <cfRule type="expression" dxfId="2634" priority="13204">
      <formula>IF(RIGHT(TEXT(AM128,"0.#"),1)=".",TRUE,FALSE)</formula>
    </cfRule>
  </conditionalFormatting>
  <conditionalFormatting sqref="AQ129">
    <cfRule type="expression" dxfId="2633" priority="13195">
      <formula>IF(RIGHT(TEXT(AQ129,"0.#"),1)=".",FALSE,TRUE)</formula>
    </cfRule>
    <cfRule type="expression" dxfId="2632" priority="13196">
      <formula>IF(RIGHT(TEXT(AQ129,"0.#"),1)=".",TRUE,FALSE)</formula>
    </cfRule>
  </conditionalFormatting>
  <conditionalFormatting sqref="AE75">
    <cfRule type="expression" dxfId="2631" priority="13193">
      <formula>IF(RIGHT(TEXT(AE75,"0.#"),1)=".",FALSE,TRUE)</formula>
    </cfRule>
    <cfRule type="expression" dxfId="2630" priority="13194">
      <formula>IF(RIGHT(TEXT(AE75,"0.#"),1)=".",TRUE,FALSE)</formula>
    </cfRule>
  </conditionalFormatting>
  <conditionalFormatting sqref="AE76">
    <cfRule type="expression" dxfId="2629" priority="13191">
      <formula>IF(RIGHT(TEXT(AE76,"0.#"),1)=".",FALSE,TRUE)</formula>
    </cfRule>
    <cfRule type="expression" dxfId="2628" priority="13192">
      <formula>IF(RIGHT(TEXT(AE76,"0.#"),1)=".",TRUE,FALSE)</formula>
    </cfRule>
  </conditionalFormatting>
  <conditionalFormatting sqref="AE77">
    <cfRule type="expression" dxfId="2627" priority="13189">
      <formula>IF(RIGHT(TEXT(AE77,"0.#"),1)=".",FALSE,TRUE)</formula>
    </cfRule>
    <cfRule type="expression" dxfId="2626" priority="13190">
      <formula>IF(RIGHT(TEXT(AE77,"0.#"),1)=".",TRUE,FALSE)</formula>
    </cfRule>
  </conditionalFormatting>
  <conditionalFormatting sqref="AI77">
    <cfRule type="expression" dxfId="2625" priority="13187">
      <formula>IF(RIGHT(TEXT(AI77,"0.#"),1)=".",FALSE,TRUE)</formula>
    </cfRule>
    <cfRule type="expression" dxfId="2624" priority="13188">
      <formula>IF(RIGHT(TEXT(AI77,"0.#"),1)=".",TRUE,FALSE)</formula>
    </cfRule>
  </conditionalFormatting>
  <conditionalFormatting sqref="AI76">
    <cfRule type="expression" dxfId="2623" priority="13185">
      <formula>IF(RIGHT(TEXT(AI76,"0.#"),1)=".",FALSE,TRUE)</formula>
    </cfRule>
    <cfRule type="expression" dxfId="2622" priority="13186">
      <formula>IF(RIGHT(TEXT(AI76,"0.#"),1)=".",TRUE,FALSE)</formula>
    </cfRule>
  </conditionalFormatting>
  <conditionalFormatting sqref="AI75">
    <cfRule type="expression" dxfId="2621" priority="13183">
      <formula>IF(RIGHT(TEXT(AI75,"0.#"),1)=".",FALSE,TRUE)</formula>
    </cfRule>
    <cfRule type="expression" dxfId="2620" priority="13184">
      <formula>IF(RIGHT(TEXT(AI75,"0.#"),1)=".",TRUE,FALSE)</formula>
    </cfRule>
  </conditionalFormatting>
  <conditionalFormatting sqref="AM75">
    <cfRule type="expression" dxfId="2619" priority="13181">
      <formula>IF(RIGHT(TEXT(AM75,"0.#"),1)=".",FALSE,TRUE)</formula>
    </cfRule>
    <cfRule type="expression" dxfId="2618" priority="13182">
      <formula>IF(RIGHT(TEXT(AM75,"0.#"),1)=".",TRUE,FALSE)</formula>
    </cfRule>
  </conditionalFormatting>
  <conditionalFormatting sqref="AM76">
    <cfRule type="expression" dxfId="2617" priority="13179">
      <formula>IF(RIGHT(TEXT(AM76,"0.#"),1)=".",FALSE,TRUE)</formula>
    </cfRule>
    <cfRule type="expression" dxfId="2616" priority="13180">
      <formula>IF(RIGHT(TEXT(AM76,"0.#"),1)=".",TRUE,FALSE)</formula>
    </cfRule>
  </conditionalFormatting>
  <conditionalFormatting sqref="AM77">
    <cfRule type="expression" dxfId="2615" priority="13177">
      <formula>IF(RIGHT(TEXT(AM77,"0.#"),1)=".",FALSE,TRUE)</formula>
    </cfRule>
    <cfRule type="expression" dxfId="2614" priority="13178">
      <formula>IF(RIGHT(TEXT(AM77,"0.#"),1)=".",TRUE,FALSE)</formula>
    </cfRule>
  </conditionalFormatting>
  <conditionalFormatting sqref="AE134:AE135 AI134:AI135 AM134:AM135 AQ134:AQ135 AU134:AU135">
    <cfRule type="expression" dxfId="2613" priority="13163">
      <formula>IF(RIGHT(TEXT(AE134,"0.#"),1)=".",FALSE,TRUE)</formula>
    </cfRule>
    <cfRule type="expression" dxfId="2612" priority="13164">
      <formula>IF(RIGHT(TEXT(AE134,"0.#"),1)=".",TRUE,FALSE)</formula>
    </cfRule>
  </conditionalFormatting>
  <conditionalFormatting sqref="AE433">
    <cfRule type="expression" dxfId="2611" priority="13133">
      <formula>IF(RIGHT(TEXT(AE433,"0.#"),1)=".",FALSE,TRUE)</formula>
    </cfRule>
    <cfRule type="expression" dxfId="2610" priority="13134">
      <formula>IF(RIGHT(TEXT(AE433,"0.#"),1)=".",TRUE,FALSE)</formula>
    </cfRule>
  </conditionalFormatting>
  <conditionalFormatting sqref="AM435">
    <cfRule type="expression" dxfId="2609" priority="13117">
      <formula>IF(RIGHT(TEXT(AM435,"0.#"),1)=".",FALSE,TRUE)</formula>
    </cfRule>
    <cfRule type="expression" dxfId="2608" priority="13118">
      <formula>IF(RIGHT(TEXT(AM435,"0.#"),1)=".",TRUE,FALSE)</formula>
    </cfRule>
  </conditionalFormatting>
  <conditionalFormatting sqref="AE434">
    <cfRule type="expression" dxfId="2607" priority="13131">
      <formula>IF(RIGHT(TEXT(AE434,"0.#"),1)=".",FALSE,TRUE)</formula>
    </cfRule>
    <cfRule type="expression" dxfId="2606" priority="13132">
      <formula>IF(RIGHT(TEXT(AE434,"0.#"),1)=".",TRUE,FALSE)</formula>
    </cfRule>
  </conditionalFormatting>
  <conditionalFormatting sqref="AE435">
    <cfRule type="expression" dxfId="2605" priority="13129">
      <formula>IF(RIGHT(TEXT(AE435,"0.#"),1)=".",FALSE,TRUE)</formula>
    </cfRule>
    <cfRule type="expression" dxfId="2604" priority="13130">
      <formula>IF(RIGHT(TEXT(AE435,"0.#"),1)=".",TRUE,FALSE)</formula>
    </cfRule>
  </conditionalFormatting>
  <conditionalFormatting sqref="AM433">
    <cfRule type="expression" dxfId="2603" priority="13121">
      <formula>IF(RIGHT(TEXT(AM433,"0.#"),1)=".",FALSE,TRUE)</formula>
    </cfRule>
    <cfRule type="expression" dxfId="2602" priority="13122">
      <formula>IF(RIGHT(TEXT(AM433,"0.#"),1)=".",TRUE,FALSE)</formula>
    </cfRule>
  </conditionalFormatting>
  <conditionalFormatting sqref="AM434">
    <cfRule type="expression" dxfId="2601" priority="13119">
      <formula>IF(RIGHT(TEXT(AM434,"0.#"),1)=".",FALSE,TRUE)</formula>
    </cfRule>
    <cfRule type="expression" dxfId="2600" priority="13120">
      <formula>IF(RIGHT(TEXT(AM434,"0.#"),1)=".",TRUE,FALSE)</formula>
    </cfRule>
  </conditionalFormatting>
  <conditionalFormatting sqref="AU433">
    <cfRule type="expression" dxfId="2599" priority="13109">
      <formula>IF(RIGHT(TEXT(AU433,"0.#"),1)=".",FALSE,TRUE)</formula>
    </cfRule>
    <cfRule type="expression" dxfId="2598" priority="13110">
      <formula>IF(RIGHT(TEXT(AU433,"0.#"),1)=".",TRUE,FALSE)</formula>
    </cfRule>
  </conditionalFormatting>
  <conditionalFormatting sqref="AU434">
    <cfRule type="expression" dxfId="2597" priority="13107">
      <formula>IF(RIGHT(TEXT(AU434,"0.#"),1)=".",FALSE,TRUE)</formula>
    </cfRule>
    <cfRule type="expression" dxfId="2596" priority="13108">
      <formula>IF(RIGHT(TEXT(AU434,"0.#"),1)=".",TRUE,FALSE)</formula>
    </cfRule>
  </conditionalFormatting>
  <conditionalFormatting sqref="AU435">
    <cfRule type="expression" dxfId="2595" priority="13105">
      <formula>IF(RIGHT(TEXT(AU435,"0.#"),1)=".",FALSE,TRUE)</formula>
    </cfRule>
    <cfRule type="expression" dxfId="2594" priority="13106">
      <formula>IF(RIGHT(TEXT(AU435,"0.#"),1)=".",TRUE,FALSE)</formula>
    </cfRule>
  </conditionalFormatting>
  <conditionalFormatting sqref="AI435">
    <cfRule type="expression" dxfId="2593" priority="13039">
      <formula>IF(RIGHT(TEXT(AI435,"0.#"),1)=".",FALSE,TRUE)</formula>
    </cfRule>
    <cfRule type="expression" dxfId="2592" priority="13040">
      <formula>IF(RIGHT(TEXT(AI435,"0.#"),1)=".",TRUE,FALSE)</formula>
    </cfRule>
  </conditionalFormatting>
  <conditionalFormatting sqref="AI433">
    <cfRule type="expression" dxfId="2591" priority="13043">
      <formula>IF(RIGHT(TEXT(AI433,"0.#"),1)=".",FALSE,TRUE)</formula>
    </cfRule>
    <cfRule type="expression" dxfId="2590" priority="13044">
      <formula>IF(RIGHT(TEXT(AI433,"0.#"),1)=".",TRUE,FALSE)</formula>
    </cfRule>
  </conditionalFormatting>
  <conditionalFormatting sqref="AI434">
    <cfRule type="expression" dxfId="2589" priority="13041">
      <formula>IF(RIGHT(TEXT(AI434,"0.#"),1)=".",FALSE,TRUE)</formula>
    </cfRule>
    <cfRule type="expression" dxfId="2588" priority="13042">
      <formula>IF(RIGHT(TEXT(AI434,"0.#"),1)=".",TRUE,FALSE)</formula>
    </cfRule>
  </conditionalFormatting>
  <conditionalFormatting sqref="AQ434">
    <cfRule type="expression" dxfId="2587" priority="13025">
      <formula>IF(RIGHT(TEXT(AQ434,"0.#"),1)=".",FALSE,TRUE)</formula>
    </cfRule>
    <cfRule type="expression" dxfId="2586" priority="13026">
      <formula>IF(RIGHT(TEXT(AQ434,"0.#"),1)=".",TRUE,FALSE)</formula>
    </cfRule>
  </conditionalFormatting>
  <conditionalFormatting sqref="AQ435">
    <cfRule type="expression" dxfId="2585" priority="13011">
      <formula>IF(RIGHT(TEXT(AQ435,"0.#"),1)=".",FALSE,TRUE)</formula>
    </cfRule>
    <cfRule type="expression" dxfId="2584" priority="13012">
      <formula>IF(RIGHT(TEXT(AQ435,"0.#"),1)=".",TRUE,FALSE)</formula>
    </cfRule>
  </conditionalFormatting>
  <conditionalFormatting sqref="AQ433">
    <cfRule type="expression" dxfId="2583" priority="13009">
      <formula>IF(RIGHT(TEXT(AQ433,"0.#"),1)=".",FALSE,TRUE)</formula>
    </cfRule>
    <cfRule type="expression" dxfId="2582" priority="13010">
      <formula>IF(RIGHT(TEXT(AQ433,"0.#"),1)=".",TRUE,FALSE)</formula>
    </cfRule>
  </conditionalFormatting>
  <conditionalFormatting sqref="AL847:AO866">
    <cfRule type="expression" dxfId="2581" priority="6733">
      <formula>IF(AND(AL847&gt;=0, RIGHT(TEXT(AL847,"0.#"),1)&lt;&gt;"."),TRUE,FALSE)</formula>
    </cfRule>
    <cfRule type="expression" dxfId="2580" priority="6734">
      <formula>IF(AND(AL847&gt;=0, RIGHT(TEXT(AL847,"0.#"),1)="."),TRUE,FALSE)</formula>
    </cfRule>
    <cfRule type="expression" dxfId="2579" priority="6735">
      <formula>IF(AND(AL847&lt;0, RIGHT(TEXT(AL847,"0.#"),1)&lt;&gt;"."),TRUE,FALSE)</formula>
    </cfRule>
    <cfRule type="expression" dxfId="2578" priority="6736">
      <formula>IF(AND(AL847&lt;0, RIGHT(TEXT(AL847,"0.#"),1)="."),TRUE,FALSE)</formula>
    </cfRule>
  </conditionalFormatting>
  <conditionalFormatting sqref="AQ53:AQ55">
    <cfRule type="expression" dxfId="2577" priority="4755">
      <formula>IF(RIGHT(TEXT(AQ53,"0.#"),1)=".",FALSE,TRUE)</formula>
    </cfRule>
    <cfRule type="expression" dxfId="2576" priority="4756">
      <formula>IF(RIGHT(TEXT(AQ53,"0.#"),1)=".",TRUE,FALSE)</formula>
    </cfRule>
  </conditionalFormatting>
  <conditionalFormatting sqref="AU53:AU55">
    <cfRule type="expression" dxfId="2575" priority="4753">
      <formula>IF(RIGHT(TEXT(AU53,"0.#"),1)=".",FALSE,TRUE)</formula>
    </cfRule>
    <cfRule type="expression" dxfId="2574" priority="4754">
      <formula>IF(RIGHT(TEXT(AU53,"0.#"),1)=".",TRUE,FALSE)</formula>
    </cfRule>
  </conditionalFormatting>
  <conditionalFormatting sqref="AQ60:AQ62">
    <cfRule type="expression" dxfId="2573" priority="4751">
      <formula>IF(RIGHT(TEXT(AQ60,"0.#"),1)=".",FALSE,TRUE)</formula>
    </cfRule>
    <cfRule type="expression" dxfId="2572" priority="4752">
      <formula>IF(RIGHT(TEXT(AQ60,"0.#"),1)=".",TRUE,FALSE)</formula>
    </cfRule>
  </conditionalFormatting>
  <conditionalFormatting sqref="AU60:AU62">
    <cfRule type="expression" dxfId="2571" priority="4749">
      <formula>IF(RIGHT(TEXT(AU60,"0.#"),1)=".",FALSE,TRUE)</formula>
    </cfRule>
    <cfRule type="expression" dxfId="2570" priority="4750">
      <formula>IF(RIGHT(TEXT(AU60,"0.#"),1)=".",TRUE,FALSE)</formula>
    </cfRule>
  </conditionalFormatting>
  <conditionalFormatting sqref="AQ75:AQ77">
    <cfRule type="expression" dxfId="2569" priority="4747">
      <formula>IF(RIGHT(TEXT(AQ75,"0.#"),1)=".",FALSE,TRUE)</formula>
    </cfRule>
    <cfRule type="expression" dxfId="2568" priority="4748">
      <formula>IF(RIGHT(TEXT(AQ75,"0.#"),1)=".",TRUE,FALSE)</formula>
    </cfRule>
  </conditionalFormatting>
  <conditionalFormatting sqref="AU75:AU77">
    <cfRule type="expression" dxfId="2567" priority="4745">
      <formula>IF(RIGHT(TEXT(AU75,"0.#"),1)=".",FALSE,TRUE)</formula>
    </cfRule>
    <cfRule type="expression" dxfId="2566" priority="4746">
      <formula>IF(RIGHT(TEXT(AU75,"0.#"),1)=".",TRUE,FALSE)</formula>
    </cfRule>
  </conditionalFormatting>
  <conditionalFormatting sqref="AQ87:AQ89">
    <cfRule type="expression" dxfId="2565" priority="4743">
      <formula>IF(RIGHT(TEXT(AQ87,"0.#"),1)=".",FALSE,TRUE)</formula>
    </cfRule>
    <cfRule type="expression" dxfId="2564" priority="4744">
      <formula>IF(RIGHT(TEXT(AQ87,"0.#"),1)=".",TRUE,FALSE)</formula>
    </cfRule>
  </conditionalFormatting>
  <conditionalFormatting sqref="AU87:AU89">
    <cfRule type="expression" dxfId="2563" priority="4741">
      <formula>IF(RIGHT(TEXT(AU87,"0.#"),1)=".",FALSE,TRUE)</formula>
    </cfRule>
    <cfRule type="expression" dxfId="2562" priority="4742">
      <formula>IF(RIGHT(TEXT(AU87,"0.#"),1)=".",TRUE,FALSE)</formula>
    </cfRule>
  </conditionalFormatting>
  <conditionalFormatting sqref="AQ92:AQ94">
    <cfRule type="expression" dxfId="2561" priority="4739">
      <formula>IF(RIGHT(TEXT(AQ92,"0.#"),1)=".",FALSE,TRUE)</formula>
    </cfRule>
    <cfRule type="expression" dxfId="2560" priority="4740">
      <formula>IF(RIGHT(TEXT(AQ92,"0.#"),1)=".",TRUE,FALSE)</formula>
    </cfRule>
  </conditionalFormatting>
  <conditionalFormatting sqref="AU92:AU94">
    <cfRule type="expression" dxfId="2559" priority="4737">
      <formula>IF(RIGHT(TEXT(AU92,"0.#"),1)=".",FALSE,TRUE)</formula>
    </cfRule>
    <cfRule type="expression" dxfId="2558" priority="4738">
      <formula>IF(RIGHT(TEXT(AU92,"0.#"),1)=".",TRUE,FALSE)</formula>
    </cfRule>
  </conditionalFormatting>
  <conditionalFormatting sqref="AQ97:AQ99">
    <cfRule type="expression" dxfId="2557" priority="4735">
      <formula>IF(RIGHT(TEXT(AQ97,"0.#"),1)=".",FALSE,TRUE)</formula>
    </cfRule>
    <cfRule type="expression" dxfId="2556" priority="4736">
      <formula>IF(RIGHT(TEXT(AQ97,"0.#"),1)=".",TRUE,FALSE)</formula>
    </cfRule>
  </conditionalFormatting>
  <conditionalFormatting sqref="AU97:AU99">
    <cfRule type="expression" dxfId="2555" priority="4733">
      <formula>IF(RIGHT(TEXT(AU97,"0.#"),1)=".",FALSE,TRUE)</formula>
    </cfRule>
    <cfRule type="expression" dxfId="2554" priority="4734">
      <formula>IF(RIGHT(TEXT(AU97,"0.#"),1)=".",TRUE,FALSE)</formula>
    </cfRule>
  </conditionalFormatting>
  <conditionalFormatting sqref="AE458">
    <cfRule type="expression" dxfId="2553" priority="4427">
      <formula>IF(RIGHT(TEXT(AE458,"0.#"),1)=".",FALSE,TRUE)</formula>
    </cfRule>
    <cfRule type="expression" dxfId="2552" priority="4428">
      <formula>IF(RIGHT(TEXT(AE458,"0.#"),1)=".",TRUE,FALSE)</formula>
    </cfRule>
  </conditionalFormatting>
  <conditionalFormatting sqref="AM460">
    <cfRule type="expression" dxfId="2551" priority="4417">
      <formula>IF(RIGHT(TEXT(AM460,"0.#"),1)=".",FALSE,TRUE)</formula>
    </cfRule>
    <cfRule type="expression" dxfId="2550" priority="4418">
      <formula>IF(RIGHT(TEXT(AM460,"0.#"),1)=".",TRUE,FALSE)</formula>
    </cfRule>
  </conditionalFormatting>
  <conditionalFormatting sqref="AE459">
    <cfRule type="expression" dxfId="2549" priority="4425">
      <formula>IF(RIGHT(TEXT(AE459,"0.#"),1)=".",FALSE,TRUE)</formula>
    </cfRule>
    <cfRule type="expression" dxfId="2548" priority="4426">
      <formula>IF(RIGHT(TEXT(AE459,"0.#"),1)=".",TRUE,FALSE)</formula>
    </cfRule>
  </conditionalFormatting>
  <conditionalFormatting sqref="AE460">
    <cfRule type="expression" dxfId="2547" priority="4423">
      <formula>IF(RIGHT(TEXT(AE460,"0.#"),1)=".",FALSE,TRUE)</formula>
    </cfRule>
    <cfRule type="expression" dxfId="2546" priority="4424">
      <formula>IF(RIGHT(TEXT(AE460,"0.#"),1)=".",TRUE,FALSE)</formula>
    </cfRule>
  </conditionalFormatting>
  <conditionalFormatting sqref="AM458">
    <cfRule type="expression" dxfId="2545" priority="4421">
      <formula>IF(RIGHT(TEXT(AM458,"0.#"),1)=".",FALSE,TRUE)</formula>
    </cfRule>
    <cfRule type="expression" dxfId="2544" priority="4422">
      <formula>IF(RIGHT(TEXT(AM458,"0.#"),1)=".",TRUE,FALSE)</formula>
    </cfRule>
  </conditionalFormatting>
  <conditionalFormatting sqref="AM459">
    <cfRule type="expression" dxfId="2543" priority="4419">
      <formula>IF(RIGHT(TEXT(AM459,"0.#"),1)=".",FALSE,TRUE)</formula>
    </cfRule>
    <cfRule type="expression" dxfId="2542" priority="4420">
      <formula>IF(RIGHT(TEXT(AM459,"0.#"),1)=".",TRUE,FALSE)</formula>
    </cfRule>
  </conditionalFormatting>
  <conditionalFormatting sqref="AU458">
    <cfRule type="expression" dxfId="2541" priority="4415">
      <formula>IF(RIGHT(TEXT(AU458,"0.#"),1)=".",FALSE,TRUE)</formula>
    </cfRule>
    <cfRule type="expression" dxfId="2540" priority="4416">
      <formula>IF(RIGHT(TEXT(AU458,"0.#"),1)=".",TRUE,FALSE)</formula>
    </cfRule>
  </conditionalFormatting>
  <conditionalFormatting sqref="AU459">
    <cfRule type="expression" dxfId="2539" priority="4413">
      <formula>IF(RIGHT(TEXT(AU459,"0.#"),1)=".",FALSE,TRUE)</formula>
    </cfRule>
    <cfRule type="expression" dxfId="2538" priority="4414">
      <formula>IF(RIGHT(TEXT(AU459,"0.#"),1)=".",TRUE,FALSE)</formula>
    </cfRule>
  </conditionalFormatting>
  <conditionalFormatting sqref="AU460">
    <cfRule type="expression" dxfId="2537" priority="4411">
      <formula>IF(RIGHT(TEXT(AU460,"0.#"),1)=".",FALSE,TRUE)</formula>
    </cfRule>
    <cfRule type="expression" dxfId="2536" priority="4412">
      <formula>IF(RIGHT(TEXT(AU460,"0.#"),1)=".",TRUE,FALSE)</formula>
    </cfRule>
  </conditionalFormatting>
  <conditionalFormatting sqref="AI460">
    <cfRule type="expression" dxfId="2535" priority="4405">
      <formula>IF(RIGHT(TEXT(AI460,"0.#"),1)=".",FALSE,TRUE)</formula>
    </cfRule>
    <cfRule type="expression" dxfId="2534" priority="4406">
      <formula>IF(RIGHT(TEXT(AI460,"0.#"),1)=".",TRUE,FALSE)</formula>
    </cfRule>
  </conditionalFormatting>
  <conditionalFormatting sqref="AI458">
    <cfRule type="expression" dxfId="2533" priority="4409">
      <formula>IF(RIGHT(TEXT(AI458,"0.#"),1)=".",FALSE,TRUE)</formula>
    </cfRule>
    <cfRule type="expression" dxfId="2532" priority="4410">
      <formula>IF(RIGHT(TEXT(AI458,"0.#"),1)=".",TRUE,FALSE)</formula>
    </cfRule>
  </conditionalFormatting>
  <conditionalFormatting sqref="AI459">
    <cfRule type="expression" dxfId="2531" priority="4407">
      <formula>IF(RIGHT(TEXT(AI459,"0.#"),1)=".",FALSE,TRUE)</formula>
    </cfRule>
    <cfRule type="expression" dxfId="2530" priority="4408">
      <formula>IF(RIGHT(TEXT(AI459,"0.#"),1)=".",TRUE,FALSE)</formula>
    </cfRule>
  </conditionalFormatting>
  <conditionalFormatting sqref="AQ459">
    <cfRule type="expression" dxfId="2529" priority="4403">
      <formula>IF(RIGHT(TEXT(AQ459,"0.#"),1)=".",FALSE,TRUE)</formula>
    </cfRule>
    <cfRule type="expression" dxfId="2528" priority="4404">
      <formula>IF(RIGHT(TEXT(AQ459,"0.#"),1)=".",TRUE,FALSE)</formula>
    </cfRule>
  </conditionalFormatting>
  <conditionalFormatting sqref="AQ460">
    <cfRule type="expression" dxfId="2527" priority="4401">
      <formula>IF(RIGHT(TEXT(AQ460,"0.#"),1)=".",FALSE,TRUE)</formula>
    </cfRule>
    <cfRule type="expression" dxfId="2526" priority="4402">
      <formula>IF(RIGHT(TEXT(AQ460,"0.#"),1)=".",TRUE,FALSE)</formula>
    </cfRule>
  </conditionalFormatting>
  <conditionalFormatting sqref="AQ458">
    <cfRule type="expression" dxfId="2525" priority="4399">
      <formula>IF(RIGHT(TEXT(AQ458,"0.#"),1)=".",FALSE,TRUE)</formula>
    </cfRule>
    <cfRule type="expression" dxfId="2524" priority="4400">
      <formula>IF(RIGHT(TEXT(AQ458,"0.#"),1)=".",TRUE,FALSE)</formula>
    </cfRule>
  </conditionalFormatting>
  <conditionalFormatting sqref="AE120 AM120">
    <cfRule type="expression" dxfId="2523" priority="3077">
      <formula>IF(RIGHT(TEXT(AE120,"0.#"),1)=".",FALSE,TRUE)</formula>
    </cfRule>
    <cfRule type="expression" dxfId="2522" priority="3078">
      <formula>IF(RIGHT(TEXT(AE120,"0.#"),1)=".",TRUE,FALSE)</formula>
    </cfRule>
  </conditionalFormatting>
  <conditionalFormatting sqref="AI126">
    <cfRule type="expression" dxfId="2521" priority="3067">
      <formula>IF(RIGHT(TEXT(AI126,"0.#"),1)=".",FALSE,TRUE)</formula>
    </cfRule>
    <cfRule type="expression" dxfId="2520" priority="3068">
      <formula>IF(RIGHT(TEXT(AI126,"0.#"),1)=".",TRUE,FALSE)</formula>
    </cfRule>
  </conditionalFormatting>
  <conditionalFormatting sqref="AI120">
    <cfRule type="expression" dxfId="2519" priority="3075">
      <formula>IF(RIGHT(TEXT(AI120,"0.#"),1)=".",FALSE,TRUE)</formula>
    </cfRule>
    <cfRule type="expression" dxfId="2518" priority="3076">
      <formula>IF(RIGHT(TEXT(AI120,"0.#"),1)=".",TRUE,FALSE)</formula>
    </cfRule>
  </conditionalFormatting>
  <conditionalFormatting sqref="AE123 AM123">
    <cfRule type="expression" dxfId="2517" priority="3073">
      <formula>IF(RIGHT(TEXT(AE123,"0.#"),1)=".",FALSE,TRUE)</formula>
    </cfRule>
    <cfRule type="expression" dxfId="2516" priority="3074">
      <formula>IF(RIGHT(TEXT(AE123,"0.#"),1)=".",TRUE,FALSE)</formula>
    </cfRule>
  </conditionalFormatting>
  <conditionalFormatting sqref="AI123">
    <cfRule type="expression" dxfId="2515" priority="3071">
      <formula>IF(RIGHT(TEXT(AI123,"0.#"),1)=".",FALSE,TRUE)</formula>
    </cfRule>
    <cfRule type="expression" dxfId="2514" priority="3072">
      <formula>IF(RIGHT(TEXT(AI123,"0.#"),1)=".",TRUE,FALSE)</formula>
    </cfRule>
  </conditionalFormatting>
  <conditionalFormatting sqref="AE126 AM126">
    <cfRule type="expression" dxfId="2513" priority="3069">
      <formula>IF(RIGHT(TEXT(AE126,"0.#"),1)=".",FALSE,TRUE)</formula>
    </cfRule>
    <cfRule type="expression" dxfId="2512" priority="3070">
      <formula>IF(RIGHT(TEXT(AE126,"0.#"),1)=".",TRUE,FALSE)</formula>
    </cfRule>
  </conditionalFormatting>
  <conditionalFormatting sqref="AE129 AM129">
    <cfRule type="expression" dxfId="2511" priority="3065">
      <formula>IF(RIGHT(TEXT(AE129,"0.#"),1)=".",FALSE,TRUE)</formula>
    </cfRule>
    <cfRule type="expression" dxfId="2510" priority="3066">
      <formula>IF(RIGHT(TEXT(AE129,"0.#"),1)=".",TRUE,FALSE)</formula>
    </cfRule>
  </conditionalFormatting>
  <conditionalFormatting sqref="AI129">
    <cfRule type="expression" dxfId="2509" priority="3063">
      <formula>IF(RIGHT(TEXT(AI129,"0.#"),1)=".",FALSE,TRUE)</formula>
    </cfRule>
    <cfRule type="expression" dxfId="2508" priority="3064">
      <formula>IF(RIGHT(TEXT(AI129,"0.#"),1)=".",TRUE,FALSE)</formula>
    </cfRule>
  </conditionalFormatting>
  <conditionalFormatting sqref="Y847:Y866">
    <cfRule type="expression" dxfId="2507" priority="3061">
      <formula>IF(RIGHT(TEXT(Y847,"0.#"),1)=".",FALSE,TRUE)</formula>
    </cfRule>
    <cfRule type="expression" dxfId="2506" priority="3062">
      <formula>IF(RIGHT(TEXT(Y847,"0.#"),1)=".",TRUE,FALSE)</formula>
    </cfRule>
  </conditionalFormatting>
  <conditionalFormatting sqref="AU518">
    <cfRule type="expression" dxfId="2505" priority="1571">
      <formula>IF(RIGHT(TEXT(AU518,"0.#"),1)=".",FALSE,TRUE)</formula>
    </cfRule>
    <cfRule type="expression" dxfId="2504" priority="1572">
      <formula>IF(RIGHT(TEXT(AU518,"0.#"),1)=".",TRUE,FALSE)</formula>
    </cfRule>
  </conditionalFormatting>
  <conditionalFormatting sqref="AQ551">
    <cfRule type="expression" dxfId="2503" priority="1347">
      <formula>IF(RIGHT(TEXT(AQ551,"0.#"),1)=".",FALSE,TRUE)</formula>
    </cfRule>
    <cfRule type="expression" dxfId="2502" priority="1348">
      <formula>IF(RIGHT(TEXT(AQ551,"0.#"),1)=".",TRUE,FALSE)</formula>
    </cfRule>
  </conditionalFormatting>
  <conditionalFormatting sqref="AE556">
    <cfRule type="expression" dxfId="2501" priority="1345">
      <formula>IF(RIGHT(TEXT(AE556,"0.#"),1)=".",FALSE,TRUE)</formula>
    </cfRule>
    <cfRule type="expression" dxfId="2500" priority="1346">
      <formula>IF(RIGHT(TEXT(AE556,"0.#"),1)=".",TRUE,FALSE)</formula>
    </cfRule>
  </conditionalFormatting>
  <conditionalFormatting sqref="AE557">
    <cfRule type="expression" dxfId="2499" priority="1343">
      <formula>IF(RIGHT(TEXT(AE557,"0.#"),1)=".",FALSE,TRUE)</formula>
    </cfRule>
    <cfRule type="expression" dxfId="2498" priority="1344">
      <formula>IF(RIGHT(TEXT(AE557,"0.#"),1)=".",TRUE,FALSE)</formula>
    </cfRule>
  </conditionalFormatting>
  <conditionalFormatting sqref="AE558">
    <cfRule type="expression" dxfId="2497" priority="1341">
      <formula>IF(RIGHT(TEXT(AE558,"0.#"),1)=".",FALSE,TRUE)</formula>
    </cfRule>
    <cfRule type="expression" dxfId="2496" priority="1342">
      <formula>IF(RIGHT(TEXT(AE558,"0.#"),1)=".",TRUE,FALSE)</formula>
    </cfRule>
  </conditionalFormatting>
  <conditionalFormatting sqref="AU556">
    <cfRule type="expression" dxfId="2495" priority="1333">
      <formula>IF(RIGHT(TEXT(AU556,"0.#"),1)=".",FALSE,TRUE)</formula>
    </cfRule>
    <cfRule type="expression" dxfId="2494" priority="1334">
      <formula>IF(RIGHT(TEXT(AU556,"0.#"),1)=".",TRUE,FALSE)</formula>
    </cfRule>
  </conditionalFormatting>
  <conditionalFormatting sqref="AU557">
    <cfRule type="expression" dxfId="2493" priority="1331">
      <formula>IF(RIGHT(TEXT(AU557,"0.#"),1)=".",FALSE,TRUE)</formula>
    </cfRule>
    <cfRule type="expression" dxfId="2492" priority="1332">
      <formula>IF(RIGHT(TEXT(AU557,"0.#"),1)=".",TRUE,FALSE)</formula>
    </cfRule>
  </conditionalFormatting>
  <conditionalFormatting sqref="AU558">
    <cfRule type="expression" dxfId="2491" priority="1329">
      <formula>IF(RIGHT(TEXT(AU558,"0.#"),1)=".",FALSE,TRUE)</formula>
    </cfRule>
    <cfRule type="expression" dxfId="2490" priority="1330">
      <formula>IF(RIGHT(TEXT(AU558,"0.#"),1)=".",TRUE,FALSE)</formula>
    </cfRule>
  </conditionalFormatting>
  <conditionalFormatting sqref="AQ557">
    <cfRule type="expression" dxfId="2489" priority="1321">
      <formula>IF(RIGHT(TEXT(AQ557,"0.#"),1)=".",FALSE,TRUE)</formula>
    </cfRule>
    <cfRule type="expression" dxfId="2488" priority="1322">
      <formula>IF(RIGHT(TEXT(AQ557,"0.#"),1)=".",TRUE,FALSE)</formula>
    </cfRule>
  </conditionalFormatting>
  <conditionalFormatting sqref="AQ558">
    <cfRule type="expression" dxfId="2487" priority="1319">
      <formula>IF(RIGHT(TEXT(AQ558,"0.#"),1)=".",FALSE,TRUE)</formula>
    </cfRule>
    <cfRule type="expression" dxfId="2486" priority="1320">
      <formula>IF(RIGHT(TEXT(AQ558,"0.#"),1)=".",TRUE,FALSE)</formula>
    </cfRule>
  </conditionalFormatting>
  <conditionalFormatting sqref="AQ556">
    <cfRule type="expression" dxfId="2485" priority="1317">
      <formula>IF(RIGHT(TEXT(AQ556,"0.#"),1)=".",FALSE,TRUE)</formula>
    </cfRule>
    <cfRule type="expression" dxfId="2484" priority="1318">
      <formula>IF(RIGHT(TEXT(AQ556,"0.#"),1)=".",TRUE,FALSE)</formula>
    </cfRule>
  </conditionalFormatting>
  <conditionalFormatting sqref="AE561">
    <cfRule type="expression" dxfId="2483" priority="1315">
      <formula>IF(RIGHT(TEXT(AE561,"0.#"),1)=".",FALSE,TRUE)</formula>
    </cfRule>
    <cfRule type="expression" dxfId="2482" priority="1316">
      <formula>IF(RIGHT(TEXT(AE561,"0.#"),1)=".",TRUE,FALSE)</formula>
    </cfRule>
  </conditionalFormatting>
  <conditionalFormatting sqref="AE562">
    <cfRule type="expression" dxfId="2481" priority="1313">
      <formula>IF(RIGHT(TEXT(AE562,"0.#"),1)=".",FALSE,TRUE)</formula>
    </cfRule>
    <cfRule type="expression" dxfId="2480" priority="1314">
      <formula>IF(RIGHT(TEXT(AE562,"0.#"),1)=".",TRUE,FALSE)</formula>
    </cfRule>
  </conditionalFormatting>
  <conditionalFormatting sqref="AE563">
    <cfRule type="expression" dxfId="2479" priority="1311">
      <formula>IF(RIGHT(TEXT(AE563,"0.#"),1)=".",FALSE,TRUE)</formula>
    </cfRule>
    <cfRule type="expression" dxfId="2478" priority="1312">
      <formula>IF(RIGHT(TEXT(AE563,"0.#"),1)=".",TRUE,FALSE)</formula>
    </cfRule>
  </conditionalFormatting>
  <conditionalFormatting sqref="AL1102:AO1131">
    <cfRule type="expression" dxfId="2477" priority="2967">
      <formula>IF(AND(AL1102&gt;=0, RIGHT(TEXT(AL1102,"0.#"),1)&lt;&gt;"."),TRUE,FALSE)</formula>
    </cfRule>
    <cfRule type="expression" dxfId="2476" priority="2968">
      <formula>IF(AND(AL1102&gt;=0, RIGHT(TEXT(AL1102,"0.#"),1)="."),TRUE,FALSE)</formula>
    </cfRule>
    <cfRule type="expression" dxfId="2475" priority="2969">
      <formula>IF(AND(AL1102&lt;0, RIGHT(TEXT(AL1102,"0.#"),1)&lt;&gt;"."),TRUE,FALSE)</formula>
    </cfRule>
    <cfRule type="expression" dxfId="2474" priority="2970">
      <formula>IF(AND(AL1102&lt;0, RIGHT(TEXT(AL1102,"0.#"),1)="."),TRUE,FALSE)</formula>
    </cfRule>
  </conditionalFormatting>
  <conditionalFormatting sqref="Y1102:Y1131">
    <cfRule type="expression" dxfId="2473" priority="2965">
      <formula>IF(RIGHT(TEXT(Y1102,"0.#"),1)=".",FALSE,TRUE)</formula>
    </cfRule>
    <cfRule type="expression" dxfId="2472" priority="2966">
      <formula>IF(RIGHT(TEXT(Y1102,"0.#"),1)=".",TRUE,FALSE)</formula>
    </cfRule>
  </conditionalFormatting>
  <conditionalFormatting sqref="AQ553">
    <cfRule type="expression" dxfId="2471" priority="1349">
      <formula>IF(RIGHT(TEXT(AQ553,"0.#"),1)=".",FALSE,TRUE)</formula>
    </cfRule>
    <cfRule type="expression" dxfId="2470" priority="1350">
      <formula>IF(RIGHT(TEXT(AQ553,"0.#"),1)=".",TRUE,FALSE)</formula>
    </cfRule>
  </conditionalFormatting>
  <conditionalFormatting sqref="AU552">
    <cfRule type="expression" dxfId="2469" priority="1361">
      <formula>IF(RIGHT(TEXT(AU552,"0.#"),1)=".",FALSE,TRUE)</formula>
    </cfRule>
    <cfRule type="expression" dxfId="2468" priority="1362">
      <formula>IF(RIGHT(TEXT(AU552,"0.#"),1)=".",TRUE,FALSE)</formula>
    </cfRule>
  </conditionalFormatting>
  <conditionalFormatting sqref="AE552">
    <cfRule type="expression" dxfId="2467" priority="1373">
      <formula>IF(RIGHT(TEXT(AE552,"0.#"),1)=".",FALSE,TRUE)</formula>
    </cfRule>
    <cfRule type="expression" dxfId="2466" priority="1374">
      <formula>IF(RIGHT(TEXT(AE552,"0.#"),1)=".",TRUE,FALSE)</formula>
    </cfRule>
  </conditionalFormatting>
  <conditionalFormatting sqref="AQ548">
    <cfRule type="expression" dxfId="2465" priority="1379">
      <formula>IF(RIGHT(TEXT(AQ548,"0.#"),1)=".",FALSE,TRUE)</formula>
    </cfRule>
    <cfRule type="expression" dxfId="2464" priority="1380">
      <formula>IF(RIGHT(TEXT(AQ548,"0.#"),1)=".",TRUE,FALSE)</formula>
    </cfRule>
  </conditionalFormatting>
  <conditionalFormatting sqref="AE492">
    <cfRule type="expression" dxfId="2463" priority="1705">
      <formula>IF(RIGHT(TEXT(AE492,"0.#"),1)=".",FALSE,TRUE)</formula>
    </cfRule>
    <cfRule type="expression" dxfId="2462" priority="1706">
      <formula>IF(RIGHT(TEXT(AE492,"0.#"),1)=".",TRUE,FALSE)</formula>
    </cfRule>
  </conditionalFormatting>
  <conditionalFormatting sqref="AE493">
    <cfRule type="expression" dxfId="2461" priority="1703">
      <formula>IF(RIGHT(TEXT(AE493,"0.#"),1)=".",FALSE,TRUE)</formula>
    </cfRule>
    <cfRule type="expression" dxfId="2460" priority="1704">
      <formula>IF(RIGHT(TEXT(AE493,"0.#"),1)=".",TRUE,FALSE)</formula>
    </cfRule>
  </conditionalFormatting>
  <conditionalFormatting sqref="AE494">
    <cfRule type="expression" dxfId="2459" priority="1701">
      <formula>IF(RIGHT(TEXT(AE494,"0.#"),1)=".",FALSE,TRUE)</formula>
    </cfRule>
    <cfRule type="expression" dxfId="2458" priority="1702">
      <formula>IF(RIGHT(TEXT(AE494,"0.#"),1)=".",TRUE,FALSE)</formula>
    </cfRule>
  </conditionalFormatting>
  <conditionalFormatting sqref="AQ493">
    <cfRule type="expression" dxfId="2457" priority="1681">
      <formula>IF(RIGHT(TEXT(AQ493,"0.#"),1)=".",FALSE,TRUE)</formula>
    </cfRule>
    <cfRule type="expression" dxfId="2456" priority="1682">
      <formula>IF(RIGHT(TEXT(AQ493,"0.#"),1)=".",TRUE,FALSE)</formula>
    </cfRule>
  </conditionalFormatting>
  <conditionalFormatting sqref="AQ494">
    <cfRule type="expression" dxfId="2455" priority="1679">
      <formula>IF(RIGHT(TEXT(AQ494,"0.#"),1)=".",FALSE,TRUE)</formula>
    </cfRule>
    <cfRule type="expression" dxfId="2454" priority="1680">
      <formula>IF(RIGHT(TEXT(AQ494,"0.#"),1)=".",TRUE,FALSE)</formula>
    </cfRule>
  </conditionalFormatting>
  <conditionalFormatting sqref="AQ492">
    <cfRule type="expression" dxfId="2453" priority="1677">
      <formula>IF(RIGHT(TEXT(AQ492,"0.#"),1)=".",FALSE,TRUE)</formula>
    </cfRule>
    <cfRule type="expression" dxfId="2452" priority="1678">
      <formula>IF(RIGHT(TEXT(AQ492,"0.#"),1)=".",TRUE,FALSE)</formula>
    </cfRule>
  </conditionalFormatting>
  <conditionalFormatting sqref="AU494">
    <cfRule type="expression" dxfId="2451" priority="1689">
      <formula>IF(RIGHT(TEXT(AU494,"0.#"),1)=".",FALSE,TRUE)</formula>
    </cfRule>
    <cfRule type="expression" dxfId="2450" priority="1690">
      <formula>IF(RIGHT(TEXT(AU494,"0.#"),1)=".",TRUE,FALSE)</formula>
    </cfRule>
  </conditionalFormatting>
  <conditionalFormatting sqref="AU492">
    <cfRule type="expression" dxfId="2449" priority="1693">
      <formula>IF(RIGHT(TEXT(AU492,"0.#"),1)=".",FALSE,TRUE)</formula>
    </cfRule>
    <cfRule type="expression" dxfId="2448" priority="1694">
      <formula>IF(RIGHT(TEXT(AU492,"0.#"),1)=".",TRUE,FALSE)</formula>
    </cfRule>
  </conditionalFormatting>
  <conditionalFormatting sqref="AU493">
    <cfRule type="expression" dxfId="2447" priority="1691">
      <formula>IF(RIGHT(TEXT(AU493,"0.#"),1)=".",FALSE,TRUE)</formula>
    </cfRule>
    <cfRule type="expression" dxfId="2446" priority="1692">
      <formula>IF(RIGHT(TEXT(AU493,"0.#"),1)=".",TRUE,FALSE)</formula>
    </cfRule>
  </conditionalFormatting>
  <conditionalFormatting sqref="AU583">
    <cfRule type="expression" dxfId="2445" priority="1209">
      <formula>IF(RIGHT(TEXT(AU583,"0.#"),1)=".",FALSE,TRUE)</formula>
    </cfRule>
    <cfRule type="expression" dxfId="2444" priority="1210">
      <formula>IF(RIGHT(TEXT(AU583,"0.#"),1)=".",TRUE,FALSE)</formula>
    </cfRule>
  </conditionalFormatting>
  <conditionalFormatting sqref="AU582">
    <cfRule type="expression" dxfId="2443" priority="1211">
      <formula>IF(RIGHT(TEXT(AU582,"0.#"),1)=".",FALSE,TRUE)</formula>
    </cfRule>
    <cfRule type="expression" dxfId="2442" priority="1212">
      <formula>IF(RIGHT(TEXT(AU582,"0.#"),1)=".",TRUE,FALSE)</formula>
    </cfRule>
  </conditionalFormatting>
  <conditionalFormatting sqref="AE499">
    <cfRule type="expression" dxfId="2441" priority="1671">
      <formula>IF(RIGHT(TEXT(AE499,"0.#"),1)=".",FALSE,TRUE)</formula>
    </cfRule>
    <cfRule type="expression" dxfId="2440" priority="1672">
      <formula>IF(RIGHT(TEXT(AE499,"0.#"),1)=".",TRUE,FALSE)</formula>
    </cfRule>
  </conditionalFormatting>
  <conditionalFormatting sqref="AE497">
    <cfRule type="expression" dxfId="2439" priority="1675">
      <formula>IF(RIGHT(TEXT(AE497,"0.#"),1)=".",FALSE,TRUE)</formula>
    </cfRule>
    <cfRule type="expression" dxfId="2438" priority="1676">
      <formula>IF(RIGHT(TEXT(AE497,"0.#"),1)=".",TRUE,FALSE)</formula>
    </cfRule>
  </conditionalFormatting>
  <conditionalFormatting sqref="AE498">
    <cfRule type="expression" dxfId="2437" priority="1673">
      <formula>IF(RIGHT(TEXT(AE498,"0.#"),1)=".",FALSE,TRUE)</formula>
    </cfRule>
    <cfRule type="expression" dxfId="2436" priority="1674">
      <formula>IF(RIGHT(TEXT(AE498,"0.#"),1)=".",TRUE,FALSE)</formula>
    </cfRule>
  </conditionalFormatting>
  <conditionalFormatting sqref="AU499">
    <cfRule type="expression" dxfId="2435" priority="1659">
      <formula>IF(RIGHT(TEXT(AU499,"0.#"),1)=".",FALSE,TRUE)</formula>
    </cfRule>
    <cfRule type="expression" dxfId="2434" priority="1660">
      <formula>IF(RIGHT(TEXT(AU499,"0.#"),1)=".",TRUE,FALSE)</formula>
    </cfRule>
  </conditionalFormatting>
  <conditionalFormatting sqref="AU497">
    <cfRule type="expression" dxfId="2433" priority="1663">
      <formula>IF(RIGHT(TEXT(AU497,"0.#"),1)=".",FALSE,TRUE)</formula>
    </cfRule>
    <cfRule type="expression" dxfId="2432" priority="1664">
      <formula>IF(RIGHT(TEXT(AU497,"0.#"),1)=".",TRUE,FALSE)</formula>
    </cfRule>
  </conditionalFormatting>
  <conditionalFormatting sqref="AU498">
    <cfRule type="expression" dxfId="2431" priority="1661">
      <formula>IF(RIGHT(TEXT(AU498,"0.#"),1)=".",FALSE,TRUE)</formula>
    </cfRule>
    <cfRule type="expression" dxfId="2430" priority="1662">
      <formula>IF(RIGHT(TEXT(AU498,"0.#"),1)=".",TRUE,FALSE)</formula>
    </cfRule>
  </conditionalFormatting>
  <conditionalFormatting sqref="AQ497">
    <cfRule type="expression" dxfId="2429" priority="1647">
      <formula>IF(RIGHT(TEXT(AQ497,"0.#"),1)=".",FALSE,TRUE)</formula>
    </cfRule>
    <cfRule type="expression" dxfId="2428" priority="1648">
      <formula>IF(RIGHT(TEXT(AQ497,"0.#"),1)=".",TRUE,FALSE)</formula>
    </cfRule>
  </conditionalFormatting>
  <conditionalFormatting sqref="AQ498">
    <cfRule type="expression" dxfId="2427" priority="1651">
      <formula>IF(RIGHT(TEXT(AQ498,"0.#"),1)=".",FALSE,TRUE)</formula>
    </cfRule>
    <cfRule type="expression" dxfId="2426" priority="1652">
      <formula>IF(RIGHT(TEXT(AQ498,"0.#"),1)=".",TRUE,FALSE)</formula>
    </cfRule>
  </conditionalFormatting>
  <conditionalFormatting sqref="AQ499">
    <cfRule type="expression" dxfId="2425" priority="1649">
      <formula>IF(RIGHT(TEXT(AQ499,"0.#"),1)=".",FALSE,TRUE)</formula>
    </cfRule>
    <cfRule type="expression" dxfId="2424" priority="1650">
      <formula>IF(RIGHT(TEXT(AQ499,"0.#"),1)=".",TRUE,FALSE)</formula>
    </cfRule>
  </conditionalFormatting>
  <conditionalFormatting sqref="AE504">
    <cfRule type="expression" dxfId="2423" priority="1641">
      <formula>IF(RIGHT(TEXT(AE504,"0.#"),1)=".",FALSE,TRUE)</formula>
    </cfRule>
    <cfRule type="expression" dxfId="2422" priority="1642">
      <formula>IF(RIGHT(TEXT(AE504,"0.#"),1)=".",TRUE,FALSE)</formula>
    </cfRule>
  </conditionalFormatting>
  <conditionalFormatting sqref="AE502">
    <cfRule type="expression" dxfId="2421" priority="1645">
      <formula>IF(RIGHT(TEXT(AE502,"0.#"),1)=".",FALSE,TRUE)</formula>
    </cfRule>
    <cfRule type="expression" dxfId="2420" priority="1646">
      <formula>IF(RIGHT(TEXT(AE502,"0.#"),1)=".",TRUE,FALSE)</formula>
    </cfRule>
  </conditionalFormatting>
  <conditionalFormatting sqref="AE503">
    <cfRule type="expression" dxfId="2419" priority="1643">
      <formula>IF(RIGHT(TEXT(AE503,"0.#"),1)=".",FALSE,TRUE)</formula>
    </cfRule>
    <cfRule type="expression" dxfId="2418" priority="1644">
      <formula>IF(RIGHT(TEXT(AE503,"0.#"),1)=".",TRUE,FALSE)</formula>
    </cfRule>
  </conditionalFormatting>
  <conditionalFormatting sqref="AU504">
    <cfRule type="expression" dxfId="2417" priority="1629">
      <formula>IF(RIGHT(TEXT(AU504,"0.#"),1)=".",FALSE,TRUE)</formula>
    </cfRule>
    <cfRule type="expression" dxfId="2416" priority="1630">
      <formula>IF(RIGHT(TEXT(AU504,"0.#"),1)=".",TRUE,FALSE)</formula>
    </cfRule>
  </conditionalFormatting>
  <conditionalFormatting sqref="AU502">
    <cfRule type="expression" dxfId="2415" priority="1633">
      <formula>IF(RIGHT(TEXT(AU502,"0.#"),1)=".",FALSE,TRUE)</formula>
    </cfRule>
    <cfRule type="expression" dxfId="2414" priority="1634">
      <formula>IF(RIGHT(TEXT(AU502,"0.#"),1)=".",TRUE,FALSE)</formula>
    </cfRule>
  </conditionalFormatting>
  <conditionalFormatting sqref="AU503">
    <cfRule type="expression" dxfId="2413" priority="1631">
      <formula>IF(RIGHT(TEXT(AU503,"0.#"),1)=".",FALSE,TRUE)</formula>
    </cfRule>
    <cfRule type="expression" dxfId="2412" priority="1632">
      <formula>IF(RIGHT(TEXT(AU503,"0.#"),1)=".",TRUE,FALSE)</formula>
    </cfRule>
  </conditionalFormatting>
  <conditionalFormatting sqref="AQ502">
    <cfRule type="expression" dxfId="2411" priority="1617">
      <formula>IF(RIGHT(TEXT(AQ502,"0.#"),1)=".",FALSE,TRUE)</formula>
    </cfRule>
    <cfRule type="expression" dxfId="2410" priority="1618">
      <formula>IF(RIGHT(TEXT(AQ502,"0.#"),1)=".",TRUE,FALSE)</formula>
    </cfRule>
  </conditionalFormatting>
  <conditionalFormatting sqref="AQ503">
    <cfRule type="expression" dxfId="2409" priority="1621">
      <formula>IF(RIGHT(TEXT(AQ503,"0.#"),1)=".",FALSE,TRUE)</formula>
    </cfRule>
    <cfRule type="expression" dxfId="2408" priority="1622">
      <formula>IF(RIGHT(TEXT(AQ503,"0.#"),1)=".",TRUE,FALSE)</formula>
    </cfRule>
  </conditionalFormatting>
  <conditionalFormatting sqref="AQ504">
    <cfRule type="expression" dxfId="2407" priority="1619">
      <formula>IF(RIGHT(TEXT(AQ504,"0.#"),1)=".",FALSE,TRUE)</formula>
    </cfRule>
    <cfRule type="expression" dxfId="2406" priority="1620">
      <formula>IF(RIGHT(TEXT(AQ504,"0.#"),1)=".",TRUE,FALSE)</formula>
    </cfRule>
  </conditionalFormatting>
  <conditionalFormatting sqref="AE509">
    <cfRule type="expression" dxfId="2405" priority="1611">
      <formula>IF(RIGHT(TEXT(AE509,"0.#"),1)=".",FALSE,TRUE)</formula>
    </cfRule>
    <cfRule type="expression" dxfId="2404" priority="1612">
      <formula>IF(RIGHT(TEXT(AE509,"0.#"),1)=".",TRUE,FALSE)</formula>
    </cfRule>
  </conditionalFormatting>
  <conditionalFormatting sqref="AE507">
    <cfRule type="expression" dxfId="2403" priority="1615">
      <formula>IF(RIGHT(TEXT(AE507,"0.#"),1)=".",FALSE,TRUE)</formula>
    </cfRule>
    <cfRule type="expression" dxfId="2402" priority="1616">
      <formula>IF(RIGHT(TEXT(AE507,"0.#"),1)=".",TRUE,FALSE)</formula>
    </cfRule>
  </conditionalFormatting>
  <conditionalFormatting sqref="AE508">
    <cfRule type="expression" dxfId="2401" priority="1613">
      <formula>IF(RIGHT(TEXT(AE508,"0.#"),1)=".",FALSE,TRUE)</formula>
    </cfRule>
    <cfRule type="expression" dxfId="2400" priority="1614">
      <formula>IF(RIGHT(TEXT(AE508,"0.#"),1)=".",TRUE,FALSE)</formula>
    </cfRule>
  </conditionalFormatting>
  <conditionalFormatting sqref="AU509">
    <cfRule type="expression" dxfId="2399" priority="1599">
      <formula>IF(RIGHT(TEXT(AU509,"0.#"),1)=".",FALSE,TRUE)</formula>
    </cfRule>
    <cfRule type="expression" dxfId="2398" priority="1600">
      <formula>IF(RIGHT(TEXT(AU509,"0.#"),1)=".",TRUE,FALSE)</formula>
    </cfRule>
  </conditionalFormatting>
  <conditionalFormatting sqref="AU507">
    <cfRule type="expression" dxfId="2397" priority="1603">
      <formula>IF(RIGHT(TEXT(AU507,"0.#"),1)=".",FALSE,TRUE)</formula>
    </cfRule>
    <cfRule type="expression" dxfId="2396" priority="1604">
      <formula>IF(RIGHT(TEXT(AU507,"0.#"),1)=".",TRUE,FALSE)</formula>
    </cfRule>
  </conditionalFormatting>
  <conditionalFormatting sqref="AU508">
    <cfRule type="expression" dxfId="2395" priority="1601">
      <formula>IF(RIGHT(TEXT(AU508,"0.#"),1)=".",FALSE,TRUE)</formula>
    </cfRule>
    <cfRule type="expression" dxfId="2394" priority="1602">
      <formula>IF(RIGHT(TEXT(AU508,"0.#"),1)=".",TRUE,FALSE)</formula>
    </cfRule>
  </conditionalFormatting>
  <conditionalFormatting sqref="AQ507">
    <cfRule type="expression" dxfId="2393" priority="1587">
      <formula>IF(RIGHT(TEXT(AQ507,"0.#"),1)=".",FALSE,TRUE)</formula>
    </cfRule>
    <cfRule type="expression" dxfId="2392" priority="1588">
      <formula>IF(RIGHT(TEXT(AQ507,"0.#"),1)=".",TRUE,FALSE)</formula>
    </cfRule>
  </conditionalFormatting>
  <conditionalFormatting sqref="AQ508">
    <cfRule type="expression" dxfId="2391" priority="1591">
      <formula>IF(RIGHT(TEXT(AQ508,"0.#"),1)=".",FALSE,TRUE)</formula>
    </cfRule>
    <cfRule type="expression" dxfId="2390" priority="1592">
      <formula>IF(RIGHT(TEXT(AQ508,"0.#"),1)=".",TRUE,FALSE)</formula>
    </cfRule>
  </conditionalFormatting>
  <conditionalFormatting sqref="AQ509">
    <cfRule type="expression" dxfId="2389" priority="1589">
      <formula>IF(RIGHT(TEXT(AQ509,"0.#"),1)=".",FALSE,TRUE)</formula>
    </cfRule>
    <cfRule type="expression" dxfId="2388" priority="1590">
      <formula>IF(RIGHT(TEXT(AQ509,"0.#"),1)=".",TRUE,FALSE)</formula>
    </cfRule>
  </conditionalFormatting>
  <conditionalFormatting sqref="AE465">
    <cfRule type="expression" dxfId="2387" priority="1881">
      <formula>IF(RIGHT(TEXT(AE465,"0.#"),1)=".",FALSE,TRUE)</formula>
    </cfRule>
    <cfRule type="expression" dxfId="2386" priority="1882">
      <formula>IF(RIGHT(TEXT(AE465,"0.#"),1)=".",TRUE,FALSE)</formula>
    </cfRule>
  </conditionalFormatting>
  <conditionalFormatting sqref="AE463">
    <cfRule type="expression" dxfId="2385" priority="1885">
      <formula>IF(RIGHT(TEXT(AE463,"0.#"),1)=".",FALSE,TRUE)</formula>
    </cfRule>
    <cfRule type="expression" dxfId="2384" priority="1886">
      <formula>IF(RIGHT(TEXT(AE463,"0.#"),1)=".",TRUE,FALSE)</formula>
    </cfRule>
  </conditionalFormatting>
  <conditionalFormatting sqref="AE464">
    <cfRule type="expression" dxfId="2383" priority="1883">
      <formula>IF(RIGHT(TEXT(AE464,"0.#"),1)=".",FALSE,TRUE)</formula>
    </cfRule>
    <cfRule type="expression" dxfId="2382" priority="1884">
      <formula>IF(RIGHT(TEXT(AE464,"0.#"),1)=".",TRUE,FALSE)</formula>
    </cfRule>
  </conditionalFormatting>
  <conditionalFormatting sqref="AM465">
    <cfRule type="expression" dxfId="2381" priority="1875">
      <formula>IF(RIGHT(TEXT(AM465,"0.#"),1)=".",FALSE,TRUE)</formula>
    </cfRule>
    <cfRule type="expression" dxfId="2380" priority="1876">
      <formula>IF(RIGHT(TEXT(AM465,"0.#"),1)=".",TRUE,FALSE)</formula>
    </cfRule>
  </conditionalFormatting>
  <conditionalFormatting sqref="AM463">
    <cfRule type="expression" dxfId="2379" priority="1879">
      <formula>IF(RIGHT(TEXT(AM463,"0.#"),1)=".",FALSE,TRUE)</formula>
    </cfRule>
    <cfRule type="expression" dxfId="2378" priority="1880">
      <formula>IF(RIGHT(TEXT(AM463,"0.#"),1)=".",TRUE,FALSE)</formula>
    </cfRule>
  </conditionalFormatting>
  <conditionalFormatting sqref="AM464">
    <cfRule type="expression" dxfId="2377" priority="1877">
      <formula>IF(RIGHT(TEXT(AM464,"0.#"),1)=".",FALSE,TRUE)</formula>
    </cfRule>
    <cfRule type="expression" dxfId="2376" priority="1878">
      <formula>IF(RIGHT(TEXT(AM464,"0.#"),1)=".",TRUE,FALSE)</formula>
    </cfRule>
  </conditionalFormatting>
  <conditionalFormatting sqref="AU465">
    <cfRule type="expression" dxfId="2375" priority="1869">
      <formula>IF(RIGHT(TEXT(AU465,"0.#"),1)=".",FALSE,TRUE)</formula>
    </cfRule>
    <cfRule type="expression" dxfId="2374" priority="1870">
      <formula>IF(RIGHT(TEXT(AU465,"0.#"),1)=".",TRUE,FALSE)</formula>
    </cfRule>
  </conditionalFormatting>
  <conditionalFormatting sqref="AU463">
    <cfRule type="expression" dxfId="2373" priority="1873">
      <formula>IF(RIGHT(TEXT(AU463,"0.#"),1)=".",FALSE,TRUE)</formula>
    </cfRule>
    <cfRule type="expression" dxfId="2372" priority="1874">
      <formula>IF(RIGHT(TEXT(AU463,"0.#"),1)=".",TRUE,FALSE)</formula>
    </cfRule>
  </conditionalFormatting>
  <conditionalFormatting sqref="AU464">
    <cfRule type="expression" dxfId="2371" priority="1871">
      <formula>IF(RIGHT(TEXT(AU464,"0.#"),1)=".",FALSE,TRUE)</formula>
    </cfRule>
    <cfRule type="expression" dxfId="2370" priority="1872">
      <formula>IF(RIGHT(TEXT(AU464,"0.#"),1)=".",TRUE,FALSE)</formula>
    </cfRule>
  </conditionalFormatting>
  <conditionalFormatting sqref="AI465">
    <cfRule type="expression" dxfId="2369" priority="1863">
      <formula>IF(RIGHT(TEXT(AI465,"0.#"),1)=".",FALSE,TRUE)</formula>
    </cfRule>
    <cfRule type="expression" dxfId="2368" priority="1864">
      <formula>IF(RIGHT(TEXT(AI465,"0.#"),1)=".",TRUE,FALSE)</formula>
    </cfRule>
  </conditionalFormatting>
  <conditionalFormatting sqref="AI463">
    <cfRule type="expression" dxfId="2367" priority="1867">
      <formula>IF(RIGHT(TEXT(AI463,"0.#"),1)=".",FALSE,TRUE)</formula>
    </cfRule>
    <cfRule type="expression" dxfId="2366" priority="1868">
      <formula>IF(RIGHT(TEXT(AI463,"0.#"),1)=".",TRUE,FALSE)</formula>
    </cfRule>
  </conditionalFormatting>
  <conditionalFormatting sqref="AI464">
    <cfRule type="expression" dxfId="2365" priority="1865">
      <formula>IF(RIGHT(TEXT(AI464,"0.#"),1)=".",FALSE,TRUE)</formula>
    </cfRule>
    <cfRule type="expression" dxfId="2364" priority="1866">
      <formula>IF(RIGHT(TEXT(AI464,"0.#"),1)=".",TRUE,FALSE)</formula>
    </cfRule>
  </conditionalFormatting>
  <conditionalFormatting sqref="AQ463">
    <cfRule type="expression" dxfId="2363" priority="1857">
      <formula>IF(RIGHT(TEXT(AQ463,"0.#"),1)=".",FALSE,TRUE)</formula>
    </cfRule>
    <cfRule type="expression" dxfId="2362" priority="1858">
      <formula>IF(RIGHT(TEXT(AQ463,"0.#"),1)=".",TRUE,FALSE)</formula>
    </cfRule>
  </conditionalFormatting>
  <conditionalFormatting sqref="AQ464">
    <cfRule type="expression" dxfId="2361" priority="1861">
      <formula>IF(RIGHT(TEXT(AQ464,"0.#"),1)=".",FALSE,TRUE)</formula>
    </cfRule>
    <cfRule type="expression" dxfId="2360" priority="1862">
      <formula>IF(RIGHT(TEXT(AQ464,"0.#"),1)=".",TRUE,FALSE)</formula>
    </cfRule>
  </conditionalFormatting>
  <conditionalFormatting sqref="AQ465">
    <cfRule type="expression" dxfId="2359" priority="1859">
      <formula>IF(RIGHT(TEXT(AQ465,"0.#"),1)=".",FALSE,TRUE)</formula>
    </cfRule>
    <cfRule type="expression" dxfId="2358" priority="1860">
      <formula>IF(RIGHT(TEXT(AQ465,"0.#"),1)=".",TRUE,FALSE)</formula>
    </cfRule>
  </conditionalFormatting>
  <conditionalFormatting sqref="AE470">
    <cfRule type="expression" dxfId="2357" priority="1851">
      <formula>IF(RIGHT(TEXT(AE470,"0.#"),1)=".",FALSE,TRUE)</formula>
    </cfRule>
    <cfRule type="expression" dxfId="2356" priority="1852">
      <formula>IF(RIGHT(TEXT(AE470,"0.#"),1)=".",TRUE,FALSE)</formula>
    </cfRule>
  </conditionalFormatting>
  <conditionalFormatting sqref="AE468">
    <cfRule type="expression" dxfId="2355" priority="1855">
      <formula>IF(RIGHT(TEXT(AE468,"0.#"),1)=".",FALSE,TRUE)</formula>
    </cfRule>
    <cfRule type="expression" dxfId="2354" priority="1856">
      <formula>IF(RIGHT(TEXT(AE468,"0.#"),1)=".",TRUE,FALSE)</formula>
    </cfRule>
  </conditionalFormatting>
  <conditionalFormatting sqref="AE469">
    <cfRule type="expression" dxfId="2353" priority="1853">
      <formula>IF(RIGHT(TEXT(AE469,"0.#"),1)=".",FALSE,TRUE)</formula>
    </cfRule>
    <cfRule type="expression" dxfId="2352" priority="1854">
      <formula>IF(RIGHT(TEXT(AE469,"0.#"),1)=".",TRUE,FALSE)</formula>
    </cfRule>
  </conditionalFormatting>
  <conditionalFormatting sqref="AM470">
    <cfRule type="expression" dxfId="2351" priority="1845">
      <formula>IF(RIGHT(TEXT(AM470,"0.#"),1)=".",FALSE,TRUE)</formula>
    </cfRule>
    <cfRule type="expression" dxfId="2350" priority="1846">
      <formula>IF(RIGHT(TEXT(AM470,"0.#"),1)=".",TRUE,FALSE)</formula>
    </cfRule>
  </conditionalFormatting>
  <conditionalFormatting sqref="AM468">
    <cfRule type="expression" dxfId="2349" priority="1849">
      <formula>IF(RIGHT(TEXT(AM468,"0.#"),1)=".",FALSE,TRUE)</formula>
    </cfRule>
    <cfRule type="expression" dxfId="2348" priority="1850">
      <formula>IF(RIGHT(TEXT(AM468,"0.#"),1)=".",TRUE,FALSE)</formula>
    </cfRule>
  </conditionalFormatting>
  <conditionalFormatting sqref="AM469">
    <cfRule type="expression" dxfId="2347" priority="1847">
      <formula>IF(RIGHT(TEXT(AM469,"0.#"),1)=".",FALSE,TRUE)</formula>
    </cfRule>
    <cfRule type="expression" dxfId="2346" priority="1848">
      <formula>IF(RIGHT(TEXT(AM469,"0.#"),1)=".",TRUE,FALSE)</formula>
    </cfRule>
  </conditionalFormatting>
  <conditionalFormatting sqref="AU470">
    <cfRule type="expression" dxfId="2345" priority="1839">
      <formula>IF(RIGHT(TEXT(AU470,"0.#"),1)=".",FALSE,TRUE)</formula>
    </cfRule>
    <cfRule type="expression" dxfId="2344" priority="1840">
      <formula>IF(RIGHT(TEXT(AU470,"0.#"),1)=".",TRUE,FALSE)</formula>
    </cfRule>
  </conditionalFormatting>
  <conditionalFormatting sqref="AU468">
    <cfRule type="expression" dxfId="2343" priority="1843">
      <formula>IF(RIGHT(TEXT(AU468,"0.#"),1)=".",FALSE,TRUE)</formula>
    </cfRule>
    <cfRule type="expression" dxfId="2342" priority="1844">
      <formula>IF(RIGHT(TEXT(AU468,"0.#"),1)=".",TRUE,FALSE)</formula>
    </cfRule>
  </conditionalFormatting>
  <conditionalFormatting sqref="AU469">
    <cfRule type="expression" dxfId="2341" priority="1841">
      <formula>IF(RIGHT(TEXT(AU469,"0.#"),1)=".",FALSE,TRUE)</formula>
    </cfRule>
    <cfRule type="expression" dxfId="2340" priority="1842">
      <formula>IF(RIGHT(TEXT(AU469,"0.#"),1)=".",TRUE,FALSE)</formula>
    </cfRule>
  </conditionalFormatting>
  <conditionalFormatting sqref="AI470">
    <cfRule type="expression" dxfId="2339" priority="1833">
      <formula>IF(RIGHT(TEXT(AI470,"0.#"),1)=".",FALSE,TRUE)</formula>
    </cfRule>
    <cfRule type="expression" dxfId="2338" priority="1834">
      <formula>IF(RIGHT(TEXT(AI470,"0.#"),1)=".",TRUE,FALSE)</formula>
    </cfRule>
  </conditionalFormatting>
  <conditionalFormatting sqref="AI468">
    <cfRule type="expression" dxfId="2337" priority="1837">
      <formula>IF(RIGHT(TEXT(AI468,"0.#"),1)=".",FALSE,TRUE)</formula>
    </cfRule>
    <cfRule type="expression" dxfId="2336" priority="1838">
      <formula>IF(RIGHT(TEXT(AI468,"0.#"),1)=".",TRUE,FALSE)</formula>
    </cfRule>
  </conditionalFormatting>
  <conditionalFormatting sqref="AI469">
    <cfRule type="expression" dxfId="2335" priority="1835">
      <formula>IF(RIGHT(TEXT(AI469,"0.#"),1)=".",FALSE,TRUE)</formula>
    </cfRule>
    <cfRule type="expression" dxfId="2334" priority="1836">
      <formula>IF(RIGHT(TEXT(AI469,"0.#"),1)=".",TRUE,FALSE)</formula>
    </cfRule>
  </conditionalFormatting>
  <conditionalFormatting sqref="AQ468">
    <cfRule type="expression" dxfId="2333" priority="1827">
      <formula>IF(RIGHT(TEXT(AQ468,"0.#"),1)=".",FALSE,TRUE)</formula>
    </cfRule>
    <cfRule type="expression" dxfId="2332" priority="1828">
      <formula>IF(RIGHT(TEXT(AQ468,"0.#"),1)=".",TRUE,FALSE)</formula>
    </cfRule>
  </conditionalFormatting>
  <conditionalFormatting sqref="AQ469">
    <cfRule type="expression" dxfId="2331" priority="1831">
      <formula>IF(RIGHT(TEXT(AQ469,"0.#"),1)=".",FALSE,TRUE)</formula>
    </cfRule>
    <cfRule type="expression" dxfId="2330" priority="1832">
      <formula>IF(RIGHT(TEXT(AQ469,"0.#"),1)=".",TRUE,FALSE)</formula>
    </cfRule>
  </conditionalFormatting>
  <conditionalFormatting sqref="AQ470">
    <cfRule type="expression" dxfId="2329" priority="1829">
      <formula>IF(RIGHT(TEXT(AQ470,"0.#"),1)=".",FALSE,TRUE)</formula>
    </cfRule>
    <cfRule type="expression" dxfId="2328" priority="1830">
      <formula>IF(RIGHT(TEXT(AQ470,"0.#"),1)=".",TRUE,FALSE)</formula>
    </cfRule>
  </conditionalFormatting>
  <conditionalFormatting sqref="AE475">
    <cfRule type="expression" dxfId="2327" priority="1821">
      <formula>IF(RIGHT(TEXT(AE475,"0.#"),1)=".",FALSE,TRUE)</formula>
    </cfRule>
    <cfRule type="expression" dxfId="2326" priority="1822">
      <formula>IF(RIGHT(TEXT(AE475,"0.#"),1)=".",TRUE,FALSE)</formula>
    </cfRule>
  </conditionalFormatting>
  <conditionalFormatting sqref="AE473">
    <cfRule type="expression" dxfId="2325" priority="1825">
      <formula>IF(RIGHT(TEXT(AE473,"0.#"),1)=".",FALSE,TRUE)</formula>
    </cfRule>
    <cfRule type="expression" dxfId="2324" priority="1826">
      <formula>IF(RIGHT(TEXT(AE473,"0.#"),1)=".",TRUE,FALSE)</formula>
    </cfRule>
  </conditionalFormatting>
  <conditionalFormatting sqref="AE474">
    <cfRule type="expression" dxfId="2323" priority="1823">
      <formula>IF(RIGHT(TEXT(AE474,"0.#"),1)=".",FALSE,TRUE)</formula>
    </cfRule>
    <cfRule type="expression" dxfId="2322" priority="1824">
      <formula>IF(RIGHT(TEXT(AE474,"0.#"),1)=".",TRUE,FALSE)</formula>
    </cfRule>
  </conditionalFormatting>
  <conditionalFormatting sqref="AM475">
    <cfRule type="expression" dxfId="2321" priority="1815">
      <formula>IF(RIGHT(TEXT(AM475,"0.#"),1)=".",FALSE,TRUE)</formula>
    </cfRule>
    <cfRule type="expression" dxfId="2320" priority="1816">
      <formula>IF(RIGHT(TEXT(AM475,"0.#"),1)=".",TRUE,FALSE)</formula>
    </cfRule>
  </conditionalFormatting>
  <conditionalFormatting sqref="AM473">
    <cfRule type="expression" dxfId="2319" priority="1819">
      <formula>IF(RIGHT(TEXT(AM473,"0.#"),1)=".",FALSE,TRUE)</formula>
    </cfRule>
    <cfRule type="expression" dxfId="2318" priority="1820">
      <formula>IF(RIGHT(TEXT(AM473,"0.#"),1)=".",TRUE,FALSE)</formula>
    </cfRule>
  </conditionalFormatting>
  <conditionalFormatting sqref="AM474">
    <cfRule type="expression" dxfId="2317" priority="1817">
      <formula>IF(RIGHT(TEXT(AM474,"0.#"),1)=".",FALSE,TRUE)</formula>
    </cfRule>
    <cfRule type="expression" dxfId="2316" priority="1818">
      <formula>IF(RIGHT(TEXT(AM474,"0.#"),1)=".",TRUE,FALSE)</formula>
    </cfRule>
  </conditionalFormatting>
  <conditionalFormatting sqref="AU475">
    <cfRule type="expression" dxfId="2315" priority="1809">
      <formula>IF(RIGHT(TEXT(AU475,"0.#"),1)=".",FALSE,TRUE)</formula>
    </cfRule>
    <cfRule type="expression" dxfId="2314" priority="1810">
      <formula>IF(RIGHT(TEXT(AU475,"0.#"),1)=".",TRUE,FALSE)</formula>
    </cfRule>
  </conditionalFormatting>
  <conditionalFormatting sqref="AU473">
    <cfRule type="expression" dxfId="2313" priority="1813">
      <formula>IF(RIGHT(TEXT(AU473,"0.#"),1)=".",FALSE,TRUE)</formula>
    </cfRule>
    <cfRule type="expression" dxfId="2312" priority="1814">
      <formula>IF(RIGHT(TEXT(AU473,"0.#"),1)=".",TRUE,FALSE)</formula>
    </cfRule>
  </conditionalFormatting>
  <conditionalFormatting sqref="AU474">
    <cfRule type="expression" dxfId="2311" priority="1811">
      <formula>IF(RIGHT(TEXT(AU474,"0.#"),1)=".",FALSE,TRUE)</formula>
    </cfRule>
    <cfRule type="expression" dxfId="2310" priority="1812">
      <formula>IF(RIGHT(TEXT(AU474,"0.#"),1)=".",TRUE,FALSE)</formula>
    </cfRule>
  </conditionalFormatting>
  <conditionalFormatting sqref="AI475">
    <cfRule type="expression" dxfId="2309" priority="1803">
      <formula>IF(RIGHT(TEXT(AI475,"0.#"),1)=".",FALSE,TRUE)</formula>
    </cfRule>
    <cfRule type="expression" dxfId="2308" priority="1804">
      <formula>IF(RIGHT(TEXT(AI475,"0.#"),1)=".",TRUE,FALSE)</formula>
    </cfRule>
  </conditionalFormatting>
  <conditionalFormatting sqref="AI473">
    <cfRule type="expression" dxfId="2307" priority="1807">
      <formula>IF(RIGHT(TEXT(AI473,"0.#"),1)=".",FALSE,TRUE)</formula>
    </cfRule>
    <cfRule type="expression" dxfId="2306" priority="1808">
      <formula>IF(RIGHT(TEXT(AI473,"0.#"),1)=".",TRUE,FALSE)</formula>
    </cfRule>
  </conditionalFormatting>
  <conditionalFormatting sqref="AI474">
    <cfRule type="expression" dxfId="2305" priority="1805">
      <formula>IF(RIGHT(TEXT(AI474,"0.#"),1)=".",FALSE,TRUE)</formula>
    </cfRule>
    <cfRule type="expression" dxfId="2304" priority="1806">
      <formula>IF(RIGHT(TEXT(AI474,"0.#"),1)=".",TRUE,FALSE)</formula>
    </cfRule>
  </conditionalFormatting>
  <conditionalFormatting sqref="AQ473">
    <cfRule type="expression" dxfId="2303" priority="1797">
      <formula>IF(RIGHT(TEXT(AQ473,"0.#"),1)=".",FALSE,TRUE)</formula>
    </cfRule>
    <cfRule type="expression" dxfId="2302" priority="1798">
      <formula>IF(RIGHT(TEXT(AQ473,"0.#"),1)=".",TRUE,FALSE)</formula>
    </cfRule>
  </conditionalFormatting>
  <conditionalFormatting sqref="AQ474">
    <cfRule type="expression" dxfId="2301" priority="1801">
      <formula>IF(RIGHT(TEXT(AQ474,"0.#"),1)=".",FALSE,TRUE)</formula>
    </cfRule>
    <cfRule type="expression" dxfId="2300" priority="1802">
      <formula>IF(RIGHT(TEXT(AQ474,"0.#"),1)=".",TRUE,FALSE)</formula>
    </cfRule>
  </conditionalFormatting>
  <conditionalFormatting sqref="AQ475">
    <cfRule type="expression" dxfId="2299" priority="1799">
      <formula>IF(RIGHT(TEXT(AQ475,"0.#"),1)=".",FALSE,TRUE)</formula>
    </cfRule>
    <cfRule type="expression" dxfId="2298" priority="1800">
      <formula>IF(RIGHT(TEXT(AQ475,"0.#"),1)=".",TRUE,FALSE)</formula>
    </cfRule>
  </conditionalFormatting>
  <conditionalFormatting sqref="AE480">
    <cfRule type="expression" dxfId="2297" priority="1791">
      <formula>IF(RIGHT(TEXT(AE480,"0.#"),1)=".",FALSE,TRUE)</formula>
    </cfRule>
    <cfRule type="expression" dxfId="2296" priority="1792">
      <formula>IF(RIGHT(TEXT(AE480,"0.#"),1)=".",TRUE,FALSE)</formula>
    </cfRule>
  </conditionalFormatting>
  <conditionalFormatting sqref="AE478">
    <cfRule type="expression" dxfId="2295" priority="1795">
      <formula>IF(RIGHT(TEXT(AE478,"0.#"),1)=".",FALSE,TRUE)</formula>
    </cfRule>
    <cfRule type="expression" dxfId="2294" priority="1796">
      <formula>IF(RIGHT(TEXT(AE478,"0.#"),1)=".",TRUE,FALSE)</formula>
    </cfRule>
  </conditionalFormatting>
  <conditionalFormatting sqref="AE479">
    <cfRule type="expression" dxfId="2293" priority="1793">
      <formula>IF(RIGHT(TEXT(AE479,"0.#"),1)=".",FALSE,TRUE)</formula>
    </cfRule>
    <cfRule type="expression" dxfId="2292" priority="1794">
      <formula>IF(RIGHT(TEXT(AE479,"0.#"),1)=".",TRUE,FALSE)</formula>
    </cfRule>
  </conditionalFormatting>
  <conditionalFormatting sqref="AM480">
    <cfRule type="expression" dxfId="2291" priority="1785">
      <formula>IF(RIGHT(TEXT(AM480,"0.#"),1)=".",FALSE,TRUE)</formula>
    </cfRule>
    <cfRule type="expression" dxfId="2290" priority="1786">
      <formula>IF(RIGHT(TEXT(AM480,"0.#"),1)=".",TRUE,FALSE)</formula>
    </cfRule>
  </conditionalFormatting>
  <conditionalFormatting sqref="AM478">
    <cfRule type="expression" dxfId="2289" priority="1789">
      <formula>IF(RIGHT(TEXT(AM478,"0.#"),1)=".",FALSE,TRUE)</formula>
    </cfRule>
    <cfRule type="expression" dxfId="2288" priority="1790">
      <formula>IF(RIGHT(TEXT(AM478,"0.#"),1)=".",TRUE,FALSE)</formula>
    </cfRule>
  </conditionalFormatting>
  <conditionalFormatting sqref="AM479">
    <cfRule type="expression" dxfId="2287" priority="1787">
      <formula>IF(RIGHT(TEXT(AM479,"0.#"),1)=".",FALSE,TRUE)</formula>
    </cfRule>
    <cfRule type="expression" dxfId="2286" priority="1788">
      <formula>IF(RIGHT(TEXT(AM479,"0.#"),1)=".",TRUE,FALSE)</formula>
    </cfRule>
  </conditionalFormatting>
  <conditionalFormatting sqref="AU480">
    <cfRule type="expression" dxfId="2285" priority="1779">
      <formula>IF(RIGHT(TEXT(AU480,"0.#"),1)=".",FALSE,TRUE)</formula>
    </cfRule>
    <cfRule type="expression" dxfId="2284" priority="1780">
      <formula>IF(RIGHT(TEXT(AU480,"0.#"),1)=".",TRUE,FALSE)</formula>
    </cfRule>
  </conditionalFormatting>
  <conditionalFormatting sqref="AU478">
    <cfRule type="expression" dxfId="2283" priority="1783">
      <formula>IF(RIGHT(TEXT(AU478,"0.#"),1)=".",FALSE,TRUE)</formula>
    </cfRule>
    <cfRule type="expression" dxfId="2282" priority="1784">
      <formula>IF(RIGHT(TEXT(AU478,"0.#"),1)=".",TRUE,FALSE)</formula>
    </cfRule>
  </conditionalFormatting>
  <conditionalFormatting sqref="AU479">
    <cfRule type="expression" dxfId="2281" priority="1781">
      <formula>IF(RIGHT(TEXT(AU479,"0.#"),1)=".",FALSE,TRUE)</formula>
    </cfRule>
    <cfRule type="expression" dxfId="2280" priority="1782">
      <formula>IF(RIGHT(TEXT(AU479,"0.#"),1)=".",TRUE,FALSE)</formula>
    </cfRule>
  </conditionalFormatting>
  <conditionalFormatting sqref="AI480">
    <cfRule type="expression" dxfId="2279" priority="1773">
      <formula>IF(RIGHT(TEXT(AI480,"0.#"),1)=".",FALSE,TRUE)</formula>
    </cfRule>
    <cfRule type="expression" dxfId="2278" priority="1774">
      <formula>IF(RIGHT(TEXT(AI480,"0.#"),1)=".",TRUE,FALSE)</formula>
    </cfRule>
  </conditionalFormatting>
  <conditionalFormatting sqref="AI478">
    <cfRule type="expression" dxfId="2277" priority="1777">
      <formula>IF(RIGHT(TEXT(AI478,"0.#"),1)=".",FALSE,TRUE)</formula>
    </cfRule>
    <cfRule type="expression" dxfId="2276" priority="1778">
      <formula>IF(RIGHT(TEXT(AI478,"0.#"),1)=".",TRUE,FALSE)</formula>
    </cfRule>
  </conditionalFormatting>
  <conditionalFormatting sqref="AI479">
    <cfRule type="expression" dxfId="2275" priority="1775">
      <formula>IF(RIGHT(TEXT(AI479,"0.#"),1)=".",FALSE,TRUE)</formula>
    </cfRule>
    <cfRule type="expression" dxfId="2274" priority="1776">
      <formula>IF(RIGHT(TEXT(AI479,"0.#"),1)=".",TRUE,FALSE)</formula>
    </cfRule>
  </conditionalFormatting>
  <conditionalFormatting sqref="AQ478">
    <cfRule type="expression" dxfId="2273" priority="1767">
      <formula>IF(RIGHT(TEXT(AQ478,"0.#"),1)=".",FALSE,TRUE)</formula>
    </cfRule>
    <cfRule type="expression" dxfId="2272" priority="1768">
      <formula>IF(RIGHT(TEXT(AQ478,"0.#"),1)=".",TRUE,FALSE)</formula>
    </cfRule>
  </conditionalFormatting>
  <conditionalFormatting sqref="AQ479">
    <cfRule type="expression" dxfId="2271" priority="1771">
      <formula>IF(RIGHT(TEXT(AQ479,"0.#"),1)=".",FALSE,TRUE)</formula>
    </cfRule>
    <cfRule type="expression" dxfId="2270" priority="1772">
      <formula>IF(RIGHT(TEXT(AQ479,"0.#"),1)=".",TRUE,FALSE)</formula>
    </cfRule>
  </conditionalFormatting>
  <conditionalFormatting sqref="AQ480">
    <cfRule type="expression" dxfId="2269" priority="1769">
      <formula>IF(RIGHT(TEXT(AQ480,"0.#"),1)=".",FALSE,TRUE)</formula>
    </cfRule>
    <cfRule type="expression" dxfId="2268" priority="1770">
      <formula>IF(RIGHT(TEXT(AQ480,"0.#"),1)=".",TRUE,FALSE)</formula>
    </cfRule>
  </conditionalFormatting>
  <conditionalFormatting sqref="AM47">
    <cfRule type="expression" dxfId="2267" priority="2061">
      <formula>IF(RIGHT(TEXT(AM47,"0.#"),1)=".",FALSE,TRUE)</formula>
    </cfRule>
    <cfRule type="expression" dxfId="2266" priority="2062">
      <formula>IF(RIGHT(TEXT(AM47,"0.#"),1)=".",TRUE,FALSE)</formula>
    </cfRule>
  </conditionalFormatting>
  <conditionalFormatting sqref="AI46">
    <cfRule type="expression" dxfId="2265" priority="2065">
      <formula>IF(RIGHT(TEXT(AI46,"0.#"),1)=".",FALSE,TRUE)</formula>
    </cfRule>
    <cfRule type="expression" dxfId="2264" priority="2066">
      <formula>IF(RIGHT(TEXT(AI46,"0.#"),1)=".",TRUE,FALSE)</formula>
    </cfRule>
  </conditionalFormatting>
  <conditionalFormatting sqref="AM46">
    <cfRule type="expression" dxfId="2263" priority="2063">
      <formula>IF(RIGHT(TEXT(AM46,"0.#"),1)=".",FALSE,TRUE)</formula>
    </cfRule>
    <cfRule type="expression" dxfId="2262" priority="2064">
      <formula>IF(RIGHT(TEXT(AM46,"0.#"),1)=".",TRUE,FALSE)</formula>
    </cfRule>
  </conditionalFormatting>
  <conditionalFormatting sqref="AU46:AU48">
    <cfRule type="expression" dxfId="2261" priority="2055">
      <formula>IF(RIGHT(TEXT(AU46,"0.#"),1)=".",FALSE,TRUE)</formula>
    </cfRule>
    <cfRule type="expression" dxfId="2260" priority="2056">
      <formula>IF(RIGHT(TEXT(AU46,"0.#"),1)=".",TRUE,FALSE)</formula>
    </cfRule>
  </conditionalFormatting>
  <conditionalFormatting sqref="AM48">
    <cfRule type="expression" dxfId="2259" priority="2059">
      <formula>IF(RIGHT(TEXT(AM48,"0.#"),1)=".",FALSE,TRUE)</formula>
    </cfRule>
    <cfRule type="expression" dxfId="2258" priority="2060">
      <formula>IF(RIGHT(TEXT(AM48,"0.#"),1)=".",TRUE,FALSE)</formula>
    </cfRule>
  </conditionalFormatting>
  <conditionalFormatting sqref="AQ46:AQ48">
    <cfRule type="expression" dxfId="2257" priority="2057">
      <formula>IF(RIGHT(TEXT(AQ46,"0.#"),1)=".",FALSE,TRUE)</formula>
    </cfRule>
    <cfRule type="expression" dxfId="2256" priority="2058">
      <formula>IF(RIGHT(TEXT(AQ46,"0.#"),1)=".",TRUE,FALSE)</formula>
    </cfRule>
  </conditionalFormatting>
  <conditionalFormatting sqref="AE146:AE147 AI146:AI147 AM146:AM147 AQ146:AQ147 AU146:AU147">
    <cfRule type="expression" dxfId="2255" priority="2049">
      <formula>IF(RIGHT(TEXT(AE146,"0.#"),1)=".",FALSE,TRUE)</formula>
    </cfRule>
    <cfRule type="expression" dxfId="2254" priority="2050">
      <formula>IF(RIGHT(TEXT(AE146,"0.#"),1)=".",TRUE,FALSE)</formula>
    </cfRule>
  </conditionalFormatting>
  <conditionalFormatting sqref="AE138:AE139 AI138:AI139 AM138:AM139 AQ138:AQ139 AU138:AU139">
    <cfRule type="expression" dxfId="2253" priority="2053">
      <formula>IF(RIGHT(TEXT(AE138,"0.#"),1)=".",FALSE,TRUE)</formula>
    </cfRule>
    <cfRule type="expression" dxfId="2252" priority="2054">
      <formula>IF(RIGHT(TEXT(AE138,"0.#"),1)=".",TRUE,FALSE)</formula>
    </cfRule>
  </conditionalFormatting>
  <conditionalFormatting sqref="AE142:AE143 AI142:AI143 AM142:AM143 AQ142:AQ143 AU142:AU143">
    <cfRule type="expression" dxfId="2251" priority="2051">
      <formula>IF(RIGHT(TEXT(AE142,"0.#"),1)=".",FALSE,TRUE)</formula>
    </cfRule>
    <cfRule type="expression" dxfId="2250" priority="2052">
      <formula>IF(RIGHT(TEXT(AE142,"0.#"),1)=".",TRUE,FALSE)</formula>
    </cfRule>
  </conditionalFormatting>
  <conditionalFormatting sqref="AE198:AE199 AI198:AI199 AM198:AM199 AQ198:AQ199 AU198:AU199">
    <cfRule type="expression" dxfId="2249" priority="2043">
      <formula>IF(RIGHT(TEXT(AE198,"0.#"),1)=".",FALSE,TRUE)</formula>
    </cfRule>
    <cfRule type="expression" dxfId="2248" priority="2044">
      <formula>IF(RIGHT(TEXT(AE198,"0.#"),1)=".",TRUE,FALSE)</formula>
    </cfRule>
  </conditionalFormatting>
  <conditionalFormatting sqref="AE150:AE151 AI150:AI151 AM150:AM151 AQ150:AQ151 AU150:AU151">
    <cfRule type="expression" dxfId="2247" priority="2047">
      <formula>IF(RIGHT(TEXT(AE150,"0.#"),1)=".",FALSE,TRUE)</formula>
    </cfRule>
    <cfRule type="expression" dxfId="2246" priority="2048">
      <formula>IF(RIGHT(TEXT(AE150,"0.#"),1)=".",TRUE,FALSE)</formula>
    </cfRule>
  </conditionalFormatting>
  <conditionalFormatting sqref="AE194:AE195 AI194:AI195 AM194:AM195 AQ194:AQ195 AU194:AU195">
    <cfRule type="expression" dxfId="2245" priority="2045">
      <formula>IF(RIGHT(TEXT(AE194,"0.#"),1)=".",FALSE,TRUE)</formula>
    </cfRule>
    <cfRule type="expression" dxfId="2244" priority="2046">
      <formula>IF(RIGHT(TEXT(AE194,"0.#"),1)=".",TRUE,FALSE)</formula>
    </cfRule>
  </conditionalFormatting>
  <conditionalFormatting sqref="AE210:AE211 AI210:AI211 AM210:AM211 AQ210:AQ211 AU210:AU211">
    <cfRule type="expression" dxfId="2243" priority="2037">
      <formula>IF(RIGHT(TEXT(AE210,"0.#"),1)=".",FALSE,TRUE)</formula>
    </cfRule>
    <cfRule type="expression" dxfId="2242" priority="2038">
      <formula>IF(RIGHT(TEXT(AE210,"0.#"),1)=".",TRUE,FALSE)</formula>
    </cfRule>
  </conditionalFormatting>
  <conditionalFormatting sqref="AE202:AE203 AI202:AI203 AM202:AM203 AQ202:AQ203 AU202:AU203">
    <cfRule type="expression" dxfId="2241" priority="2041">
      <formula>IF(RIGHT(TEXT(AE202,"0.#"),1)=".",FALSE,TRUE)</formula>
    </cfRule>
    <cfRule type="expression" dxfId="2240" priority="2042">
      <formula>IF(RIGHT(TEXT(AE202,"0.#"),1)=".",TRUE,FALSE)</formula>
    </cfRule>
  </conditionalFormatting>
  <conditionalFormatting sqref="AE206:AE207 AI206:AI207 AM206:AM207 AQ206:AQ207 AU206:AU207">
    <cfRule type="expression" dxfId="2239" priority="2039">
      <formula>IF(RIGHT(TEXT(AE206,"0.#"),1)=".",FALSE,TRUE)</formula>
    </cfRule>
    <cfRule type="expression" dxfId="2238" priority="2040">
      <formula>IF(RIGHT(TEXT(AE206,"0.#"),1)=".",TRUE,FALSE)</formula>
    </cfRule>
  </conditionalFormatting>
  <conditionalFormatting sqref="AE262:AE263 AI262:AI263 AM262:AM263 AQ262:AQ263 AU262:AU263">
    <cfRule type="expression" dxfId="2237" priority="2031">
      <formula>IF(RIGHT(TEXT(AE262,"0.#"),1)=".",FALSE,TRUE)</formula>
    </cfRule>
    <cfRule type="expression" dxfId="2236" priority="2032">
      <formula>IF(RIGHT(TEXT(AE262,"0.#"),1)=".",TRUE,FALSE)</formula>
    </cfRule>
  </conditionalFormatting>
  <conditionalFormatting sqref="AM254:AM255 AQ254:AQ255 AU254:AU255">
    <cfRule type="expression" dxfId="2235" priority="2035">
      <formula>IF(RIGHT(TEXT(AM254,"0.#"),1)=".",FALSE,TRUE)</formula>
    </cfRule>
    <cfRule type="expression" dxfId="2234" priority="2036">
      <formula>IF(RIGHT(TEXT(AM254,"0.#"),1)=".",TRUE,FALSE)</formula>
    </cfRule>
  </conditionalFormatting>
  <conditionalFormatting sqref="AE258:AE259 AI258:AI259 AM258:AM259 AQ258:AQ259 AU258:AU259">
    <cfRule type="expression" dxfId="2233" priority="2033">
      <formula>IF(RIGHT(TEXT(AE258,"0.#"),1)=".",FALSE,TRUE)</formula>
    </cfRule>
    <cfRule type="expression" dxfId="2232" priority="2034">
      <formula>IF(RIGHT(TEXT(AE258,"0.#"),1)=".",TRUE,FALSE)</formula>
    </cfRule>
  </conditionalFormatting>
  <conditionalFormatting sqref="AE314:AE315 AI314:AI315 AM314:AM315 AQ314:AQ315 AU314:AU315">
    <cfRule type="expression" dxfId="2231" priority="2025">
      <formula>IF(RIGHT(TEXT(AE314,"0.#"),1)=".",FALSE,TRUE)</formula>
    </cfRule>
    <cfRule type="expression" dxfId="2230" priority="2026">
      <formula>IF(RIGHT(TEXT(AE314,"0.#"),1)=".",TRUE,FALSE)</formula>
    </cfRule>
  </conditionalFormatting>
  <conditionalFormatting sqref="AE266:AE267 AI266:AI267 AM266:AM267 AQ266:AQ267 AU266:AU267">
    <cfRule type="expression" dxfId="2229" priority="2029">
      <formula>IF(RIGHT(TEXT(AE266,"0.#"),1)=".",FALSE,TRUE)</formula>
    </cfRule>
    <cfRule type="expression" dxfId="2228" priority="2030">
      <formula>IF(RIGHT(TEXT(AE266,"0.#"),1)=".",TRUE,FALSE)</formula>
    </cfRule>
  </conditionalFormatting>
  <conditionalFormatting sqref="AE270:AE271 AI270:AI271 AM270:AM271 AQ270:AQ271 AU270:AU271">
    <cfRule type="expression" dxfId="2227" priority="2027">
      <formula>IF(RIGHT(TEXT(AE270,"0.#"),1)=".",FALSE,TRUE)</formula>
    </cfRule>
    <cfRule type="expression" dxfId="2226" priority="2028">
      <formula>IF(RIGHT(TEXT(AE270,"0.#"),1)=".",TRUE,FALSE)</formula>
    </cfRule>
  </conditionalFormatting>
  <conditionalFormatting sqref="AE326:AE327 AI326:AI327 AM326:AM327 AQ326:AQ327 AU326:AU327">
    <cfRule type="expression" dxfId="2225" priority="2019">
      <formula>IF(RIGHT(TEXT(AE326,"0.#"),1)=".",FALSE,TRUE)</formula>
    </cfRule>
    <cfRule type="expression" dxfId="2224" priority="2020">
      <formula>IF(RIGHT(TEXT(AE326,"0.#"),1)=".",TRUE,FALSE)</formula>
    </cfRule>
  </conditionalFormatting>
  <conditionalFormatting sqref="AE318:AE319 AI318:AI319 AM318:AM319 AQ318:AQ319 AU318:AU319">
    <cfRule type="expression" dxfId="2223" priority="2023">
      <formula>IF(RIGHT(TEXT(AE318,"0.#"),1)=".",FALSE,TRUE)</formula>
    </cfRule>
    <cfRule type="expression" dxfId="2222" priority="2024">
      <formula>IF(RIGHT(TEXT(AE318,"0.#"),1)=".",TRUE,FALSE)</formula>
    </cfRule>
  </conditionalFormatting>
  <conditionalFormatting sqref="AE322:AE323 AI322:AI323 AM322:AM323 AQ322:AQ323 AU322:AU323">
    <cfRule type="expression" dxfId="2221" priority="2021">
      <formula>IF(RIGHT(TEXT(AE322,"0.#"),1)=".",FALSE,TRUE)</formula>
    </cfRule>
    <cfRule type="expression" dxfId="2220" priority="2022">
      <formula>IF(RIGHT(TEXT(AE322,"0.#"),1)=".",TRUE,FALSE)</formula>
    </cfRule>
  </conditionalFormatting>
  <conditionalFormatting sqref="AE378:AE379 AI378:AI379 AM378:AM379 AQ378:AQ379 AU378:AU379">
    <cfRule type="expression" dxfId="2219" priority="2013">
      <formula>IF(RIGHT(TEXT(AE378,"0.#"),1)=".",FALSE,TRUE)</formula>
    </cfRule>
    <cfRule type="expression" dxfId="2218" priority="2014">
      <formula>IF(RIGHT(TEXT(AE378,"0.#"),1)=".",TRUE,FALSE)</formula>
    </cfRule>
  </conditionalFormatting>
  <conditionalFormatting sqref="AE330:AE331 AI330:AI331 AM330:AM331 AQ330:AQ331 AU330:AU331">
    <cfRule type="expression" dxfId="2217" priority="2017">
      <formula>IF(RIGHT(TEXT(AE330,"0.#"),1)=".",FALSE,TRUE)</formula>
    </cfRule>
    <cfRule type="expression" dxfId="2216" priority="2018">
      <formula>IF(RIGHT(TEXT(AE330,"0.#"),1)=".",TRUE,FALSE)</formula>
    </cfRule>
  </conditionalFormatting>
  <conditionalFormatting sqref="AE374:AE375 AI374:AI375 AM374:AM375 AQ374:AQ375 AU374:AU375">
    <cfRule type="expression" dxfId="2215" priority="2015">
      <formula>IF(RIGHT(TEXT(AE374,"0.#"),1)=".",FALSE,TRUE)</formula>
    </cfRule>
    <cfRule type="expression" dxfId="2214" priority="2016">
      <formula>IF(RIGHT(TEXT(AE374,"0.#"),1)=".",TRUE,FALSE)</formula>
    </cfRule>
  </conditionalFormatting>
  <conditionalFormatting sqref="AE390:AE391 AI390:AI391 AM390:AM391 AQ390:AQ391 AU390:AU391">
    <cfRule type="expression" dxfId="2213" priority="2007">
      <formula>IF(RIGHT(TEXT(AE390,"0.#"),1)=".",FALSE,TRUE)</formula>
    </cfRule>
    <cfRule type="expression" dxfId="2212" priority="2008">
      <formula>IF(RIGHT(TEXT(AE390,"0.#"),1)=".",TRUE,FALSE)</formula>
    </cfRule>
  </conditionalFormatting>
  <conditionalFormatting sqref="AE382:AE383 AI382:AI383 AM382:AM383 AQ382:AQ383 AU382:AU383">
    <cfRule type="expression" dxfId="2211" priority="2011">
      <formula>IF(RIGHT(TEXT(AE382,"0.#"),1)=".",FALSE,TRUE)</formula>
    </cfRule>
    <cfRule type="expression" dxfId="2210" priority="2012">
      <formula>IF(RIGHT(TEXT(AE382,"0.#"),1)=".",TRUE,FALSE)</formula>
    </cfRule>
  </conditionalFormatting>
  <conditionalFormatting sqref="AE386:AE387 AI386:AI387 AM386:AM387 AQ386:AQ387 AU386:AU387">
    <cfRule type="expression" dxfId="2209" priority="2009">
      <formula>IF(RIGHT(TEXT(AE386,"0.#"),1)=".",FALSE,TRUE)</formula>
    </cfRule>
    <cfRule type="expression" dxfId="2208" priority="2010">
      <formula>IF(RIGHT(TEXT(AE386,"0.#"),1)=".",TRUE,FALSE)</formula>
    </cfRule>
  </conditionalFormatting>
  <conditionalFormatting sqref="AE440">
    <cfRule type="expression" dxfId="2207" priority="2001">
      <formula>IF(RIGHT(TEXT(AE440,"0.#"),1)=".",FALSE,TRUE)</formula>
    </cfRule>
    <cfRule type="expression" dxfId="2206" priority="2002">
      <formula>IF(RIGHT(TEXT(AE440,"0.#"),1)=".",TRUE,FALSE)</formula>
    </cfRule>
  </conditionalFormatting>
  <conditionalFormatting sqref="AE438">
    <cfRule type="expression" dxfId="2205" priority="2005">
      <formula>IF(RIGHT(TEXT(AE438,"0.#"),1)=".",FALSE,TRUE)</formula>
    </cfRule>
    <cfRule type="expression" dxfId="2204" priority="2006">
      <formula>IF(RIGHT(TEXT(AE438,"0.#"),1)=".",TRUE,FALSE)</formula>
    </cfRule>
  </conditionalFormatting>
  <conditionalFormatting sqref="AE439">
    <cfRule type="expression" dxfId="2203" priority="2003">
      <formula>IF(RIGHT(TEXT(AE439,"0.#"),1)=".",FALSE,TRUE)</formula>
    </cfRule>
    <cfRule type="expression" dxfId="2202" priority="2004">
      <formula>IF(RIGHT(TEXT(AE439,"0.#"),1)=".",TRUE,FALSE)</formula>
    </cfRule>
  </conditionalFormatting>
  <conditionalFormatting sqref="AM440">
    <cfRule type="expression" dxfId="2201" priority="1995">
      <formula>IF(RIGHT(TEXT(AM440,"0.#"),1)=".",FALSE,TRUE)</formula>
    </cfRule>
    <cfRule type="expression" dxfId="2200" priority="1996">
      <formula>IF(RIGHT(TEXT(AM440,"0.#"),1)=".",TRUE,FALSE)</formula>
    </cfRule>
  </conditionalFormatting>
  <conditionalFormatting sqref="AM438">
    <cfRule type="expression" dxfId="2199" priority="1999">
      <formula>IF(RIGHT(TEXT(AM438,"0.#"),1)=".",FALSE,TRUE)</formula>
    </cfRule>
    <cfRule type="expression" dxfId="2198" priority="2000">
      <formula>IF(RIGHT(TEXT(AM438,"0.#"),1)=".",TRUE,FALSE)</formula>
    </cfRule>
  </conditionalFormatting>
  <conditionalFormatting sqref="AM439">
    <cfRule type="expression" dxfId="2197" priority="1997">
      <formula>IF(RIGHT(TEXT(AM439,"0.#"),1)=".",FALSE,TRUE)</formula>
    </cfRule>
    <cfRule type="expression" dxfId="2196" priority="1998">
      <formula>IF(RIGHT(TEXT(AM439,"0.#"),1)=".",TRUE,FALSE)</formula>
    </cfRule>
  </conditionalFormatting>
  <conditionalFormatting sqref="AU440">
    <cfRule type="expression" dxfId="2195" priority="1989">
      <formula>IF(RIGHT(TEXT(AU440,"0.#"),1)=".",FALSE,TRUE)</formula>
    </cfRule>
    <cfRule type="expression" dxfId="2194" priority="1990">
      <formula>IF(RIGHT(TEXT(AU440,"0.#"),1)=".",TRUE,FALSE)</formula>
    </cfRule>
  </conditionalFormatting>
  <conditionalFormatting sqref="AU438">
    <cfRule type="expression" dxfId="2193" priority="1993">
      <formula>IF(RIGHT(TEXT(AU438,"0.#"),1)=".",FALSE,TRUE)</formula>
    </cfRule>
    <cfRule type="expression" dxfId="2192" priority="1994">
      <formula>IF(RIGHT(TEXT(AU438,"0.#"),1)=".",TRUE,FALSE)</formula>
    </cfRule>
  </conditionalFormatting>
  <conditionalFormatting sqref="AU439">
    <cfRule type="expression" dxfId="2191" priority="1991">
      <formula>IF(RIGHT(TEXT(AU439,"0.#"),1)=".",FALSE,TRUE)</formula>
    </cfRule>
    <cfRule type="expression" dxfId="2190" priority="1992">
      <formula>IF(RIGHT(TEXT(AU439,"0.#"),1)=".",TRUE,FALSE)</formula>
    </cfRule>
  </conditionalFormatting>
  <conditionalFormatting sqref="AI440">
    <cfRule type="expression" dxfId="2189" priority="1983">
      <formula>IF(RIGHT(TEXT(AI440,"0.#"),1)=".",FALSE,TRUE)</formula>
    </cfRule>
    <cfRule type="expression" dxfId="2188" priority="1984">
      <formula>IF(RIGHT(TEXT(AI440,"0.#"),1)=".",TRUE,FALSE)</formula>
    </cfRule>
  </conditionalFormatting>
  <conditionalFormatting sqref="AI438">
    <cfRule type="expression" dxfId="2187" priority="1987">
      <formula>IF(RIGHT(TEXT(AI438,"0.#"),1)=".",FALSE,TRUE)</formula>
    </cfRule>
    <cfRule type="expression" dxfId="2186" priority="1988">
      <formula>IF(RIGHT(TEXT(AI438,"0.#"),1)=".",TRUE,FALSE)</formula>
    </cfRule>
  </conditionalFormatting>
  <conditionalFormatting sqref="AI439">
    <cfRule type="expression" dxfId="2185" priority="1985">
      <formula>IF(RIGHT(TEXT(AI439,"0.#"),1)=".",FALSE,TRUE)</formula>
    </cfRule>
    <cfRule type="expression" dxfId="2184" priority="1986">
      <formula>IF(RIGHT(TEXT(AI439,"0.#"),1)=".",TRUE,FALSE)</formula>
    </cfRule>
  </conditionalFormatting>
  <conditionalFormatting sqref="AQ438">
    <cfRule type="expression" dxfId="2183" priority="1977">
      <formula>IF(RIGHT(TEXT(AQ438,"0.#"),1)=".",FALSE,TRUE)</formula>
    </cfRule>
    <cfRule type="expression" dxfId="2182" priority="1978">
      <formula>IF(RIGHT(TEXT(AQ438,"0.#"),1)=".",TRUE,FALSE)</formula>
    </cfRule>
  </conditionalFormatting>
  <conditionalFormatting sqref="AQ439">
    <cfRule type="expression" dxfId="2181" priority="1981">
      <formula>IF(RIGHT(TEXT(AQ439,"0.#"),1)=".",FALSE,TRUE)</formula>
    </cfRule>
    <cfRule type="expression" dxfId="2180" priority="1982">
      <formula>IF(RIGHT(TEXT(AQ439,"0.#"),1)=".",TRUE,FALSE)</formula>
    </cfRule>
  </conditionalFormatting>
  <conditionalFormatting sqref="AQ440">
    <cfRule type="expression" dxfId="2179" priority="1979">
      <formula>IF(RIGHT(TEXT(AQ440,"0.#"),1)=".",FALSE,TRUE)</formula>
    </cfRule>
    <cfRule type="expression" dxfId="2178" priority="1980">
      <formula>IF(RIGHT(TEXT(AQ440,"0.#"),1)=".",TRUE,FALSE)</formula>
    </cfRule>
  </conditionalFormatting>
  <conditionalFormatting sqref="AE445">
    <cfRule type="expression" dxfId="2177" priority="1971">
      <formula>IF(RIGHT(TEXT(AE445,"0.#"),1)=".",FALSE,TRUE)</formula>
    </cfRule>
    <cfRule type="expression" dxfId="2176" priority="1972">
      <formula>IF(RIGHT(TEXT(AE445,"0.#"),1)=".",TRUE,FALSE)</formula>
    </cfRule>
  </conditionalFormatting>
  <conditionalFormatting sqref="AE443">
    <cfRule type="expression" dxfId="2175" priority="1975">
      <formula>IF(RIGHT(TEXT(AE443,"0.#"),1)=".",FALSE,TRUE)</formula>
    </cfRule>
    <cfRule type="expression" dxfId="2174" priority="1976">
      <formula>IF(RIGHT(TEXT(AE443,"0.#"),1)=".",TRUE,FALSE)</formula>
    </cfRule>
  </conditionalFormatting>
  <conditionalFormatting sqref="AE444">
    <cfRule type="expression" dxfId="2173" priority="1973">
      <formula>IF(RIGHT(TEXT(AE444,"0.#"),1)=".",FALSE,TRUE)</formula>
    </cfRule>
    <cfRule type="expression" dxfId="2172" priority="1974">
      <formula>IF(RIGHT(TEXT(AE444,"0.#"),1)=".",TRUE,FALSE)</formula>
    </cfRule>
  </conditionalFormatting>
  <conditionalFormatting sqref="AM445">
    <cfRule type="expression" dxfId="2171" priority="1965">
      <formula>IF(RIGHT(TEXT(AM445,"0.#"),1)=".",FALSE,TRUE)</formula>
    </cfRule>
    <cfRule type="expression" dxfId="2170" priority="1966">
      <formula>IF(RIGHT(TEXT(AM445,"0.#"),1)=".",TRUE,FALSE)</formula>
    </cfRule>
  </conditionalFormatting>
  <conditionalFormatting sqref="AM443">
    <cfRule type="expression" dxfId="2169" priority="1969">
      <formula>IF(RIGHT(TEXT(AM443,"0.#"),1)=".",FALSE,TRUE)</formula>
    </cfRule>
    <cfRule type="expression" dxfId="2168" priority="1970">
      <formula>IF(RIGHT(TEXT(AM443,"0.#"),1)=".",TRUE,FALSE)</formula>
    </cfRule>
  </conditionalFormatting>
  <conditionalFormatting sqref="AM444">
    <cfRule type="expression" dxfId="2167" priority="1967">
      <formula>IF(RIGHT(TEXT(AM444,"0.#"),1)=".",FALSE,TRUE)</formula>
    </cfRule>
    <cfRule type="expression" dxfId="2166" priority="1968">
      <formula>IF(RIGHT(TEXT(AM444,"0.#"),1)=".",TRUE,FALSE)</formula>
    </cfRule>
  </conditionalFormatting>
  <conditionalFormatting sqref="AU445">
    <cfRule type="expression" dxfId="2165" priority="1959">
      <formula>IF(RIGHT(TEXT(AU445,"0.#"),1)=".",FALSE,TRUE)</formula>
    </cfRule>
    <cfRule type="expression" dxfId="2164" priority="1960">
      <formula>IF(RIGHT(TEXT(AU445,"0.#"),1)=".",TRUE,FALSE)</formula>
    </cfRule>
  </conditionalFormatting>
  <conditionalFormatting sqref="AU443">
    <cfRule type="expression" dxfId="2163" priority="1963">
      <formula>IF(RIGHT(TEXT(AU443,"0.#"),1)=".",FALSE,TRUE)</formula>
    </cfRule>
    <cfRule type="expression" dxfId="2162" priority="1964">
      <formula>IF(RIGHT(TEXT(AU443,"0.#"),1)=".",TRUE,FALSE)</formula>
    </cfRule>
  </conditionalFormatting>
  <conditionalFormatting sqref="AU444">
    <cfRule type="expression" dxfId="2161" priority="1961">
      <formula>IF(RIGHT(TEXT(AU444,"0.#"),1)=".",FALSE,TRUE)</formula>
    </cfRule>
    <cfRule type="expression" dxfId="2160" priority="1962">
      <formula>IF(RIGHT(TEXT(AU444,"0.#"),1)=".",TRUE,FALSE)</formula>
    </cfRule>
  </conditionalFormatting>
  <conditionalFormatting sqref="AI445">
    <cfRule type="expression" dxfId="2159" priority="1953">
      <formula>IF(RIGHT(TEXT(AI445,"0.#"),1)=".",FALSE,TRUE)</formula>
    </cfRule>
    <cfRule type="expression" dxfId="2158" priority="1954">
      <formula>IF(RIGHT(TEXT(AI445,"0.#"),1)=".",TRUE,FALSE)</formula>
    </cfRule>
  </conditionalFormatting>
  <conditionalFormatting sqref="AI443">
    <cfRule type="expression" dxfId="2157" priority="1957">
      <formula>IF(RIGHT(TEXT(AI443,"0.#"),1)=".",FALSE,TRUE)</formula>
    </cfRule>
    <cfRule type="expression" dxfId="2156" priority="1958">
      <formula>IF(RIGHT(TEXT(AI443,"0.#"),1)=".",TRUE,FALSE)</formula>
    </cfRule>
  </conditionalFormatting>
  <conditionalFormatting sqref="AI444">
    <cfRule type="expression" dxfId="2155" priority="1955">
      <formula>IF(RIGHT(TEXT(AI444,"0.#"),1)=".",FALSE,TRUE)</formula>
    </cfRule>
    <cfRule type="expression" dxfId="2154" priority="1956">
      <formula>IF(RIGHT(TEXT(AI444,"0.#"),1)=".",TRUE,FALSE)</formula>
    </cfRule>
  </conditionalFormatting>
  <conditionalFormatting sqref="AQ443">
    <cfRule type="expression" dxfId="2153" priority="1947">
      <formula>IF(RIGHT(TEXT(AQ443,"0.#"),1)=".",FALSE,TRUE)</formula>
    </cfRule>
    <cfRule type="expression" dxfId="2152" priority="1948">
      <formula>IF(RIGHT(TEXT(AQ443,"0.#"),1)=".",TRUE,FALSE)</formula>
    </cfRule>
  </conditionalFormatting>
  <conditionalFormatting sqref="AQ444">
    <cfRule type="expression" dxfId="2151" priority="1951">
      <formula>IF(RIGHT(TEXT(AQ444,"0.#"),1)=".",FALSE,TRUE)</formula>
    </cfRule>
    <cfRule type="expression" dxfId="2150" priority="1952">
      <formula>IF(RIGHT(TEXT(AQ444,"0.#"),1)=".",TRUE,FALSE)</formula>
    </cfRule>
  </conditionalFormatting>
  <conditionalFormatting sqref="AQ445">
    <cfRule type="expression" dxfId="2149" priority="1949">
      <formula>IF(RIGHT(TEXT(AQ445,"0.#"),1)=".",FALSE,TRUE)</formula>
    </cfRule>
    <cfRule type="expression" dxfId="2148" priority="1950">
      <formula>IF(RIGHT(TEXT(AQ445,"0.#"),1)=".",TRUE,FALSE)</formula>
    </cfRule>
  </conditionalFormatting>
  <conditionalFormatting sqref="Y873:Y899">
    <cfRule type="expression" dxfId="2147" priority="2177">
      <formula>IF(RIGHT(TEXT(Y873,"0.#"),1)=".",FALSE,TRUE)</formula>
    </cfRule>
    <cfRule type="expression" dxfId="2146" priority="2178">
      <formula>IF(RIGHT(TEXT(Y873,"0.#"),1)=".",TRUE,FALSE)</formula>
    </cfRule>
  </conditionalFormatting>
  <conditionalFormatting sqref="Y871">
    <cfRule type="expression" dxfId="2145" priority="2171">
      <formula>IF(RIGHT(TEXT(Y871,"0.#"),1)=".",FALSE,TRUE)</formula>
    </cfRule>
    <cfRule type="expression" dxfId="2144" priority="2172">
      <formula>IF(RIGHT(TEXT(Y871,"0.#"),1)=".",TRUE,FALSE)</formula>
    </cfRule>
  </conditionalFormatting>
  <conditionalFormatting sqref="Y913:Y932">
    <cfRule type="expression" dxfId="2143" priority="2165">
      <formula>IF(RIGHT(TEXT(Y913,"0.#"),1)=".",FALSE,TRUE)</formula>
    </cfRule>
    <cfRule type="expression" dxfId="2142" priority="2166">
      <formula>IF(RIGHT(TEXT(Y913,"0.#"),1)=".",TRUE,FALSE)</formula>
    </cfRule>
  </conditionalFormatting>
  <conditionalFormatting sqref="Y938:Y965">
    <cfRule type="expression" dxfId="2141" priority="2153">
      <formula>IF(RIGHT(TEXT(Y938,"0.#"),1)=".",FALSE,TRUE)</formula>
    </cfRule>
    <cfRule type="expression" dxfId="2140" priority="2154">
      <formula>IF(RIGHT(TEXT(Y938,"0.#"),1)=".",TRUE,FALSE)</formula>
    </cfRule>
  </conditionalFormatting>
  <conditionalFormatting sqref="Y979:Y998">
    <cfRule type="expression" dxfId="2139" priority="2141">
      <formula>IF(RIGHT(TEXT(Y979,"0.#"),1)=".",FALSE,TRUE)</formula>
    </cfRule>
    <cfRule type="expression" dxfId="2138" priority="2142">
      <formula>IF(RIGHT(TEXT(Y979,"0.#"),1)=".",TRUE,FALSE)</formula>
    </cfRule>
  </conditionalFormatting>
  <conditionalFormatting sqref="Y1004:Y1031">
    <cfRule type="expression" dxfId="2137" priority="2129">
      <formula>IF(RIGHT(TEXT(Y1004,"0.#"),1)=".",FALSE,TRUE)</formula>
    </cfRule>
    <cfRule type="expression" dxfId="2136" priority="2130">
      <formula>IF(RIGHT(TEXT(Y1004,"0.#"),1)=".",TRUE,FALSE)</formula>
    </cfRule>
  </conditionalFormatting>
  <conditionalFormatting sqref="W23">
    <cfRule type="expression" dxfId="2135" priority="2413">
      <formula>IF(RIGHT(TEXT(W23,"0.#"),1)=".",FALSE,TRUE)</formula>
    </cfRule>
    <cfRule type="expression" dxfId="2134" priority="2414">
      <formula>IF(RIGHT(TEXT(W23,"0.#"),1)=".",TRUE,FALSE)</formula>
    </cfRule>
  </conditionalFormatting>
  <conditionalFormatting sqref="W24:W27">
    <cfRule type="expression" dxfId="2133" priority="2411">
      <formula>IF(RIGHT(TEXT(W24,"0.#"),1)=".",FALSE,TRUE)</formula>
    </cfRule>
    <cfRule type="expression" dxfId="2132" priority="2412">
      <formula>IF(RIGHT(TEXT(W24,"0.#"),1)=".",TRUE,FALSE)</formula>
    </cfRule>
  </conditionalFormatting>
  <conditionalFormatting sqref="W28">
    <cfRule type="expression" dxfId="2131" priority="2403">
      <formula>IF(RIGHT(TEXT(W28,"0.#"),1)=".",FALSE,TRUE)</formula>
    </cfRule>
    <cfRule type="expression" dxfId="2130" priority="2404">
      <formula>IF(RIGHT(TEXT(W28,"0.#"),1)=".",TRUE,FALSE)</formula>
    </cfRule>
  </conditionalFormatting>
  <conditionalFormatting sqref="P23">
    <cfRule type="expression" dxfId="2129" priority="2401">
      <formula>IF(RIGHT(TEXT(P23,"0.#"),1)=".",FALSE,TRUE)</formula>
    </cfRule>
    <cfRule type="expression" dxfId="2128" priority="2402">
      <formula>IF(RIGHT(TEXT(P23,"0.#"),1)=".",TRUE,FALSE)</formula>
    </cfRule>
  </conditionalFormatting>
  <conditionalFormatting sqref="P24:P27">
    <cfRule type="expression" dxfId="2127" priority="2399">
      <formula>IF(RIGHT(TEXT(P24,"0.#"),1)=".",FALSE,TRUE)</formula>
    </cfRule>
    <cfRule type="expression" dxfId="2126" priority="2400">
      <formula>IF(RIGHT(TEXT(P24,"0.#"),1)=".",TRUE,FALSE)</formula>
    </cfRule>
  </conditionalFormatting>
  <conditionalFormatting sqref="P28">
    <cfRule type="expression" dxfId="2125" priority="2397">
      <formula>IF(RIGHT(TEXT(P28,"0.#"),1)=".",FALSE,TRUE)</formula>
    </cfRule>
    <cfRule type="expression" dxfId="2124" priority="2398">
      <formula>IF(RIGHT(TEXT(P28,"0.#"),1)=".",TRUE,FALSE)</formula>
    </cfRule>
  </conditionalFormatting>
  <conditionalFormatting sqref="AQ114">
    <cfRule type="expression" dxfId="2123" priority="2381">
      <formula>IF(RIGHT(TEXT(AQ114,"0.#"),1)=".",FALSE,TRUE)</formula>
    </cfRule>
    <cfRule type="expression" dxfId="2122" priority="2382">
      <formula>IF(RIGHT(TEXT(AQ114,"0.#"),1)=".",TRUE,FALSE)</formula>
    </cfRule>
  </conditionalFormatting>
  <conditionalFormatting sqref="AQ104">
    <cfRule type="expression" dxfId="2121" priority="2395">
      <formula>IF(RIGHT(TEXT(AQ104,"0.#"),1)=".",FALSE,TRUE)</formula>
    </cfRule>
    <cfRule type="expression" dxfId="2120" priority="2396">
      <formula>IF(RIGHT(TEXT(AQ104,"0.#"),1)=".",TRUE,FALSE)</formula>
    </cfRule>
  </conditionalFormatting>
  <conditionalFormatting sqref="AQ105">
    <cfRule type="expression" dxfId="2119" priority="2393">
      <formula>IF(RIGHT(TEXT(AQ105,"0.#"),1)=".",FALSE,TRUE)</formula>
    </cfRule>
    <cfRule type="expression" dxfId="2118" priority="2394">
      <formula>IF(RIGHT(TEXT(AQ105,"0.#"),1)=".",TRUE,FALSE)</formula>
    </cfRule>
  </conditionalFormatting>
  <conditionalFormatting sqref="AQ107">
    <cfRule type="expression" dxfId="2117" priority="2391">
      <formula>IF(RIGHT(TEXT(AQ107,"0.#"),1)=".",FALSE,TRUE)</formula>
    </cfRule>
    <cfRule type="expression" dxfId="2116" priority="2392">
      <formula>IF(RIGHT(TEXT(AQ107,"0.#"),1)=".",TRUE,FALSE)</formula>
    </cfRule>
  </conditionalFormatting>
  <conditionalFormatting sqref="AQ108">
    <cfRule type="expression" dxfId="2115" priority="2389">
      <formula>IF(RIGHT(TEXT(AQ108,"0.#"),1)=".",FALSE,TRUE)</formula>
    </cfRule>
    <cfRule type="expression" dxfId="2114" priority="2390">
      <formula>IF(RIGHT(TEXT(AQ108,"0.#"),1)=".",TRUE,FALSE)</formula>
    </cfRule>
  </conditionalFormatting>
  <conditionalFormatting sqref="AQ110">
    <cfRule type="expression" dxfId="2113" priority="2387">
      <formula>IF(RIGHT(TEXT(AQ110,"0.#"),1)=".",FALSE,TRUE)</formula>
    </cfRule>
    <cfRule type="expression" dxfId="2112" priority="2388">
      <formula>IF(RIGHT(TEXT(AQ110,"0.#"),1)=".",TRUE,FALSE)</formula>
    </cfRule>
  </conditionalFormatting>
  <conditionalFormatting sqref="AQ111">
    <cfRule type="expression" dxfId="2111" priority="2385">
      <formula>IF(RIGHT(TEXT(AQ111,"0.#"),1)=".",FALSE,TRUE)</formula>
    </cfRule>
    <cfRule type="expression" dxfId="2110" priority="2386">
      <formula>IF(RIGHT(TEXT(AQ111,"0.#"),1)=".",TRUE,FALSE)</formula>
    </cfRule>
  </conditionalFormatting>
  <conditionalFormatting sqref="AQ113">
    <cfRule type="expression" dxfId="2109" priority="2383">
      <formula>IF(RIGHT(TEXT(AQ113,"0.#"),1)=".",FALSE,TRUE)</formula>
    </cfRule>
    <cfRule type="expression" dxfId="2108" priority="2384">
      <formula>IF(RIGHT(TEXT(AQ113,"0.#"),1)=".",TRUE,FALSE)</formula>
    </cfRule>
  </conditionalFormatting>
  <conditionalFormatting sqref="AE67">
    <cfRule type="expression" dxfId="2107" priority="2313">
      <formula>IF(RIGHT(TEXT(AE67,"0.#"),1)=".",FALSE,TRUE)</formula>
    </cfRule>
    <cfRule type="expression" dxfId="2106" priority="2314">
      <formula>IF(RIGHT(TEXT(AE67,"0.#"),1)=".",TRUE,FALSE)</formula>
    </cfRule>
  </conditionalFormatting>
  <conditionalFormatting sqref="AE68">
    <cfRule type="expression" dxfId="2105" priority="2311">
      <formula>IF(RIGHT(TEXT(AE68,"0.#"),1)=".",FALSE,TRUE)</formula>
    </cfRule>
    <cfRule type="expression" dxfId="2104" priority="2312">
      <formula>IF(RIGHT(TEXT(AE68,"0.#"),1)=".",TRUE,FALSE)</formula>
    </cfRule>
  </conditionalFormatting>
  <conditionalFormatting sqref="AE69">
    <cfRule type="expression" dxfId="2103" priority="2309">
      <formula>IF(RIGHT(TEXT(AE69,"0.#"),1)=".",FALSE,TRUE)</formula>
    </cfRule>
    <cfRule type="expression" dxfId="2102" priority="2310">
      <formula>IF(RIGHT(TEXT(AE69,"0.#"),1)=".",TRUE,FALSE)</formula>
    </cfRule>
  </conditionalFormatting>
  <conditionalFormatting sqref="AI69">
    <cfRule type="expression" dxfId="2101" priority="2307">
      <formula>IF(RIGHT(TEXT(AI69,"0.#"),1)=".",FALSE,TRUE)</formula>
    </cfRule>
    <cfRule type="expression" dxfId="2100" priority="2308">
      <formula>IF(RIGHT(TEXT(AI69,"0.#"),1)=".",TRUE,FALSE)</formula>
    </cfRule>
  </conditionalFormatting>
  <conditionalFormatting sqref="AI68">
    <cfRule type="expression" dxfId="2099" priority="2305">
      <formula>IF(RIGHT(TEXT(AI68,"0.#"),1)=".",FALSE,TRUE)</formula>
    </cfRule>
    <cfRule type="expression" dxfId="2098" priority="2306">
      <formula>IF(RIGHT(TEXT(AI68,"0.#"),1)=".",TRUE,FALSE)</formula>
    </cfRule>
  </conditionalFormatting>
  <conditionalFormatting sqref="AI67">
    <cfRule type="expression" dxfId="2097" priority="2303">
      <formula>IF(RIGHT(TEXT(AI67,"0.#"),1)=".",FALSE,TRUE)</formula>
    </cfRule>
    <cfRule type="expression" dxfId="2096" priority="2304">
      <formula>IF(RIGHT(TEXT(AI67,"0.#"),1)=".",TRUE,FALSE)</formula>
    </cfRule>
  </conditionalFormatting>
  <conditionalFormatting sqref="AM67">
    <cfRule type="expression" dxfId="2095" priority="2301">
      <formula>IF(RIGHT(TEXT(AM67,"0.#"),1)=".",FALSE,TRUE)</formula>
    </cfRule>
    <cfRule type="expression" dxfId="2094" priority="2302">
      <formula>IF(RIGHT(TEXT(AM67,"0.#"),1)=".",TRUE,FALSE)</formula>
    </cfRule>
  </conditionalFormatting>
  <conditionalFormatting sqref="AM68">
    <cfRule type="expression" dxfId="2093" priority="2299">
      <formula>IF(RIGHT(TEXT(AM68,"0.#"),1)=".",FALSE,TRUE)</formula>
    </cfRule>
    <cfRule type="expression" dxfId="2092" priority="2300">
      <formula>IF(RIGHT(TEXT(AM68,"0.#"),1)=".",TRUE,FALSE)</formula>
    </cfRule>
  </conditionalFormatting>
  <conditionalFormatting sqref="AM69">
    <cfRule type="expression" dxfId="2091" priority="2297">
      <formula>IF(RIGHT(TEXT(AM69,"0.#"),1)=".",FALSE,TRUE)</formula>
    </cfRule>
    <cfRule type="expression" dxfId="2090" priority="2298">
      <formula>IF(RIGHT(TEXT(AM69,"0.#"),1)=".",TRUE,FALSE)</formula>
    </cfRule>
  </conditionalFormatting>
  <conditionalFormatting sqref="AQ67:AQ69">
    <cfRule type="expression" dxfId="2089" priority="2295">
      <formula>IF(RIGHT(TEXT(AQ67,"0.#"),1)=".",FALSE,TRUE)</formula>
    </cfRule>
    <cfRule type="expression" dxfId="2088" priority="2296">
      <formula>IF(RIGHT(TEXT(AQ67,"0.#"),1)=".",TRUE,FALSE)</formula>
    </cfRule>
  </conditionalFormatting>
  <conditionalFormatting sqref="AU67:AU69">
    <cfRule type="expression" dxfId="2087" priority="2293">
      <formula>IF(RIGHT(TEXT(AU67,"0.#"),1)=".",FALSE,TRUE)</formula>
    </cfRule>
    <cfRule type="expression" dxfId="2086" priority="2294">
      <formula>IF(RIGHT(TEXT(AU67,"0.#"),1)=".",TRUE,FALSE)</formula>
    </cfRule>
  </conditionalFormatting>
  <conditionalFormatting sqref="AE70">
    <cfRule type="expression" dxfId="2085" priority="2291">
      <formula>IF(RIGHT(TEXT(AE70,"0.#"),1)=".",FALSE,TRUE)</formula>
    </cfRule>
    <cfRule type="expression" dxfId="2084" priority="2292">
      <formula>IF(RIGHT(TEXT(AE70,"0.#"),1)=".",TRUE,FALSE)</formula>
    </cfRule>
  </conditionalFormatting>
  <conditionalFormatting sqref="AE71">
    <cfRule type="expression" dxfId="2083" priority="2289">
      <formula>IF(RIGHT(TEXT(AE71,"0.#"),1)=".",FALSE,TRUE)</formula>
    </cfRule>
    <cfRule type="expression" dxfId="2082" priority="2290">
      <formula>IF(RIGHT(TEXT(AE71,"0.#"),1)=".",TRUE,FALSE)</formula>
    </cfRule>
  </conditionalFormatting>
  <conditionalFormatting sqref="AE72">
    <cfRule type="expression" dxfId="2081" priority="2287">
      <formula>IF(RIGHT(TEXT(AE72,"0.#"),1)=".",FALSE,TRUE)</formula>
    </cfRule>
    <cfRule type="expression" dxfId="2080" priority="2288">
      <formula>IF(RIGHT(TEXT(AE72,"0.#"),1)=".",TRUE,FALSE)</formula>
    </cfRule>
  </conditionalFormatting>
  <conditionalFormatting sqref="AI72">
    <cfRule type="expression" dxfId="2079" priority="2285">
      <formula>IF(RIGHT(TEXT(AI72,"0.#"),1)=".",FALSE,TRUE)</formula>
    </cfRule>
    <cfRule type="expression" dxfId="2078" priority="2286">
      <formula>IF(RIGHT(TEXT(AI72,"0.#"),1)=".",TRUE,FALSE)</formula>
    </cfRule>
  </conditionalFormatting>
  <conditionalFormatting sqref="AI71">
    <cfRule type="expression" dxfId="2077" priority="2283">
      <formula>IF(RIGHT(TEXT(AI71,"0.#"),1)=".",FALSE,TRUE)</formula>
    </cfRule>
    <cfRule type="expression" dxfId="2076" priority="2284">
      <formula>IF(RIGHT(TEXT(AI71,"0.#"),1)=".",TRUE,FALSE)</formula>
    </cfRule>
  </conditionalFormatting>
  <conditionalFormatting sqref="AI70">
    <cfRule type="expression" dxfId="2075" priority="2281">
      <formula>IF(RIGHT(TEXT(AI70,"0.#"),1)=".",FALSE,TRUE)</formula>
    </cfRule>
    <cfRule type="expression" dxfId="2074" priority="2282">
      <formula>IF(RIGHT(TEXT(AI70,"0.#"),1)=".",TRUE,FALSE)</formula>
    </cfRule>
  </conditionalFormatting>
  <conditionalFormatting sqref="AM70">
    <cfRule type="expression" dxfId="2073" priority="2279">
      <formula>IF(RIGHT(TEXT(AM70,"0.#"),1)=".",FALSE,TRUE)</formula>
    </cfRule>
    <cfRule type="expression" dxfId="2072" priority="2280">
      <formula>IF(RIGHT(TEXT(AM70,"0.#"),1)=".",TRUE,FALSE)</formula>
    </cfRule>
  </conditionalFormatting>
  <conditionalFormatting sqref="AM71">
    <cfRule type="expression" dxfId="2071" priority="2277">
      <formula>IF(RIGHT(TEXT(AM71,"0.#"),1)=".",FALSE,TRUE)</formula>
    </cfRule>
    <cfRule type="expression" dxfId="2070" priority="2278">
      <formula>IF(RIGHT(TEXT(AM71,"0.#"),1)=".",TRUE,FALSE)</formula>
    </cfRule>
  </conditionalFormatting>
  <conditionalFormatting sqref="AM72">
    <cfRule type="expression" dxfId="2069" priority="2275">
      <formula>IF(RIGHT(TEXT(AM72,"0.#"),1)=".",FALSE,TRUE)</formula>
    </cfRule>
    <cfRule type="expression" dxfId="2068" priority="2276">
      <formula>IF(RIGHT(TEXT(AM72,"0.#"),1)=".",TRUE,FALSE)</formula>
    </cfRule>
  </conditionalFormatting>
  <conditionalFormatting sqref="AQ70:AQ72">
    <cfRule type="expression" dxfId="2067" priority="2273">
      <formula>IF(RIGHT(TEXT(AQ70,"0.#"),1)=".",FALSE,TRUE)</formula>
    </cfRule>
    <cfRule type="expression" dxfId="2066" priority="2274">
      <formula>IF(RIGHT(TEXT(AQ70,"0.#"),1)=".",TRUE,FALSE)</formula>
    </cfRule>
  </conditionalFormatting>
  <conditionalFormatting sqref="AU70:AU72">
    <cfRule type="expression" dxfId="2065" priority="2271">
      <formula>IF(RIGHT(TEXT(AU70,"0.#"),1)=".",FALSE,TRUE)</formula>
    </cfRule>
    <cfRule type="expression" dxfId="2064" priority="2272">
      <formula>IF(RIGHT(TEXT(AU70,"0.#"),1)=".",TRUE,FALSE)</formula>
    </cfRule>
  </conditionalFormatting>
  <conditionalFormatting sqref="AU656">
    <cfRule type="expression" dxfId="2063" priority="789">
      <formula>IF(RIGHT(TEXT(AU656,"0.#"),1)=".",FALSE,TRUE)</formula>
    </cfRule>
    <cfRule type="expression" dxfId="2062" priority="790">
      <formula>IF(RIGHT(TEXT(AU656,"0.#"),1)=".",TRUE,FALSE)</formula>
    </cfRule>
  </conditionalFormatting>
  <conditionalFormatting sqref="AQ655">
    <cfRule type="expression" dxfId="2061" priority="781">
      <formula>IF(RIGHT(TEXT(AQ655,"0.#"),1)=".",FALSE,TRUE)</formula>
    </cfRule>
    <cfRule type="expression" dxfId="2060" priority="782">
      <formula>IF(RIGHT(TEXT(AQ655,"0.#"),1)=".",TRUE,FALSE)</formula>
    </cfRule>
  </conditionalFormatting>
  <conditionalFormatting sqref="AI696">
    <cfRule type="expression" dxfId="2059" priority="573">
      <formula>IF(RIGHT(TEXT(AI696,"0.#"),1)=".",FALSE,TRUE)</formula>
    </cfRule>
    <cfRule type="expression" dxfId="2058" priority="574">
      <formula>IF(RIGHT(TEXT(AI696,"0.#"),1)=".",TRUE,FALSE)</formula>
    </cfRule>
  </conditionalFormatting>
  <conditionalFormatting sqref="AQ694">
    <cfRule type="expression" dxfId="2057" priority="567">
      <formula>IF(RIGHT(TEXT(AQ694,"0.#"),1)=".",FALSE,TRUE)</formula>
    </cfRule>
    <cfRule type="expression" dxfId="2056" priority="568">
      <formula>IF(RIGHT(TEXT(AQ694,"0.#"),1)=".",TRUE,FALSE)</formula>
    </cfRule>
  </conditionalFormatting>
  <conditionalFormatting sqref="AL875:AO899">
    <cfRule type="expression" dxfId="2055" priority="2179">
      <formula>IF(AND(AL875&gt;=0, RIGHT(TEXT(AL875,"0.#"),1)&lt;&gt;"."),TRUE,FALSE)</formula>
    </cfRule>
    <cfRule type="expression" dxfId="2054" priority="2180">
      <formula>IF(AND(AL875&gt;=0, RIGHT(TEXT(AL875,"0.#"),1)="."),TRUE,FALSE)</formula>
    </cfRule>
    <cfRule type="expression" dxfId="2053" priority="2181">
      <formula>IF(AND(AL875&lt;0, RIGHT(TEXT(AL875,"0.#"),1)&lt;&gt;"."),TRUE,FALSE)</formula>
    </cfRule>
    <cfRule type="expression" dxfId="2052" priority="2182">
      <formula>IF(AND(AL875&lt;0, RIGHT(TEXT(AL875,"0.#"),1)="."),TRUE,FALSE)</formula>
    </cfRule>
  </conditionalFormatting>
  <conditionalFormatting sqref="AL871:AO871">
    <cfRule type="expression" dxfId="2051" priority="2173">
      <formula>IF(AND(AL871&gt;=0, RIGHT(TEXT(AL871,"0.#"),1)&lt;&gt;"."),TRUE,FALSE)</formula>
    </cfRule>
    <cfRule type="expression" dxfId="2050" priority="2174">
      <formula>IF(AND(AL871&gt;=0, RIGHT(TEXT(AL871,"0.#"),1)="."),TRUE,FALSE)</formula>
    </cfRule>
    <cfRule type="expression" dxfId="2049" priority="2175">
      <formula>IF(AND(AL871&lt;0, RIGHT(TEXT(AL871,"0.#"),1)&lt;&gt;"."),TRUE,FALSE)</formula>
    </cfRule>
    <cfRule type="expression" dxfId="2048" priority="2176">
      <formula>IF(AND(AL871&lt;0, RIGHT(TEXT(AL871,"0.#"),1)="."),TRUE,FALSE)</formula>
    </cfRule>
  </conditionalFormatting>
  <conditionalFormatting sqref="AL913:AO932">
    <cfRule type="expression" dxfId="2047" priority="2167">
      <formula>IF(AND(AL913&gt;=0, RIGHT(TEXT(AL913,"0.#"),1)&lt;&gt;"."),TRUE,FALSE)</formula>
    </cfRule>
    <cfRule type="expression" dxfId="2046" priority="2168">
      <formula>IF(AND(AL913&gt;=0, RIGHT(TEXT(AL913,"0.#"),1)="."),TRUE,FALSE)</formula>
    </cfRule>
    <cfRule type="expression" dxfId="2045" priority="2169">
      <formula>IF(AND(AL913&lt;0, RIGHT(TEXT(AL913,"0.#"),1)&lt;&gt;"."),TRUE,FALSE)</formula>
    </cfRule>
    <cfRule type="expression" dxfId="2044" priority="2170">
      <formula>IF(AND(AL913&lt;0, RIGHT(TEXT(AL913,"0.#"),1)="."),TRUE,FALSE)</formula>
    </cfRule>
  </conditionalFormatting>
  <conditionalFormatting sqref="AL938:AO965">
    <cfRule type="expression" dxfId="2043" priority="2155">
      <formula>IF(AND(AL938&gt;=0, RIGHT(TEXT(AL938,"0.#"),1)&lt;&gt;"."),TRUE,FALSE)</formula>
    </cfRule>
    <cfRule type="expression" dxfId="2042" priority="2156">
      <formula>IF(AND(AL938&gt;=0, RIGHT(TEXT(AL938,"0.#"),1)="."),TRUE,FALSE)</formula>
    </cfRule>
    <cfRule type="expression" dxfId="2041" priority="2157">
      <formula>IF(AND(AL938&lt;0, RIGHT(TEXT(AL938,"0.#"),1)&lt;&gt;"."),TRUE,FALSE)</formula>
    </cfRule>
    <cfRule type="expression" dxfId="2040" priority="2158">
      <formula>IF(AND(AL938&lt;0, RIGHT(TEXT(AL938,"0.#"),1)="."),TRUE,FALSE)</formula>
    </cfRule>
  </conditionalFormatting>
  <conditionalFormatting sqref="AL979:AO998">
    <cfRule type="expression" dxfId="2039" priority="2143">
      <formula>IF(AND(AL979&gt;=0, RIGHT(TEXT(AL979,"0.#"),1)&lt;&gt;"."),TRUE,FALSE)</formula>
    </cfRule>
    <cfRule type="expression" dxfId="2038" priority="2144">
      <formula>IF(AND(AL979&gt;=0, RIGHT(TEXT(AL979,"0.#"),1)="."),TRUE,FALSE)</formula>
    </cfRule>
    <cfRule type="expression" dxfId="2037" priority="2145">
      <formula>IF(AND(AL979&lt;0, RIGHT(TEXT(AL979,"0.#"),1)&lt;&gt;"."),TRUE,FALSE)</formula>
    </cfRule>
    <cfRule type="expression" dxfId="2036" priority="2146">
      <formula>IF(AND(AL979&lt;0, RIGHT(TEXT(AL979,"0.#"),1)="."),TRUE,FALSE)</formula>
    </cfRule>
  </conditionalFormatting>
  <conditionalFormatting sqref="AL1004:AO1031">
    <cfRule type="expression" dxfId="2035" priority="2131">
      <formula>IF(AND(AL1004&gt;=0, RIGHT(TEXT(AL1004,"0.#"),1)&lt;&gt;"."),TRUE,FALSE)</formula>
    </cfRule>
    <cfRule type="expression" dxfId="2034" priority="2132">
      <formula>IF(AND(AL1004&gt;=0, RIGHT(TEXT(AL1004,"0.#"),1)="."),TRUE,FALSE)</formula>
    </cfRule>
    <cfRule type="expression" dxfId="2033" priority="2133">
      <formula>IF(AND(AL1004&lt;0, RIGHT(TEXT(AL1004,"0.#"),1)&lt;&gt;"."),TRUE,FALSE)</formula>
    </cfRule>
    <cfRule type="expression" dxfId="2032" priority="2134">
      <formula>IF(AND(AL1004&lt;0, RIGHT(TEXT(AL1004,"0.#"),1)="."),TRUE,FALSE)</formula>
    </cfRule>
  </conditionalFormatting>
  <conditionalFormatting sqref="AL1003:AO1003">
    <cfRule type="expression" dxfId="2031" priority="2125">
      <formula>IF(AND(AL1003&gt;=0, RIGHT(TEXT(AL1003,"0.#"),1)&lt;&gt;"."),TRUE,FALSE)</formula>
    </cfRule>
    <cfRule type="expression" dxfId="2030" priority="2126">
      <formula>IF(AND(AL1003&gt;=0, RIGHT(TEXT(AL1003,"0.#"),1)="."),TRUE,FALSE)</formula>
    </cfRule>
    <cfRule type="expression" dxfId="2029" priority="2127">
      <formula>IF(AND(AL1003&lt;0, RIGHT(TEXT(AL1003,"0.#"),1)&lt;&gt;"."),TRUE,FALSE)</formula>
    </cfRule>
    <cfRule type="expression" dxfId="2028" priority="2128">
      <formula>IF(AND(AL1003&lt;0, RIGHT(TEXT(AL1003,"0.#"),1)="."),TRUE,FALSE)</formula>
    </cfRule>
  </conditionalFormatting>
  <conditionalFormatting sqref="Y1003">
    <cfRule type="expression" dxfId="2027" priority="2123">
      <formula>IF(RIGHT(TEXT(Y1003,"0.#"),1)=".",FALSE,TRUE)</formula>
    </cfRule>
    <cfRule type="expression" dxfId="2026" priority="2124">
      <formula>IF(RIGHT(TEXT(Y1003,"0.#"),1)=".",TRUE,FALSE)</formula>
    </cfRule>
  </conditionalFormatting>
  <conditionalFormatting sqref="AL1037:AO1064">
    <cfRule type="expression" dxfId="2025" priority="2119">
      <formula>IF(AND(AL1037&gt;=0, RIGHT(TEXT(AL1037,"0.#"),1)&lt;&gt;"."),TRUE,FALSE)</formula>
    </cfRule>
    <cfRule type="expression" dxfId="2024" priority="2120">
      <formula>IF(AND(AL1037&gt;=0, RIGHT(TEXT(AL1037,"0.#"),1)="."),TRUE,FALSE)</formula>
    </cfRule>
    <cfRule type="expression" dxfId="2023" priority="2121">
      <formula>IF(AND(AL1037&lt;0, RIGHT(TEXT(AL1037,"0.#"),1)&lt;&gt;"."),TRUE,FALSE)</formula>
    </cfRule>
    <cfRule type="expression" dxfId="2022" priority="2122">
      <formula>IF(AND(AL1037&lt;0, RIGHT(TEXT(AL1037,"0.#"),1)="."),TRUE,FALSE)</formula>
    </cfRule>
  </conditionalFormatting>
  <conditionalFormatting sqref="Y1037:Y1064">
    <cfRule type="expression" dxfId="2021" priority="2117">
      <formula>IF(RIGHT(TEXT(Y1037,"0.#"),1)=".",FALSE,TRUE)</formula>
    </cfRule>
    <cfRule type="expression" dxfId="2020" priority="2118">
      <formula>IF(RIGHT(TEXT(Y1037,"0.#"),1)=".",TRUE,FALSE)</formula>
    </cfRule>
  </conditionalFormatting>
  <conditionalFormatting sqref="AL1035:AO1036">
    <cfRule type="expression" dxfId="2019" priority="2113">
      <formula>IF(AND(AL1035&gt;=0, RIGHT(TEXT(AL1035,"0.#"),1)&lt;&gt;"."),TRUE,FALSE)</formula>
    </cfRule>
    <cfRule type="expression" dxfId="2018" priority="2114">
      <formula>IF(AND(AL1035&gt;=0, RIGHT(TEXT(AL1035,"0.#"),1)="."),TRUE,FALSE)</formula>
    </cfRule>
    <cfRule type="expression" dxfId="2017" priority="2115">
      <formula>IF(AND(AL1035&lt;0, RIGHT(TEXT(AL1035,"0.#"),1)&lt;&gt;"."),TRUE,FALSE)</formula>
    </cfRule>
    <cfRule type="expression" dxfId="2016" priority="2116">
      <formula>IF(AND(AL1035&lt;0, RIGHT(TEXT(AL1035,"0.#"),1)="."),TRUE,FALSE)</formula>
    </cfRule>
  </conditionalFormatting>
  <conditionalFormatting sqref="Y1035:Y1036">
    <cfRule type="expression" dxfId="2015" priority="2111">
      <formula>IF(RIGHT(TEXT(Y1035,"0.#"),1)=".",FALSE,TRUE)</formula>
    </cfRule>
    <cfRule type="expression" dxfId="2014" priority="2112">
      <formula>IF(RIGHT(TEXT(Y1035,"0.#"),1)=".",TRUE,FALSE)</formula>
    </cfRule>
  </conditionalFormatting>
  <conditionalFormatting sqref="AL1070:AO1097">
    <cfRule type="expression" dxfId="2013" priority="2107">
      <formula>IF(AND(AL1070&gt;=0, RIGHT(TEXT(AL1070,"0.#"),1)&lt;&gt;"."),TRUE,FALSE)</formula>
    </cfRule>
    <cfRule type="expression" dxfId="2012" priority="2108">
      <formula>IF(AND(AL1070&gt;=0, RIGHT(TEXT(AL1070,"0.#"),1)="."),TRUE,FALSE)</formula>
    </cfRule>
    <cfRule type="expression" dxfId="2011" priority="2109">
      <formula>IF(AND(AL1070&lt;0, RIGHT(TEXT(AL1070,"0.#"),1)&lt;&gt;"."),TRUE,FALSE)</formula>
    </cfRule>
    <cfRule type="expression" dxfId="2010" priority="2110">
      <formula>IF(AND(AL1070&lt;0, RIGHT(TEXT(AL1070,"0.#"),1)="."),TRUE,FALSE)</formula>
    </cfRule>
  </conditionalFormatting>
  <conditionalFormatting sqref="Y1070:Y1097">
    <cfRule type="expression" dxfId="2009" priority="2105">
      <formula>IF(RIGHT(TEXT(Y1070,"0.#"),1)=".",FALSE,TRUE)</formula>
    </cfRule>
    <cfRule type="expression" dxfId="2008" priority="2106">
      <formula>IF(RIGHT(TEXT(Y1070,"0.#"),1)=".",TRUE,FALSE)</formula>
    </cfRule>
  </conditionalFormatting>
  <conditionalFormatting sqref="AL1068:AO1069">
    <cfRule type="expression" dxfId="2007" priority="2101">
      <formula>IF(AND(AL1068&gt;=0, RIGHT(TEXT(AL1068,"0.#"),1)&lt;&gt;"."),TRUE,FALSE)</formula>
    </cfRule>
    <cfRule type="expression" dxfId="2006" priority="2102">
      <formula>IF(AND(AL1068&gt;=0, RIGHT(TEXT(AL1068,"0.#"),1)="."),TRUE,FALSE)</formula>
    </cfRule>
    <cfRule type="expression" dxfId="2005" priority="2103">
      <formula>IF(AND(AL1068&lt;0, RIGHT(TEXT(AL1068,"0.#"),1)&lt;&gt;"."),TRUE,FALSE)</formula>
    </cfRule>
    <cfRule type="expression" dxfId="2004" priority="2104">
      <formula>IF(AND(AL1068&lt;0, RIGHT(TEXT(AL1068,"0.#"),1)="."),TRUE,FALSE)</formula>
    </cfRule>
  </conditionalFormatting>
  <conditionalFormatting sqref="Y1068:Y1069">
    <cfRule type="expression" dxfId="2003" priority="2099">
      <formula>IF(RIGHT(TEXT(Y1068,"0.#"),1)=".",FALSE,TRUE)</formula>
    </cfRule>
    <cfRule type="expression" dxfId="2002" priority="2100">
      <formula>IF(RIGHT(TEXT(Y1068,"0.#"),1)=".",TRUE,FALSE)</formula>
    </cfRule>
  </conditionalFormatting>
  <conditionalFormatting sqref="AE39">
    <cfRule type="expression" dxfId="2001" priority="2097">
      <formula>IF(RIGHT(TEXT(AE39,"0.#"),1)=".",FALSE,TRUE)</formula>
    </cfRule>
    <cfRule type="expression" dxfId="2000" priority="2098">
      <formula>IF(RIGHT(TEXT(AE39,"0.#"),1)=".",TRUE,FALSE)</formula>
    </cfRule>
  </conditionalFormatting>
  <conditionalFormatting sqref="AM41">
    <cfRule type="expression" dxfId="1999" priority="2081">
      <formula>IF(RIGHT(TEXT(AM41,"0.#"),1)=".",FALSE,TRUE)</formula>
    </cfRule>
    <cfRule type="expression" dxfId="1998" priority="2082">
      <formula>IF(RIGHT(TEXT(AM41,"0.#"),1)=".",TRUE,FALSE)</formula>
    </cfRule>
  </conditionalFormatting>
  <conditionalFormatting sqref="AE40">
    <cfRule type="expression" dxfId="1997" priority="2095">
      <formula>IF(RIGHT(TEXT(AE40,"0.#"),1)=".",FALSE,TRUE)</formula>
    </cfRule>
    <cfRule type="expression" dxfId="1996" priority="2096">
      <formula>IF(RIGHT(TEXT(AE40,"0.#"),1)=".",TRUE,FALSE)</formula>
    </cfRule>
  </conditionalFormatting>
  <conditionalFormatting sqref="AE41">
    <cfRule type="expression" dxfId="1995" priority="2093">
      <formula>IF(RIGHT(TEXT(AE41,"0.#"),1)=".",FALSE,TRUE)</formula>
    </cfRule>
    <cfRule type="expression" dxfId="1994" priority="2094">
      <formula>IF(RIGHT(TEXT(AE41,"0.#"),1)=".",TRUE,FALSE)</formula>
    </cfRule>
  </conditionalFormatting>
  <conditionalFormatting sqref="AI41">
    <cfRule type="expression" dxfId="1993" priority="2091">
      <formula>IF(RIGHT(TEXT(AI41,"0.#"),1)=".",FALSE,TRUE)</formula>
    </cfRule>
    <cfRule type="expression" dxfId="1992" priority="2092">
      <formula>IF(RIGHT(TEXT(AI41,"0.#"),1)=".",TRUE,FALSE)</formula>
    </cfRule>
  </conditionalFormatting>
  <conditionalFormatting sqref="AI40">
    <cfRule type="expression" dxfId="1991" priority="2089">
      <formula>IF(RIGHT(TEXT(AI40,"0.#"),1)=".",FALSE,TRUE)</formula>
    </cfRule>
    <cfRule type="expression" dxfId="1990" priority="2090">
      <formula>IF(RIGHT(TEXT(AI40,"0.#"),1)=".",TRUE,FALSE)</formula>
    </cfRule>
  </conditionalFormatting>
  <conditionalFormatting sqref="AI39">
    <cfRule type="expression" dxfId="1989" priority="2087">
      <formula>IF(RIGHT(TEXT(AI39,"0.#"),1)=".",FALSE,TRUE)</formula>
    </cfRule>
    <cfRule type="expression" dxfId="1988" priority="2088">
      <formula>IF(RIGHT(TEXT(AI39,"0.#"),1)=".",TRUE,FALSE)</formula>
    </cfRule>
  </conditionalFormatting>
  <conditionalFormatting sqref="AM39">
    <cfRule type="expression" dxfId="1987" priority="2085">
      <formula>IF(RIGHT(TEXT(AM39,"0.#"),1)=".",FALSE,TRUE)</formula>
    </cfRule>
    <cfRule type="expression" dxfId="1986" priority="2086">
      <formula>IF(RIGHT(TEXT(AM39,"0.#"),1)=".",TRUE,FALSE)</formula>
    </cfRule>
  </conditionalFormatting>
  <conditionalFormatting sqref="AM40">
    <cfRule type="expression" dxfId="1985" priority="2083">
      <formula>IF(RIGHT(TEXT(AM40,"0.#"),1)=".",FALSE,TRUE)</formula>
    </cfRule>
    <cfRule type="expression" dxfId="1984" priority="2084">
      <formula>IF(RIGHT(TEXT(AM40,"0.#"),1)=".",TRUE,FALSE)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AI34">
    <cfRule type="expression" dxfId="807" priority="97">
      <formula>IF(RIGHT(TEXT(AI34,"0.#"),1)=".",FALSE,TRUE)</formula>
    </cfRule>
    <cfRule type="expression" dxfId="806" priority="98">
      <formula>IF(RIGHT(TEXT(AI34,"0.#"),1)=".",TRUE,FALSE)</formula>
    </cfRule>
  </conditionalFormatting>
  <conditionalFormatting sqref="AE34">
    <cfRule type="expression" dxfId="805" priority="107">
      <formula>IF(RIGHT(TEXT(AE34,"0.#"),1)=".",FALSE,TRUE)</formula>
    </cfRule>
    <cfRule type="expression" dxfId="804" priority="108">
      <formula>IF(RIGHT(TEXT(AE34,"0.#"),1)=".",TRUE,FALSE)</formula>
    </cfRule>
  </conditionalFormatting>
  <conditionalFormatting sqref="AE33">
    <cfRule type="expression" dxfId="803" priority="105">
      <formula>IF(RIGHT(TEXT(AE33,"0.#"),1)=".",FALSE,TRUE)</formula>
    </cfRule>
    <cfRule type="expression" dxfId="802" priority="106">
      <formula>IF(RIGHT(TEXT(AE33,"0.#"),1)=".",TRUE,FALSE)</formula>
    </cfRule>
  </conditionalFormatting>
  <conditionalFormatting sqref="AE32">
    <cfRule type="expression" dxfId="801" priority="103">
      <formula>IF(RIGHT(TEXT(AE32,"0.#"),1)=".",FALSE,TRUE)</formula>
    </cfRule>
    <cfRule type="expression" dxfId="800" priority="104">
      <formula>IF(RIGHT(TEXT(AE32,"0.#"),1)=".",TRUE,FALSE)</formula>
    </cfRule>
  </conditionalFormatting>
  <conditionalFormatting sqref="AI32">
    <cfRule type="expression" dxfId="799" priority="101">
      <formula>IF(RIGHT(TEXT(AI32,"0.#"),1)=".",FALSE,TRUE)</formula>
    </cfRule>
    <cfRule type="expression" dxfId="798" priority="102">
      <formula>IF(RIGHT(TEXT(AI32,"0.#"),1)=".",TRUE,FALSE)</formula>
    </cfRule>
  </conditionalFormatting>
  <conditionalFormatting sqref="AI33">
    <cfRule type="expression" dxfId="797" priority="99">
      <formula>IF(RIGHT(TEXT(AI33,"0.#"),1)=".",FALSE,TRUE)</formula>
    </cfRule>
    <cfRule type="expression" dxfId="796" priority="100">
      <formula>IF(RIGHT(TEXT(AI33,"0.#"),1)=".",TRUE,FALSE)</formula>
    </cfRule>
  </conditionalFormatting>
  <conditionalFormatting sqref="AE107">
    <cfRule type="expression" dxfId="795" priority="95">
      <formula>IF(RIGHT(TEXT(AE107,"0.#"),1)=".",FALSE,TRUE)</formula>
    </cfRule>
    <cfRule type="expression" dxfId="794" priority="96">
      <formula>IF(RIGHT(TEXT(AE107,"0.#"),1)=".",TRUE,FALSE)</formula>
    </cfRule>
  </conditionalFormatting>
  <conditionalFormatting sqref="AE110">
    <cfRule type="expression" dxfId="793" priority="93">
      <formula>IF(RIGHT(TEXT(AE110,"0.#"),1)=".",FALSE,TRUE)</formula>
    </cfRule>
    <cfRule type="expression" dxfId="792" priority="94">
      <formula>IF(RIGHT(TEXT(AE110,"0.#"),1)=".",TRUE,FALSE)</formula>
    </cfRule>
  </conditionalFormatting>
  <conditionalFormatting sqref="AE113">
    <cfRule type="expression" dxfId="791" priority="91">
      <formula>IF(RIGHT(TEXT(AE113,"0.#"),1)=".",FALSE,TRUE)</formula>
    </cfRule>
    <cfRule type="expression" dxfId="790" priority="92">
      <formula>IF(RIGHT(TEXT(AE113,"0.#"),1)=".",TRUE,FALSE)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I255">
    <cfRule type="expression" dxfId="781" priority="81">
      <formula>IF(RIGHT(TEXT(AI255,"0.#"),1)=".",FALSE,TRUE)</formula>
    </cfRule>
    <cfRule type="expression" dxfId="780" priority="82">
      <formula>IF(RIGHT(TEXT(AI255,"0.#"),1)=".",TRUE,FALSE)</formula>
    </cfRule>
  </conditionalFormatting>
  <conditionalFormatting sqref="AE254:AE255">
    <cfRule type="expression" dxfId="779" priority="79">
      <formula>IF(RIGHT(TEXT(AE254,"0.#"),1)=".",FALSE,TRUE)</formula>
    </cfRule>
    <cfRule type="expression" dxfId="778" priority="80">
      <formula>IF(RIGHT(TEXT(AE254,"0.#"),1)=".",TRUE,FALSE)</formula>
    </cfRule>
  </conditionalFormatting>
  <conditionalFormatting sqref="AI254">
    <cfRule type="expression" dxfId="777" priority="77">
      <formula>IF(RIGHT(TEXT(AI254,"0.#"),1)=".",FALSE,TRUE)</formula>
    </cfRule>
    <cfRule type="expression" dxfId="776" priority="78">
      <formula>IF(RIGHT(TEXT(AI254,"0.#"),1)=".",TRUE,FALSE)</formula>
    </cfRule>
  </conditionalFormatting>
  <conditionalFormatting sqref="Y839:Y840">
    <cfRule type="expression" dxfId="775" priority="75">
      <formula>IF(RIGHT(TEXT(Y839,"0.#"),1)=".",FALSE,TRUE)</formula>
    </cfRule>
    <cfRule type="expression" dxfId="774" priority="76">
      <formula>IF(RIGHT(TEXT(Y839,"0.#"),1)=".",TRUE,FALSE)</formula>
    </cfRule>
  </conditionalFormatting>
  <conditionalFormatting sqref="AL837:AO837">
    <cfRule type="expression" dxfId="773" priority="71">
      <formula>IF(AND(AL837&gt;=0, RIGHT(TEXT(AL837,"0.#"),1)&lt;&gt;"."),TRUE,FALSE)</formula>
    </cfRule>
    <cfRule type="expression" dxfId="772" priority="72">
      <formula>IF(AND(AL837&gt;=0, RIGHT(TEXT(AL837,"0.#"),1)="."),TRUE,FALSE)</formula>
    </cfRule>
    <cfRule type="expression" dxfId="771" priority="73">
      <formula>IF(AND(AL837&lt;0, RIGHT(TEXT(AL837,"0.#"),1)&lt;&gt;"."),TRUE,FALSE)</formula>
    </cfRule>
    <cfRule type="expression" dxfId="770" priority="74">
      <formula>IF(AND(AL837&lt;0, RIGHT(TEXT(AL837,"0.#"),1)="."),TRUE,FALSE)</formula>
    </cfRule>
  </conditionalFormatting>
  <conditionalFormatting sqref="Y837:Y838">
    <cfRule type="expression" dxfId="769" priority="69">
      <formula>IF(RIGHT(TEXT(Y837,"0.#"),1)=".",FALSE,TRUE)</formula>
    </cfRule>
    <cfRule type="expression" dxfId="768" priority="70">
      <formula>IF(RIGHT(TEXT(Y837,"0.#"),1)=".",TRUE,FALSE)</formula>
    </cfRule>
  </conditionalFormatting>
  <conditionalFormatting sqref="Y841:Y846">
    <cfRule type="expression" dxfId="767" priority="67">
      <formula>IF(RIGHT(TEXT(Y841,"0.#"),1)=".",FALSE,TRUE)</formula>
    </cfRule>
    <cfRule type="expression" dxfId="766" priority="68">
      <formula>IF(RIGHT(TEXT(Y841,"0.#"),1)=".",TRUE,FALSE)</formula>
    </cfRule>
  </conditionalFormatting>
  <conditionalFormatting sqref="AL838:AO846">
    <cfRule type="expression" dxfId="765" priority="63">
      <formula>IF(AND(AL838&gt;=0, RIGHT(TEXT(AL838,"0.#"),1)&lt;&gt;"."),TRUE,FALSE)</formula>
    </cfRule>
    <cfRule type="expression" dxfId="764" priority="64">
      <formula>IF(AND(AL838&gt;=0, RIGHT(TEXT(AL838,"0.#"),1)="."),TRUE,FALSE)</formula>
    </cfRule>
    <cfRule type="expression" dxfId="763" priority="65">
      <formula>IF(AND(AL838&lt;0, RIGHT(TEXT(AL838,"0.#"),1)&lt;&gt;"."),TRUE,FALSE)</formula>
    </cfRule>
    <cfRule type="expression" dxfId="762" priority="66">
      <formula>IF(AND(AL838&lt;0, RIGHT(TEXT(AL838,"0.#"),1)="."),TRUE,FALSE)</formula>
    </cfRule>
  </conditionalFormatting>
  <conditionalFormatting sqref="Y870">
    <cfRule type="expression" dxfId="761" priority="57">
      <formula>IF(RIGHT(TEXT(Y870,"0.#"),1)=".",FALSE,TRUE)</formula>
    </cfRule>
    <cfRule type="expression" dxfId="760" priority="58">
      <formula>IF(RIGHT(TEXT(Y870,"0.#"),1)=".",TRUE,FALSE)</formula>
    </cfRule>
  </conditionalFormatting>
  <conditionalFormatting sqref="AL870:AO870">
    <cfRule type="expression" dxfId="759" priority="59">
      <formula>IF(AND(AL870&gt;=0, RIGHT(TEXT(AL870,"0.#"),1)&lt;&gt;"."),TRUE,FALSE)</formula>
    </cfRule>
    <cfRule type="expression" dxfId="758" priority="60">
      <formula>IF(AND(AL870&gt;=0, RIGHT(TEXT(AL870,"0.#"),1)="."),TRUE,FALSE)</formula>
    </cfRule>
    <cfRule type="expression" dxfId="757" priority="61">
      <formula>IF(AND(AL870&lt;0, RIGHT(TEXT(AL870,"0.#"),1)&lt;&gt;"."),TRUE,FALSE)</formula>
    </cfRule>
    <cfRule type="expression" dxfId="756" priority="62">
      <formula>IF(AND(AL870&lt;0, RIGHT(TEXT(AL870,"0.#"),1)="."),TRUE,FALSE)</formula>
    </cfRule>
  </conditionalFormatting>
  <conditionalFormatting sqref="Y872">
    <cfRule type="expression" dxfId="755" priority="51">
      <formula>IF(RIGHT(TEXT(Y872,"0.#"),1)=".",FALSE,TRUE)</formula>
    </cfRule>
    <cfRule type="expression" dxfId="754" priority="52">
      <formula>IF(RIGHT(TEXT(Y872,"0.#"),1)=".",TRUE,FALSE)</formula>
    </cfRule>
  </conditionalFormatting>
  <conditionalFormatting sqref="AL872:AO872">
    <cfRule type="expression" dxfId="753" priority="53">
      <formula>IF(AND(AL872&gt;=0, RIGHT(TEXT(AL872,"0.#"),1)&lt;&gt;"."),TRUE,FALSE)</formula>
    </cfRule>
    <cfRule type="expression" dxfId="752" priority="54">
      <formula>IF(AND(AL872&gt;=0, RIGHT(TEXT(AL872,"0.#"),1)="."),TRUE,FALSE)</formula>
    </cfRule>
    <cfRule type="expression" dxfId="751" priority="55">
      <formula>IF(AND(AL872&lt;0, RIGHT(TEXT(AL872,"0.#"),1)&lt;&gt;"."),TRUE,FALSE)</formula>
    </cfRule>
    <cfRule type="expression" dxfId="750" priority="56">
      <formula>IF(AND(AL872&lt;0, RIGHT(TEXT(AL872,"0.#"),1)="."),TRUE,FALSE)</formula>
    </cfRule>
  </conditionalFormatting>
  <conditionalFormatting sqref="AL873:AO874">
    <cfRule type="expression" dxfId="749" priority="47">
      <formula>IF(AND(AL873&gt;=0, RIGHT(TEXT(AL873,"0.#"),1)&lt;&gt;"."),TRUE,FALSE)</formula>
    </cfRule>
    <cfRule type="expression" dxfId="748" priority="48">
      <formula>IF(AND(AL873&gt;=0, RIGHT(TEXT(AL873,"0.#"),1)="."),TRUE,FALSE)</formula>
    </cfRule>
    <cfRule type="expression" dxfId="747" priority="49">
      <formula>IF(AND(AL873&lt;0, RIGHT(TEXT(AL873,"0.#"),1)&lt;&gt;"."),TRUE,FALSE)</formula>
    </cfRule>
    <cfRule type="expression" dxfId="746" priority="50">
      <formula>IF(AND(AL873&lt;0, RIGHT(TEXT(AL873,"0.#"),1)="."),TRUE,FALSE)</formula>
    </cfRule>
  </conditionalFormatting>
  <conditionalFormatting sqref="Y905:Y906">
    <cfRule type="expression" dxfId="745" priority="45">
      <formula>IF(RIGHT(TEXT(Y905,"0.#"),1)=".",FALSE,TRUE)</formula>
    </cfRule>
    <cfRule type="expression" dxfId="744" priority="46">
      <formula>IF(RIGHT(TEXT(Y905,"0.#"),1)=".",TRUE,FALSE)</formula>
    </cfRule>
  </conditionalFormatting>
  <conditionalFormatting sqref="AL903:AO903">
    <cfRule type="expression" dxfId="743" priority="41">
      <formula>IF(AND(AL903&gt;=0, RIGHT(TEXT(AL903,"0.#"),1)&lt;&gt;"."),TRUE,FALSE)</formula>
    </cfRule>
    <cfRule type="expression" dxfId="742" priority="42">
      <formula>IF(AND(AL903&gt;=0, RIGHT(TEXT(AL903,"0.#"),1)="."),TRUE,FALSE)</formula>
    </cfRule>
    <cfRule type="expression" dxfId="741" priority="43">
      <formula>IF(AND(AL903&lt;0, RIGHT(TEXT(AL903,"0.#"),1)&lt;&gt;"."),TRUE,FALSE)</formula>
    </cfRule>
    <cfRule type="expression" dxfId="740" priority="44">
      <formula>IF(AND(AL903&lt;0, RIGHT(TEXT(AL903,"0.#"),1)="."),TRUE,FALSE)</formula>
    </cfRule>
  </conditionalFormatting>
  <conditionalFormatting sqref="Y903:Y904">
    <cfRule type="expression" dxfId="739" priority="39">
      <formula>IF(RIGHT(TEXT(Y903,"0.#"),1)=".",FALSE,TRUE)</formula>
    </cfRule>
    <cfRule type="expression" dxfId="738" priority="40">
      <formula>IF(RIGHT(TEXT(Y903,"0.#"),1)=".",TRUE,FALSE)</formula>
    </cfRule>
  </conditionalFormatting>
  <conditionalFormatting sqref="Y907:Y912">
    <cfRule type="expression" dxfId="737" priority="37">
      <formula>IF(RIGHT(TEXT(Y907,"0.#"),1)=".",FALSE,TRUE)</formula>
    </cfRule>
    <cfRule type="expression" dxfId="736" priority="38">
      <formula>IF(RIGHT(TEXT(Y907,"0.#"),1)=".",TRUE,FALSE)</formula>
    </cfRule>
  </conditionalFormatting>
  <conditionalFormatting sqref="AL904:AO912">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Y936">
    <cfRule type="expression" dxfId="731" priority="27">
      <formula>IF(RIGHT(TEXT(Y936,"0.#"),1)=".",FALSE,TRUE)</formula>
    </cfRule>
    <cfRule type="expression" dxfId="730" priority="28">
      <formula>IF(RIGHT(TEXT(Y936,"0.#"),1)=".",TRUE,FALSE)</formula>
    </cfRule>
  </conditionalFormatting>
  <conditionalFormatting sqref="AL936:AO936">
    <cfRule type="expression" dxfId="729" priority="29">
      <formula>IF(AND(AL936&gt;=0, RIGHT(TEXT(AL936,"0.#"),1)&lt;&gt;"."),TRUE,FALSE)</formula>
    </cfRule>
    <cfRule type="expression" dxfId="728" priority="30">
      <formula>IF(AND(AL936&gt;=0, RIGHT(TEXT(AL936,"0.#"),1)="."),TRUE,FALSE)</formula>
    </cfRule>
    <cfRule type="expression" dxfId="727" priority="31">
      <formula>IF(AND(AL936&lt;0, RIGHT(TEXT(AL936,"0.#"),1)&lt;&gt;"."),TRUE,FALSE)</formula>
    </cfRule>
    <cfRule type="expression" dxfId="726" priority="32">
      <formula>IF(AND(AL936&lt;0, RIGHT(TEXT(AL936,"0.#"),1)="."),TRUE,FALSE)</formula>
    </cfRule>
  </conditionalFormatting>
  <conditionalFormatting sqref="Y937">
    <cfRule type="expression" dxfId="725" priority="21">
      <formula>IF(RIGHT(TEXT(Y937,"0.#"),1)=".",FALSE,TRUE)</formula>
    </cfRule>
    <cfRule type="expression" dxfId="724" priority="22">
      <formula>IF(RIGHT(TEXT(Y937,"0.#"),1)=".",TRUE,FALSE)</formula>
    </cfRule>
  </conditionalFormatting>
  <conditionalFormatting sqref="AL937:AO937">
    <cfRule type="expression" dxfId="723" priority="23">
      <formula>IF(AND(AL937&gt;=0, RIGHT(TEXT(AL937,"0.#"),1)&lt;&gt;"."),TRUE,FALSE)</formula>
    </cfRule>
    <cfRule type="expression" dxfId="722" priority="24">
      <formula>IF(AND(AL937&gt;=0, RIGHT(TEXT(AL937,"0.#"),1)="."),TRUE,FALSE)</formula>
    </cfRule>
    <cfRule type="expression" dxfId="721" priority="25">
      <formula>IF(AND(AL937&lt;0, RIGHT(TEXT(AL937,"0.#"),1)&lt;&gt;"."),TRUE,FALSE)</formula>
    </cfRule>
    <cfRule type="expression" dxfId="720" priority="26">
      <formula>IF(AND(AL937&lt;0, RIGHT(TEXT(AL937,"0.#"),1)="."),TRUE,FALSE)</formula>
    </cfRule>
  </conditionalFormatting>
  <conditionalFormatting sqref="Y971:Y972">
    <cfRule type="expression" dxfId="719" priority="19">
      <formula>IF(RIGHT(TEXT(Y971,"0.#"),1)=".",FALSE,TRUE)</formula>
    </cfRule>
    <cfRule type="expression" dxfId="718" priority="20">
      <formula>IF(RIGHT(TEXT(Y971,"0.#"),1)=".",TRUE,FALSE)</formula>
    </cfRule>
  </conditionalFormatting>
  <conditionalFormatting sqref="AL969:AO969">
    <cfRule type="expression" dxfId="717" priority="15">
      <formula>IF(AND(AL969&gt;=0, RIGHT(TEXT(AL969,"0.#"),1)&lt;&gt;"."),TRUE,FALSE)</formula>
    </cfRule>
    <cfRule type="expression" dxfId="716" priority="16">
      <formula>IF(AND(AL969&gt;=0, RIGHT(TEXT(AL969,"0.#"),1)="."),TRUE,FALSE)</formula>
    </cfRule>
    <cfRule type="expression" dxfId="715" priority="17">
      <formula>IF(AND(AL969&lt;0, RIGHT(TEXT(AL969,"0.#"),1)&lt;&gt;"."),TRUE,FALSE)</formula>
    </cfRule>
    <cfRule type="expression" dxfId="714" priority="18">
      <formula>IF(AND(AL969&lt;0, RIGHT(TEXT(AL969,"0.#"),1)="."),TRUE,FALSE)</formula>
    </cfRule>
  </conditionalFormatting>
  <conditionalFormatting sqref="Y969:Y970">
    <cfRule type="expression" dxfId="713" priority="13">
      <formula>IF(RIGHT(TEXT(Y969,"0.#"),1)=".",FALSE,TRUE)</formula>
    </cfRule>
    <cfRule type="expression" dxfId="712" priority="14">
      <formula>IF(RIGHT(TEXT(Y969,"0.#"),1)=".",TRUE,FALSE)</formula>
    </cfRule>
  </conditionalFormatting>
  <conditionalFormatting sqref="Y973:Y978">
    <cfRule type="expression" dxfId="711" priority="11">
      <formula>IF(RIGHT(TEXT(Y973,"0.#"),1)=".",FALSE,TRUE)</formula>
    </cfRule>
    <cfRule type="expression" dxfId="710" priority="12">
      <formula>IF(RIGHT(TEXT(Y973,"0.#"),1)=".",TRUE,FALSE)</formula>
    </cfRule>
  </conditionalFormatting>
  <conditionalFormatting sqref="AL970:AO978">
    <cfRule type="expression" dxfId="709" priority="7">
      <formula>IF(AND(AL970&gt;=0, RIGHT(TEXT(AL970,"0.#"),1)&lt;&gt;"."),TRUE,FALSE)</formula>
    </cfRule>
    <cfRule type="expression" dxfId="708" priority="8">
      <formula>IF(AND(AL970&gt;=0, RIGHT(TEXT(AL970,"0.#"),1)="."),TRUE,FALSE)</formula>
    </cfRule>
    <cfRule type="expression" dxfId="707" priority="9">
      <formula>IF(AND(AL970&lt;0, RIGHT(TEXT(AL970,"0.#"),1)&lt;&gt;"."),TRUE,FALSE)</formula>
    </cfRule>
    <cfRule type="expression" dxfId="706" priority="10">
      <formula>IF(AND(AL970&lt;0, RIGHT(TEXT(AL970,"0.#"),1)="."),TRUE,FALSE)</formula>
    </cfRule>
  </conditionalFormatting>
  <conditionalFormatting sqref="Y1002">
    <cfRule type="expression" dxfId="705" priority="5">
      <formula>IF(RIGHT(TEXT(Y1002,"0.#"),1)=".",FALSE,TRUE)</formula>
    </cfRule>
    <cfRule type="expression" dxfId="704" priority="6">
      <formula>IF(RIGHT(TEXT(Y1002,"0.#"),1)=".",TRUE,FALSE)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42" max="49" man="1"/>
    <brk id="804" max="49" man="1"/>
    <brk id="900" max="49" man="1"/>
    <brk id="10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471</v>
      </c>
      <c r="B2" s="514"/>
      <c r="C2" s="514"/>
      <c r="D2" s="514"/>
      <c r="E2" s="514"/>
      <c r="F2" s="515"/>
      <c r="G2" s="793" t="s">
        <v>265</v>
      </c>
      <c r="H2" s="778"/>
      <c r="I2" s="778"/>
      <c r="J2" s="778"/>
      <c r="K2" s="778"/>
      <c r="L2" s="778"/>
      <c r="M2" s="778"/>
      <c r="N2" s="778"/>
      <c r="O2" s="779"/>
      <c r="P2" s="777" t="s">
        <v>59</v>
      </c>
      <c r="Q2" s="778"/>
      <c r="R2" s="778"/>
      <c r="S2" s="778"/>
      <c r="T2" s="778"/>
      <c r="U2" s="778"/>
      <c r="V2" s="778"/>
      <c r="W2" s="778"/>
      <c r="X2" s="779"/>
      <c r="Y2" s="1006"/>
      <c r="Z2" s="417"/>
      <c r="AA2" s="418"/>
      <c r="AB2" s="1010" t="s">
        <v>11</v>
      </c>
      <c r="AC2" s="1011"/>
      <c r="AD2" s="1012"/>
      <c r="AE2" s="998" t="s">
        <v>554</v>
      </c>
      <c r="AF2" s="998"/>
      <c r="AG2" s="998"/>
      <c r="AH2" s="998"/>
      <c r="AI2" s="998" t="s">
        <v>551</v>
      </c>
      <c r="AJ2" s="998"/>
      <c r="AK2" s="998"/>
      <c r="AL2" s="998"/>
      <c r="AM2" s="998" t="s">
        <v>525</v>
      </c>
      <c r="AN2" s="998"/>
      <c r="AO2" s="998"/>
      <c r="AP2" s="460"/>
      <c r="AQ2" s="176" t="s">
        <v>354</v>
      </c>
      <c r="AR2" s="169"/>
      <c r="AS2" s="169"/>
      <c r="AT2" s="170"/>
      <c r="AU2" s="378" t="s">
        <v>253</v>
      </c>
      <c r="AV2" s="378"/>
      <c r="AW2" s="378"/>
      <c r="AX2" s="379"/>
    </row>
    <row r="3" spans="1:50" ht="18.75" customHeight="1" x14ac:dyDescent="0.15">
      <c r="A3" s="513"/>
      <c r="B3" s="514"/>
      <c r="C3" s="514"/>
      <c r="D3" s="514"/>
      <c r="E3" s="514"/>
      <c r="F3" s="515"/>
      <c r="G3" s="566"/>
      <c r="H3" s="384"/>
      <c r="I3" s="384"/>
      <c r="J3" s="384"/>
      <c r="K3" s="384"/>
      <c r="L3" s="384"/>
      <c r="M3" s="384"/>
      <c r="N3" s="384"/>
      <c r="O3" s="567"/>
      <c r="P3" s="579"/>
      <c r="Q3" s="384"/>
      <c r="R3" s="384"/>
      <c r="S3" s="384"/>
      <c r="T3" s="384"/>
      <c r="U3" s="384"/>
      <c r="V3" s="384"/>
      <c r="W3" s="384"/>
      <c r="X3" s="567"/>
      <c r="Y3" s="1007"/>
      <c r="Z3" s="1008"/>
      <c r="AA3" s="1009"/>
      <c r="AB3" s="1013"/>
      <c r="AC3" s="1014"/>
      <c r="AD3" s="1015"/>
      <c r="AE3" s="381"/>
      <c r="AF3" s="381"/>
      <c r="AG3" s="381"/>
      <c r="AH3" s="381"/>
      <c r="AI3" s="381"/>
      <c r="AJ3" s="381"/>
      <c r="AK3" s="381"/>
      <c r="AL3" s="381"/>
      <c r="AM3" s="381"/>
      <c r="AN3" s="381"/>
      <c r="AO3" s="381"/>
      <c r="AP3" s="337"/>
      <c r="AQ3" s="270"/>
      <c r="AR3" s="271"/>
      <c r="AS3" s="137" t="s">
        <v>355</v>
      </c>
      <c r="AT3" s="172"/>
      <c r="AU3" s="271"/>
      <c r="AV3" s="271"/>
      <c r="AW3" s="384" t="s">
        <v>300</v>
      </c>
      <c r="AX3" s="385"/>
    </row>
    <row r="4" spans="1:50" ht="22.5" customHeight="1" x14ac:dyDescent="0.15">
      <c r="A4" s="516"/>
      <c r="B4" s="514"/>
      <c r="C4" s="514"/>
      <c r="D4" s="514"/>
      <c r="E4" s="514"/>
      <c r="F4" s="515"/>
      <c r="G4" s="540"/>
      <c r="H4" s="1016"/>
      <c r="I4" s="1016"/>
      <c r="J4" s="1016"/>
      <c r="K4" s="1016"/>
      <c r="L4" s="1016"/>
      <c r="M4" s="1016"/>
      <c r="N4" s="1016"/>
      <c r="O4" s="1017"/>
      <c r="P4" s="161"/>
      <c r="Q4" s="1024"/>
      <c r="R4" s="1024"/>
      <c r="S4" s="1024"/>
      <c r="T4" s="1024"/>
      <c r="U4" s="1024"/>
      <c r="V4" s="1024"/>
      <c r="W4" s="1024"/>
      <c r="X4" s="1025"/>
      <c r="Y4" s="1002" t="s">
        <v>12</v>
      </c>
      <c r="Z4" s="1003"/>
      <c r="AA4" s="1004"/>
      <c r="AB4" s="473"/>
      <c r="AC4" s="1005"/>
      <c r="AD4" s="1005"/>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54</v>
      </c>
      <c r="Z5" s="999"/>
      <c r="AA5" s="1000"/>
      <c r="AB5" s="480"/>
      <c r="AC5" s="1001"/>
      <c r="AD5" s="1001"/>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899" t="s">
        <v>503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471</v>
      </c>
      <c r="B9" s="514"/>
      <c r="C9" s="514"/>
      <c r="D9" s="514"/>
      <c r="E9" s="514"/>
      <c r="F9" s="515"/>
      <c r="G9" s="793" t="s">
        <v>265</v>
      </c>
      <c r="H9" s="778"/>
      <c r="I9" s="778"/>
      <c r="J9" s="778"/>
      <c r="K9" s="778"/>
      <c r="L9" s="778"/>
      <c r="M9" s="778"/>
      <c r="N9" s="778"/>
      <c r="O9" s="779"/>
      <c r="P9" s="777" t="s">
        <v>59</v>
      </c>
      <c r="Q9" s="778"/>
      <c r="R9" s="778"/>
      <c r="S9" s="778"/>
      <c r="T9" s="778"/>
      <c r="U9" s="778"/>
      <c r="V9" s="778"/>
      <c r="W9" s="778"/>
      <c r="X9" s="779"/>
      <c r="Y9" s="1006"/>
      <c r="Z9" s="417"/>
      <c r="AA9" s="418"/>
      <c r="AB9" s="1010" t="s">
        <v>11</v>
      </c>
      <c r="AC9" s="1011"/>
      <c r="AD9" s="1012"/>
      <c r="AE9" s="998" t="s">
        <v>555</v>
      </c>
      <c r="AF9" s="998"/>
      <c r="AG9" s="998"/>
      <c r="AH9" s="998"/>
      <c r="AI9" s="998" t="s">
        <v>551</v>
      </c>
      <c r="AJ9" s="998"/>
      <c r="AK9" s="998"/>
      <c r="AL9" s="998"/>
      <c r="AM9" s="998" t="s">
        <v>525</v>
      </c>
      <c r="AN9" s="998"/>
      <c r="AO9" s="998"/>
      <c r="AP9" s="460"/>
      <c r="AQ9" s="176" t="s">
        <v>354</v>
      </c>
      <c r="AR9" s="169"/>
      <c r="AS9" s="169"/>
      <c r="AT9" s="170"/>
      <c r="AU9" s="378" t="s">
        <v>253</v>
      </c>
      <c r="AV9" s="378"/>
      <c r="AW9" s="378"/>
      <c r="AX9" s="379"/>
    </row>
    <row r="10" spans="1:50" ht="18.75" customHeight="1" x14ac:dyDescent="0.15">
      <c r="A10" s="513"/>
      <c r="B10" s="514"/>
      <c r="C10" s="514"/>
      <c r="D10" s="514"/>
      <c r="E10" s="514"/>
      <c r="F10" s="515"/>
      <c r="G10" s="566"/>
      <c r="H10" s="384"/>
      <c r="I10" s="384"/>
      <c r="J10" s="384"/>
      <c r="K10" s="384"/>
      <c r="L10" s="384"/>
      <c r="M10" s="384"/>
      <c r="N10" s="384"/>
      <c r="O10" s="567"/>
      <c r="P10" s="579"/>
      <c r="Q10" s="384"/>
      <c r="R10" s="384"/>
      <c r="S10" s="384"/>
      <c r="T10" s="384"/>
      <c r="U10" s="384"/>
      <c r="V10" s="384"/>
      <c r="W10" s="384"/>
      <c r="X10" s="567"/>
      <c r="Y10" s="1007"/>
      <c r="Z10" s="1008"/>
      <c r="AA10" s="1009"/>
      <c r="AB10" s="1013"/>
      <c r="AC10" s="1014"/>
      <c r="AD10" s="1015"/>
      <c r="AE10" s="381"/>
      <c r="AF10" s="381"/>
      <c r="AG10" s="381"/>
      <c r="AH10" s="381"/>
      <c r="AI10" s="381"/>
      <c r="AJ10" s="381"/>
      <c r="AK10" s="381"/>
      <c r="AL10" s="381"/>
      <c r="AM10" s="381"/>
      <c r="AN10" s="381"/>
      <c r="AO10" s="381"/>
      <c r="AP10" s="337"/>
      <c r="AQ10" s="270"/>
      <c r="AR10" s="271"/>
      <c r="AS10" s="137" t="s">
        <v>355</v>
      </c>
      <c r="AT10" s="172"/>
      <c r="AU10" s="271"/>
      <c r="AV10" s="271"/>
      <c r="AW10" s="384" t="s">
        <v>300</v>
      </c>
      <c r="AX10" s="385"/>
    </row>
    <row r="11" spans="1:50" ht="22.5" customHeight="1" x14ac:dyDescent="0.15">
      <c r="A11" s="516"/>
      <c r="B11" s="514"/>
      <c r="C11" s="514"/>
      <c r="D11" s="514"/>
      <c r="E11" s="514"/>
      <c r="F11" s="515"/>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473"/>
      <c r="AC11" s="1005"/>
      <c r="AD11" s="1005"/>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480"/>
      <c r="AC12" s="1001"/>
      <c r="AD12" s="1001"/>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899" t="s">
        <v>503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471</v>
      </c>
      <c r="B16" s="514"/>
      <c r="C16" s="514"/>
      <c r="D16" s="514"/>
      <c r="E16" s="514"/>
      <c r="F16" s="515"/>
      <c r="G16" s="793" t="s">
        <v>265</v>
      </c>
      <c r="H16" s="778"/>
      <c r="I16" s="778"/>
      <c r="J16" s="778"/>
      <c r="K16" s="778"/>
      <c r="L16" s="778"/>
      <c r="M16" s="778"/>
      <c r="N16" s="778"/>
      <c r="O16" s="779"/>
      <c r="P16" s="777" t="s">
        <v>59</v>
      </c>
      <c r="Q16" s="778"/>
      <c r="R16" s="778"/>
      <c r="S16" s="778"/>
      <c r="T16" s="778"/>
      <c r="U16" s="778"/>
      <c r="V16" s="778"/>
      <c r="W16" s="778"/>
      <c r="X16" s="779"/>
      <c r="Y16" s="1006"/>
      <c r="Z16" s="417"/>
      <c r="AA16" s="418"/>
      <c r="AB16" s="1010" t="s">
        <v>11</v>
      </c>
      <c r="AC16" s="1011"/>
      <c r="AD16" s="1012"/>
      <c r="AE16" s="998" t="s">
        <v>554</v>
      </c>
      <c r="AF16" s="998"/>
      <c r="AG16" s="998"/>
      <c r="AH16" s="998"/>
      <c r="AI16" s="998" t="s">
        <v>552</v>
      </c>
      <c r="AJ16" s="998"/>
      <c r="AK16" s="998"/>
      <c r="AL16" s="998"/>
      <c r="AM16" s="998" t="s">
        <v>525</v>
      </c>
      <c r="AN16" s="998"/>
      <c r="AO16" s="998"/>
      <c r="AP16" s="460"/>
      <c r="AQ16" s="176" t="s">
        <v>354</v>
      </c>
      <c r="AR16" s="169"/>
      <c r="AS16" s="169"/>
      <c r="AT16" s="170"/>
      <c r="AU16" s="378" t="s">
        <v>253</v>
      </c>
      <c r="AV16" s="378"/>
      <c r="AW16" s="378"/>
      <c r="AX16" s="379"/>
    </row>
    <row r="17" spans="1:50" ht="18.75" customHeight="1" x14ac:dyDescent="0.15">
      <c r="A17" s="513"/>
      <c r="B17" s="514"/>
      <c r="C17" s="514"/>
      <c r="D17" s="514"/>
      <c r="E17" s="514"/>
      <c r="F17" s="515"/>
      <c r="G17" s="566"/>
      <c r="H17" s="384"/>
      <c r="I17" s="384"/>
      <c r="J17" s="384"/>
      <c r="K17" s="384"/>
      <c r="L17" s="384"/>
      <c r="M17" s="384"/>
      <c r="N17" s="384"/>
      <c r="O17" s="567"/>
      <c r="P17" s="579"/>
      <c r="Q17" s="384"/>
      <c r="R17" s="384"/>
      <c r="S17" s="384"/>
      <c r="T17" s="384"/>
      <c r="U17" s="384"/>
      <c r="V17" s="384"/>
      <c r="W17" s="384"/>
      <c r="X17" s="567"/>
      <c r="Y17" s="1007"/>
      <c r="Z17" s="1008"/>
      <c r="AA17" s="1009"/>
      <c r="AB17" s="1013"/>
      <c r="AC17" s="1014"/>
      <c r="AD17" s="1015"/>
      <c r="AE17" s="381"/>
      <c r="AF17" s="381"/>
      <c r="AG17" s="381"/>
      <c r="AH17" s="381"/>
      <c r="AI17" s="381"/>
      <c r="AJ17" s="381"/>
      <c r="AK17" s="381"/>
      <c r="AL17" s="381"/>
      <c r="AM17" s="381"/>
      <c r="AN17" s="381"/>
      <c r="AO17" s="381"/>
      <c r="AP17" s="337"/>
      <c r="AQ17" s="270"/>
      <c r="AR17" s="271"/>
      <c r="AS17" s="137" t="s">
        <v>355</v>
      </c>
      <c r="AT17" s="172"/>
      <c r="AU17" s="271"/>
      <c r="AV17" s="271"/>
      <c r="AW17" s="384" t="s">
        <v>300</v>
      </c>
      <c r="AX17" s="385"/>
    </row>
    <row r="18" spans="1:50" ht="22.5" customHeight="1" x14ac:dyDescent="0.15">
      <c r="A18" s="516"/>
      <c r="B18" s="514"/>
      <c r="C18" s="514"/>
      <c r="D18" s="514"/>
      <c r="E18" s="514"/>
      <c r="F18" s="515"/>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473"/>
      <c r="AC18" s="1005"/>
      <c r="AD18" s="1005"/>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480"/>
      <c r="AC19" s="1001"/>
      <c r="AD19" s="1001"/>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899" t="s">
        <v>503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471</v>
      </c>
      <c r="B23" s="514"/>
      <c r="C23" s="514"/>
      <c r="D23" s="514"/>
      <c r="E23" s="514"/>
      <c r="F23" s="515"/>
      <c r="G23" s="793" t="s">
        <v>265</v>
      </c>
      <c r="H23" s="778"/>
      <c r="I23" s="778"/>
      <c r="J23" s="778"/>
      <c r="K23" s="778"/>
      <c r="L23" s="778"/>
      <c r="M23" s="778"/>
      <c r="N23" s="778"/>
      <c r="O23" s="779"/>
      <c r="P23" s="777" t="s">
        <v>59</v>
      </c>
      <c r="Q23" s="778"/>
      <c r="R23" s="778"/>
      <c r="S23" s="778"/>
      <c r="T23" s="778"/>
      <c r="U23" s="778"/>
      <c r="V23" s="778"/>
      <c r="W23" s="778"/>
      <c r="X23" s="779"/>
      <c r="Y23" s="1006"/>
      <c r="Z23" s="417"/>
      <c r="AA23" s="418"/>
      <c r="AB23" s="1010" t="s">
        <v>11</v>
      </c>
      <c r="AC23" s="1011"/>
      <c r="AD23" s="1012"/>
      <c r="AE23" s="998" t="s">
        <v>556</v>
      </c>
      <c r="AF23" s="998"/>
      <c r="AG23" s="998"/>
      <c r="AH23" s="998"/>
      <c r="AI23" s="998" t="s">
        <v>551</v>
      </c>
      <c r="AJ23" s="998"/>
      <c r="AK23" s="998"/>
      <c r="AL23" s="998"/>
      <c r="AM23" s="998" t="s">
        <v>525</v>
      </c>
      <c r="AN23" s="998"/>
      <c r="AO23" s="998"/>
      <c r="AP23" s="460"/>
      <c r="AQ23" s="176" t="s">
        <v>354</v>
      </c>
      <c r="AR23" s="169"/>
      <c r="AS23" s="169"/>
      <c r="AT23" s="170"/>
      <c r="AU23" s="378" t="s">
        <v>253</v>
      </c>
      <c r="AV23" s="378"/>
      <c r="AW23" s="378"/>
      <c r="AX23" s="379"/>
    </row>
    <row r="24" spans="1:50" ht="18.75" customHeight="1" x14ac:dyDescent="0.15">
      <c r="A24" s="513"/>
      <c r="B24" s="514"/>
      <c r="C24" s="514"/>
      <c r="D24" s="514"/>
      <c r="E24" s="514"/>
      <c r="F24" s="515"/>
      <c r="G24" s="566"/>
      <c r="H24" s="384"/>
      <c r="I24" s="384"/>
      <c r="J24" s="384"/>
      <c r="K24" s="384"/>
      <c r="L24" s="384"/>
      <c r="M24" s="384"/>
      <c r="N24" s="384"/>
      <c r="O24" s="567"/>
      <c r="P24" s="579"/>
      <c r="Q24" s="384"/>
      <c r="R24" s="384"/>
      <c r="S24" s="384"/>
      <c r="T24" s="384"/>
      <c r="U24" s="384"/>
      <c r="V24" s="384"/>
      <c r="W24" s="384"/>
      <c r="X24" s="567"/>
      <c r="Y24" s="1007"/>
      <c r="Z24" s="1008"/>
      <c r="AA24" s="1009"/>
      <c r="AB24" s="1013"/>
      <c r="AC24" s="1014"/>
      <c r="AD24" s="1015"/>
      <c r="AE24" s="381"/>
      <c r="AF24" s="381"/>
      <c r="AG24" s="381"/>
      <c r="AH24" s="381"/>
      <c r="AI24" s="381"/>
      <c r="AJ24" s="381"/>
      <c r="AK24" s="381"/>
      <c r="AL24" s="381"/>
      <c r="AM24" s="381"/>
      <c r="AN24" s="381"/>
      <c r="AO24" s="381"/>
      <c r="AP24" s="337"/>
      <c r="AQ24" s="270"/>
      <c r="AR24" s="271"/>
      <c r="AS24" s="137" t="s">
        <v>355</v>
      </c>
      <c r="AT24" s="172"/>
      <c r="AU24" s="271"/>
      <c r="AV24" s="271"/>
      <c r="AW24" s="384" t="s">
        <v>300</v>
      </c>
      <c r="AX24" s="385"/>
    </row>
    <row r="25" spans="1:50" ht="22.5" customHeight="1" x14ac:dyDescent="0.15">
      <c r="A25" s="516"/>
      <c r="B25" s="514"/>
      <c r="C25" s="514"/>
      <c r="D25" s="514"/>
      <c r="E25" s="514"/>
      <c r="F25" s="515"/>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473"/>
      <c r="AC25" s="1005"/>
      <c r="AD25" s="1005"/>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480"/>
      <c r="AC26" s="1001"/>
      <c r="AD26" s="1001"/>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899" t="s">
        <v>503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471</v>
      </c>
      <c r="B30" s="514"/>
      <c r="C30" s="514"/>
      <c r="D30" s="514"/>
      <c r="E30" s="514"/>
      <c r="F30" s="515"/>
      <c r="G30" s="793" t="s">
        <v>265</v>
      </c>
      <c r="H30" s="778"/>
      <c r="I30" s="778"/>
      <c r="J30" s="778"/>
      <c r="K30" s="778"/>
      <c r="L30" s="778"/>
      <c r="M30" s="778"/>
      <c r="N30" s="778"/>
      <c r="O30" s="779"/>
      <c r="P30" s="777" t="s">
        <v>59</v>
      </c>
      <c r="Q30" s="778"/>
      <c r="R30" s="778"/>
      <c r="S30" s="778"/>
      <c r="T30" s="778"/>
      <c r="U30" s="778"/>
      <c r="V30" s="778"/>
      <c r="W30" s="778"/>
      <c r="X30" s="779"/>
      <c r="Y30" s="1006"/>
      <c r="Z30" s="417"/>
      <c r="AA30" s="418"/>
      <c r="AB30" s="1010" t="s">
        <v>11</v>
      </c>
      <c r="AC30" s="1011"/>
      <c r="AD30" s="1012"/>
      <c r="AE30" s="998" t="s">
        <v>554</v>
      </c>
      <c r="AF30" s="998"/>
      <c r="AG30" s="998"/>
      <c r="AH30" s="998"/>
      <c r="AI30" s="998" t="s">
        <v>551</v>
      </c>
      <c r="AJ30" s="998"/>
      <c r="AK30" s="998"/>
      <c r="AL30" s="998"/>
      <c r="AM30" s="998" t="s">
        <v>549</v>
      </c>
      <c r="AN30" s="998"/>
      <c r="AO30" s="998"/>
      <c r="AP30" s="460"/>
      <c r="AQ30" s="176" t="s">
        <v>354</v>
      </c>
      <c r="AR30" s="169"/>
      <c r="AS30" s="169"/>
      <c r="AT30" s="170"/>
      <c r="AU30" s="378" t="s">
        <v>253</v>
      </c>
      <c r="AV30" s="378"/>
      <c r="AW30" s="378"/>
      <c r="AX30" s="379"/>
    </row>
    <row r="31" spans="1:50" ht="18.75" customHeight="1" x14ac:dyDescent="0.15">
      <c r="A31" s="513"/>
      <c r="B31" s="514"/>
      <c r="C31" s="514"/>
      <c r="D31" s="514"/>
      <c r="E31" s="514"/>
      <c r="F31" s="515"/>
      <c r="G31" s="566"/>
      <c r="H31" s="384"/>
      <c r="I31" s="384"/>
      <c r="J31" s="384"/>
      <c r="K31" s="384"/>
      <c r="L31" s="384"/>
      <c r="M31" s="384"/>
      <c r="N31" s="384"/>
      <c r="O31" s="567"/>
      <c r="P31" s="579"/>
      <c r="Q31" s="384"/>
      <c r="R31" s="384"/>
      <c r="S31" s="384"/>
      <c r="T31" s="384"/>
      <c r="U31" s="384"/>
      <c r="V31" s="384"/>
      <c r="W31" s="384"/>
      <c r="X31" s="567"/>
      <c r="Y31" s="1007"/>
      <c r="Z31" s="1008"/>
      <c r="AA31" s="1009"/>
      <c r="AB31" s="1013"/>
      <c r="AC31" s="1014"/>
      <c r="AD31" s="1015"/>
      <c r="AE31" s="381"/>
      <c r="AF31" s="381"/>
      <c r="AG31" s="381"/>
      <c r="AH31" s="381"/>
      <c r="AI31" s="381"/>
      <c r="AJ31" s="381"/>
      <c r="AK31" s="381"/>
      <c r="AL31" s="381"/>
      <c r="AM31" s="381"/>
      <c r="AN31" s="381"/>
      <c r="AO31" s="381"/>
      <c r="AP31" s="337"/>
      <c r="AQ31" s="270"/>
      <c r="AR31" s="271"/>
      <c r="AS31" s="137" t="s">
        <v>355</v>
      </c>
      <c r="AT31" s="172"/>
      <c r="AU31" s="271"/>
      <c r="AV31" s="271"/>
      <c r="AW31" s="384" t="s">
        <v>300</v>
      </c>
      <c r="AX31" s="385"/>
    </row>
    <row r="32" spans="1:50" ht="22.5" customHeight="1" x14ac:dyDescent="0.15">
      <c r="A32" s="516"/>
      <c r="B32" s="514"/>
      <c r="C32" s="514"/>
      <c r="D32" s="514"/>
      <c r="E32" s="514"/>
      <c r="F32" s="515"/>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473"/>
      <c r="AC32" s="1005"/>
      <c r="AD32" s="1005"/>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480"/>
      <c r="AC33" s="1001"/>
      <c r="AD33" s="1001"/>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899" t="s">
        <v>503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471</v>
      </c>
      <c r="B37" s="514"/>
      <c r="C37" s="514"/>
      <c r="D37" s="514"/>
      <c r="E37" s="514"/>
      <c r="F37" s="515"/>
      <c r="G37" s="793" t="s">
        <v>265</v>
      </c>
      <c r="H37" s="778"/>
      <c r="I37" s="778"/>
      <c r="J37" s="778"/>
      <c r="K37" s="778"/>
      <c r="L37" s="778"/>
      <c r="M37" s="778"/>
      <c r="N37" s="778"/>
      <c r="O37" s="779"/>
      <c r="P37" s="777" t="s">
        <v>59</v>
      </c>
      <c r="Q37" s="778"/>
      <c r="R37" s="778"/>
      <c r="S37" s="778"/>
      <c r="T37" s="778"/>
      <c r="U37" s="778"/>
      <c r="V37" s="778"/>
      <c r="W37" s="778"/>
      <c r="X37" s="779"/>
      <c r="Y37" s="1006"/>
      <c r="Z37" s="417"/>
      <c r="AA37" s="418"/>
      <c r="AB37" s="1010" t="s">
        <v>11</v>
      </c>
      <c r="AC37" s="1011"/>
      <c r="AD37" s="1012"/>
      <c r="AE37" s="998" t="s">
        <v>556</v>
      </c>
      <c r="AF37" s="998"/>
      <c r="AG37" s="998"/>
      <c r="AH37" s="998"/>
      <c r="AI37" s="998" t="s">
        <v>553</v>
      </c>
      <c r="AJ37" s="998"/>
      <c r="AK37" s="998"/>
      <c r="AL37" s="998"/>
      <c r="AM37" s="998" t="s">
        <v>550</v>
      </c>
      <c r="AN37" s="998"/>
      <c r="AO37" s="998"/>
      <c r="AP37" s="460"/>
      <c r="AQ37" s="176" t="s">
        <v>354</v>
      </c>
      <c r="AR37" s="169"/>
      <c r="AS37" s="169"/>
      <c r="AT37" s="170"/>
      <c r="AU37" s="378" t="s">
        <v>253</v>
      </c>
      <c r="AV37" s="378"/>
      <c r="AW37" s="378"/>
      <c r="AX37" s="379"/>
    </row>
    <row r="38" spans="1:50" ht="18.75" customHeight="1" x14ac:dyDescent="0.15">
      <c r="A38" s="513"/>
      <c r="B38" s="514"/>
      <c r="C38" s="514"/>
      <c r="D38" s="514"/>
      <c r="E38" s="514"/>
      <c r="F38" s="515"/>
      <c r="G38" s="566"/>
      <c r="H38" s="384"/>
      <c r="I38" s="384"/>
      <c r="J38" s="384"/>
      <c r="K38" s="384"/>
      <c r="L38" s="384"/>
      <c r="M38" s="384"/>
      <c r="N38" s="384"/>
      <c r="O38" s="567"/>
      <c r="P38" s="579"/>
      <c r="Q38" s="384"/>
      <c r="R38" s="384"/>
      <c r="S38" s="384"/>
      <c r="T38" s="384"/>
      <c r="U38" s="384"/>
      <c r="V38" s="384"/>
      <c r="W38" s="384"/>
      <c r="X38" s="567"/>
      <c r="Y38" s="1007"/>
      <c r="Z38" s="1008"/>
      <c r="AA38" s="1009"/>
      <c r="AB38" s="1013"/>
      <c r="AC38" s="1014"/>
      <c r="AD38" s="1015"/>
      <c r="AE38" s="381"/>
      <c r="AF38" s="381"/>
      <c r="AG38" s="381"/>
      <c r="AH38" s="381"/>
      <c r="AI38" s="381"/>
      <c r="AJ38" s="381"/>
      <c r="AK38" s="381"/>
      <c r="AL38" s="381"/>
      <c r="AM38" s="381"/>
      <c r="AN38" s="381"/>
      <c r="AO38" s="381"/>
      <c r="AP38" s="337"/>
      <c r="AQ38" s="270"/>
      <c r="AR38" s="271"/>
      <c r="AS38" s="137" t="s">
        <v>355</v>
      </c>
      <c r="AT38" s="172"/>
      <c r="AU38" s="271"/>
      <c r="AV38" s="271"/>
      <c r="AW38" s="384" t="s">
        <v>300</v>
      </c>
      <c r="AX38" s="385"/>
    </row>
    <row r="39" spans="1:50" ht="22.5" customHeight="1" x14ac:dyDescent="0.15">
      <c r="A39" s="516"/>
      <c r="B39" s="514"/>
      <c r="C39" s="514"/>
      <c r="D39" s="514"/>
      <c r="E39" s="514"/>
      <c r="F39" s="515"/>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473"/>
      <c r="AC39" s="1005"/>
      <c r="AD39" s="1005"/>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480"/>
      <c r="AC40" s="1001"/>
      <c r="AD40" s="1001"/>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471</v>
      </c>
      <c r="B44" s="514"/>
      <c r="C44" s="514"/>
      <c r="D44" s="514"/>
      <c r="E44" s="514"/>
      <c r="F44" s="515"/>
      <c r="G44" s="793" t="s">
        <v>265</v>
      </c>
      <c r="H44" s="778"/>
      <c r="I44" s="778"/>
      <c r="J44" s="778"/>
      <c r="K44" s="778"/>
      <c r="L44" s="778"/>
      <c r="M44" s="778"/>
      <c r="N44" s="778"/>
      <c r="O44" s="779"/>
      <c r="P44" s="777" t="s">
        <v>59</v>
      </c>
      <c r="Q44" s="778"/>
      <c r="R44" s="778"/>
      <c r="S44" s="778"/>
      <c r="T44" s="778"/>
      <c r="U44" s="778"/>
      <c r="V44" s="778"/>
      <c r="W44" s="778"/>
      <c r="X44" s="779"/>
      <c r="Y44" s="1006"/>
      <c r="Z44" s="417"/>
      <c r="AA44" s="418"/>
      <c r="AB44" s="1010" t="s">
        <v>11</v>
      </c>
      <c r="AC44" s="1011"/>
      <c r="AD44" s="1012"/>
      <c r="AE44" s="998" t="s">
        <v>554</v>
      </c>
      <c r="AF44" s="998"/>
      <c r="AG44" s="998"/>
      <c r="AH44" s="998"/>
      <c r="AI44" s="998" t="s">
        <v>551</v>
      </c>
      <c r="AJ44" s="998"/>
      <c r="AK44" s="998"/>
      <c r="AL44" s="998"/>
      <c r="AM44" s="998" t="s">
        <v>525</v>
      </c>
      <c r="AN44" s="998"/>
      <c r="AO44" s="998"/>
      <c r="AP44" s="460"/>
      <c r="AQ44" s="176" t="s">
        <v>354</v>
      </c>
      <c r="AR44" s="169"/>
      <c r="AS44" s="169"/>
      <c r="AT44" s="170"/>
      <c r="AU44" s="378" t="s">
        <v>253</v>
      </c>
      <c r="AV44" s="378"/>
      <c r="AW44" s="378"/>
      <c r="AX44" s="379"/>
    </row>
    <row r="45" spans="1:50" ht="18.75" customHeight="1" x14ac:dyDescent="0.15">
      <c r="A45" s="513"/>
      <c r="B45" s="514"/>
      <c r="C45" s="514"/>
      <c r="D45" s="514"/>
      <c r="E45" s="514"/>
      <c r="F45" s="515"/>
      <c r="G45" s="566"/>
      <c r="H45" s="384"/>
      <c r="I45" s="384"/>
      <c r="J45" s="384"/>
      <c r="K45" s="384"/>
      <c r="L45" s="384"/>
      <c r="M45" s="384"/>
      <c r="N45" s="384"/>
      <c r="O45" s="567"/>
      <c r="P45" s="579"/>
      <c r="Q45" s="384"/>
      <c r="R45" s="384"/>
      <c r="S45" s="384"/>
      <c r="T45" s="384"/>
      <c r="U45" s="384"/>
      <c r="V45" s="384"/>
      <c r="W45" s="384"/>
      <c r="X45" s="567"/>
      <c r="Y45" s="1007"/>
      <c r="Z45" s="1008"/>
      <c r="AA45" s="1009"/>
      <c r="AB45" s="1013"/>
      <c r="AC45" s="1014"/>
      <c r="AD45" s="1015"/>
      <c r="AE45" s="381"/>
      <c r="AF45" s="381"/>
      <c r="AG45" s="381"/>
      <c r="AH45" s="381"/>
      <c r="AI45" s="381"/>
      <c r="AJ45" s="381"/>
      <c r="AK45" s="381"/>
      <c r="AL45" s="381"/>
      <c r="AM45" s="381"/>
      <c r="AN45" s="381"/>
      <c r="AO45" s="381"/>
      <c r="AP45" s="337"/>
      <c r="AQ45" s="270"/>
      <c r="AR45" s="271"/>
      <c r="AS45" s="137" t="s">
        <v>355</v>
      </c>
      <c r="AT45" s="172"/>
      <c r="AU45" s="271"/>
      <c r="AV45" s="271"/>
      <c r="AW45" s="384" t="s">
        <v>300</v>
      </c>
      <c r="AX45" s="385"/>
    </row>
    <row r="46" spans="1:50" ht="22.5" customHeight="1" x14ac:dyDescent="0.15">
      <c r="A46" s="516"/>
      <c r="B46" s="514"/>
      <c r="C46" s="514"/>
      <c r="D46" s="514"/>
      <c r="E46" s="514"/>
      <c r="F46" s="515"/>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473"/>
      <c r="AC46" s="1005"/>
      <c r="AD46" s="1005"/>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480"/>
      <c r="AC47" s="1001"/>
      <c r="AD47" s="1001"/>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471</v>
      </c>
      <c r="B51" s="514"/>
      <c r="C51" s="514"/>
      <c r="D51" s="514"/>
      <c r="E51" s="514"/>
      <c r="F51" s="515"/>
      <c r="G51" s="793" t="s">
        <v>265</v>
      </c>
      <c r="H51" s="778"/>
      <c r="I51" s="778"/>
      <c r="J51" s="778"/>
      <c r="K51" s="778"/>
      <c r="L51" s="778"/>
      <c r="M51" s="778"/>
      <c r="N51" s="778"/>
      <c r="O51" s="779"/>
      <c r="P51" s="777" t="s">
        <v>59</v>
      </c>
      <c r="Q51" s="778"/>
      <c r="R51" s="778"/>
      <c r="S51" s="778"/>
      <c r="T51" s="778"/>
      <c r="U51" s="778"/>
      <c r="V51" s="778"/>
      <c r="W51" s="778"/>
      <c r="X51" s="779"/>
      <c r="Y51" s="1006"/>
      <c r="Z51" s="417"/>
      <c r="AA51" s="418"/>
      <c r="AB51" s="460" t="s">
        <v>11</v>
      </c>
      <c r="AC51" s="1011"/>
      <c r="AD51" s="1012"/>
      <c r="AE51" s="998" t="s">
        <v>554</v>
      </c>
      <c r="AF51" s="998"/>
      <c r="AG51" s="998"/>
      <c r="AH51" s="998"/>
      <c r="AI51" s="998" t="s">
        <v>551</v>
      </c>
      <c r="AJ51" s="998"/>
      <c r="AK51" s="998"/>
      <c r="AL51" s="998"/>
      <c r="AM51" s="998" t="s">
        <v>525</v>
      </c>
      <c r="AN51" s="998"/>
      <c r="AO51" s="998"/>
      <c r="AP51" s="460"/>
      <c r="AQ51" s="176" t="s">
        <v>354</v>
      </c>
      <c r="AR51" s="169"/>
      <c r="AS51" s="169"/>
      <c r="AT51" s="170"/>
      <c r="AU51" s="378" t="s">
        <v>253</v>
      </c>
      <c r="AV51" s="378"/>
      <c r="AW51" s="378"/>
      <c r="AX51" s="379"/>
    </row>
    <row r="52" spans="1:50" ht="18.75" customHeight="1" x14ac:dyDescent="0.15">
      <c r="A52" s="513"/>
      <c r="B52" s="514"/>
      <c r="C52" s="514"/>
      <c r="D52" s="514"/>
      <c r="E52" s="514"/>
      <c r="F52" s="515"/>
      <c r="G52" s="566"/>
      <c r="H52" s="384"/>
      <c r="I52" s="384"/>
      <c r="J52" s="384"/>
      <c r="K52" s="384"/>
      <c r="L52" s="384"/>
      <c r="M52" s="384"/>
      <c r="N52" s="384"/>
      <c r="O52" s="567"/>
      <c r="P52" s="579"/>
      <c r="Q52" s="384"/>
      <c r="R52" s="384"/>
      <c r="S52" s="384"/>
      <c r="T52" s="384"/>
      <c r="U52" s="384"/>
      <c r="V52" s="384"/>
      <c r="W52" s="384"/>
      <c r="X52" s="567"/>
      <c r="Y52" s="1007"/>
      <c r="Z52" s="1008"/>
      <c r="AA52" s="1009"/>
      <c r="AB52" s="1013"/>
      <c r="AC52" s="1014"/>
      <c r="AD52" s="1015"/>
      <c r="AE52" s="381"/>
      <c r="AF52" s="381"/>
      <c r="AG52" s="381"/>
      <c r="AH52" s="381"/>
      <c r="AI52" s="381"/>
      <c r="AJ52" s="381"/>
      <c r="AK52" s="381"/>
      <c r="AL52" s="381"/>
      <c r="AM52" s="381"/>
      <c r="AN52" s="381"/>
      <c r="AO52" s="381"/>
      <c r="AP52" s="337"/>
      <c r="AQ52" s="270"/>
      <c r="AR52" s="271"/>
      <c r="AS52" s="137" t="s">
        <v>355</v>
      </c>
      <c r="AT52" s="172"/>
      <c r="AU52" s="271"/>
      <c r="AV52" s="271"/>
      <c r="AW52" s="384" t="s">
        <v>300</v>
      </c>
      <c r="AX52" s="385"/>
    </row>
    <row r="53" spans="1:50" ht="22.5" customHeight="1" x14ac:dyDescent="0.15">
      <c r="A53" s="516"/>
      <c r="B53" s="514"/>
      <c r="C53" s="514"/>
      <c r="D53" s="514"/>
      <c r="E53" s="514"/>
      <c r="F53" s="515"/>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473"/>
      <c r="AC53" s="1005"/>
      <c r="AD53" s="1005"/>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480"/>
      <c r="AC54" s="1001"/>
      <c r="AD54" s="1001"/>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471</v>
      </c>
      <c r="B58" s="514"/>
      <c r="C58" s="514"/>
      <c r="D58" s="514"/>
      <c r="E58" s="514"/>
      <c r="F58" s="515"/>
      <c r="G58" s="793" t="s">
        <v>265</v>
      </c>
      <c r="H58" s="778"/>
      <c r="I58" s="778"/>
      <c r="J58" s="778"/>
      <c r="K58" s="778"/>
      <c r="L58" s="778"/>
      <c r="M58" s="778"/>
      <c r="N58" s="778"/>
      <c r="O58" s="779"/>
      <c r="P58" s="777" t="s">
        <v>59</v>
      </c>
      <c r="Q58" s="778"/>
      <c r="R58" s="778"/>
      <c r="S58" s="778"/>
      <c r="T58" s="778"/>
      <c r="U58" s="778"/>
      <c r="V58" s="778"/>
      <c r="W58" s="778"/>
      <c r="X58" s="779"/>
      <c r="Y58" s="1006"/>
      <c r="Z58" s="417"/>
      <c r="AA58" s="418"/>
      <c r="AB58" s="1010" t="s">
        <v>11</v>
      </c>
      <c r="AC58" s="1011"/>
      <c r="AD58" s="1012"/>
      <c r="AE58" s="998" t="s">
        <v>554</v>
      </c>
      <c r="AF58" s="998"/>
      <c r="AG58" s="998"/>
      <c r="AH58" s="998"/>
      <c r="AI58" s="998" t="s">
        <v>551</v>
      </c>
      <c r="AJ58" s="998"/>
      <c r="AK58" s="998"/>
      <c r="AL58" s="998"/>
      <c r="AM58" s="998" t="s">
        <v>525</v>
      </c>
      <c r="AN58" s="998"/>
      <c r="AO58" s="998"/>
      <c r="AP58" s="460"/>
      <c r="AQ58" s="176" t="s">
        <v>354</v>
      </c>
      <c r="AR58" s="169"/>
      <c r="AS58" s="169"/>
      <c r="AT58" s="170"/>
      <c r="AU58" s="378" t="s">
        <v>253</v>
      </c>
      <c r="AV58" s="378"/>
      <c r="AW58" s="378"/>
      <c r="AX58" s="379"/>
    </row>
    <row r="59" spans="1:50" ht="18.75" customHeight="1" x14ac:dyDescent="0.15">
      <c r="A59" s="513"/>
      <c r="B59" s="514"/>
      <c r="C59" s="514"/>
      <c r="D59" s="514"/>
      <c r="E59" s="514"/>
      <c r="F59" s="515"/>
      <c r="G59" s="566"/>
      <c r="H59" s="384"/>
      <c r="I59" s="384"/>
      <c r="J59" s="384"/>
      <c r="K59" s="384"/>
      <c r="L59" s="384"/>
      <c r="M59" s="384"/>
      <c r="N59" s="384"/>
      <c r="O59" s="567"/>
      <c r="P59" s="579"/>
      <c r="Q59" s="384"/>
      <c r="R59" s="384"/>
      <c r="S59" s="384"/>
      <c r="T59" s="384"/>
      <c r="U59" s="384"/>
      <c r="V59" s="384"/>
      <c r="W59" s="384"/>
      <c r="X59" s="567"/>
      <c r="Y59" s="1007"/>
      <c r="Z59" s="1008"/>
      <c r="AA59" s="1009"/>
      <c r="AB59" s="1013"/>
      <c r="AC59" s="1014"/>
      <c r="AD59" s="1015"/>
      <c r="AE59" s="381"/>
      <c r="AF59" s="381"/>
      <c r="AG59" s="381"/>
      <c r="AH59" s="381"/>
      <c r="AI59" s="381"/>
      <c r="AJ59" s="381"/>
      <c r="AK59" s="381"/>
      <c r="AL59" s="381"/>
      <c r="AM59" s="381"/>
      <c r="AN59" s="381"/>
      <c r="AO59" s="381"/>
      <c r="AP59" s="337"/>
      <c r="AQ59" s="270"/>
      <c r="AR59" s="271"/>
      <c r="AS59" s="137" t="s">
        <v>355</v>
      </c>
      <c r="AT59" s="172"/>
      <c r="AU59" s="271"/>
      <c r="AV59" s="271"/>
      <c r="AW59" s="384" t="s">
        <v>300</v>
      </c>
      <c r="AX59" s="385"/>
    </row>
    <row r="60" spans="1:50" ht="22.5" customHeight="1" x14ac:dyDescent="0.15">
      <c r="A60" s="516"/>
      <c r="B60" s="514"/>
      <c r="C60" s="514"/>
      <c r="D60" s="514"/>
      <c r="E60" s="514"/>
      <c r="F60" s="515"/>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473"/>
      <c r="AC60" s="1005"/>
      <c r="AD60" s="1005"/>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480"/>
      <c r="AC61" s="1001"/>
      <c r="AD61" s="1001"/>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471</v>
      </c>
      <c r="B65" s="514"/>
      <c r="C65" s="514"/>
      <c r="D65" s="514"/>
      <c r="E65" s="514"/>
      <c r="F65" s="515"/>
      <c r="G65" s="793" t="s">
        <v>265</v>
      </c>
      <c r="H65" s="778"/>
      <c r="I65" s="778"/>
      <c r="J65" s="778"/>
      <c r="K65" s="778"/>
      <c r="L65" s="778"/>
      <c r="M65" s="778"/>
      <c r="N65" s="778"/>
      <c r="O65" s="779"/>
      <c r="P65" s="777" t="s">
        <v>59</v>
      </c>
      <c r="Q65" s="778"/>
      <c r="R65" s="778"/>
      <c r="S65" s="778"/>
      <c r="T65" s="778"/>
      <c r="U65" s="778"/>
      <c r="V65" s="778"/>
      <c r="W65" s="778"/>
      <c r="X65" s="779"/>
      <c r="Y65" s="1006"/>
      <c r="Z65" s="417"/>
      <c r="AA65" s="418"/>
      <c r="AB65" s="1010" t="s">
        <v>11</v>
      </c>
      <c r="AC65" s="1011"/>
      <c r="AD65" s="1012"/>
      <c r="AE65" s="998" t="s">
        <v>554</v>
      </c>
      <c r="AF65" s="998"/>
      <c r="AG65" s="998"/>
      <c r="AH65" s="998"/>
      <c r="AI65" s="998" t="s">
        <v>551</v>
      </c>
      <c r="AJ65" s="998"/>
      <c r="AK65" s="998"/>
      <c r="AL65" s="998"/>
      <c r="AM65" s="998" t="s">
        <v>525</v>
      </c>
      <c r="AN65" s="998"/>
      <c r="AO65" s="998"/>
      <c r="AP65" s="460"/>
      <c r="AQ65" s="176" t="s">
        <v>354</v>
      </c>
      <c r="AR65" s="169"/>
      <c r="AS65" s="169"/>
      <c r="AT65" s="170"/>
      <c r="AU65" s="378" t="s">
        <v>253</v>
      </c>
      <c r="AV65" s="378"/>
      <c r="AW65" s="378"/>
      <c r="AX65" s="379"/>
    </row>
    <row r="66" spans="1:50" ht="18.75" customHeight="1" x14ac:dyDescent="0.15">
      <c r="A66" s="513"/>
      <c r="B66" s="514"/>
      <c r="C66" s="514"/>
      <c r="D66" s="514"/>
      <c r="E66" s="514"/>
      <c r="F66" s="515"/>
      <c r="G66" s="566"/>
      <c r="H66" s="384"/>
      <c r="I66" s="384"/>
      <c r="J66" s="384"/>
      <c r="K66" s="384"/>
      <c r="L66" s="384"/>
      <c r="M66" s="384"/>
      <c r="N66" s="384"/>
      <c r="O66" s="567"/>
      <c r="P66" s="579"/>
      <c r="Q66" s="384"/>
      <c r="R66" s="384"/>
      <c r="S66" s="384"/>
      <c r="T66" s="384"/>
      <c r="U66" s="384"/>
      <c r="V66" s="384"/>
      <c r="W66" s="384"/>
      <c r="X66" s="567"/>
      <c r="Y66" s="1007"/>
      <c r="Z66" s="1008"/>
      <c r="AA66" s="1009"/>
      <c r="AB66" s="1013"/>
      <c r="AC66" s="1014"/>
      <c r="AD66" s="1015"/>
      <c r="AE66" s="381"/>
      <c r="AF66" s="381"/>
      <c r="AG66" s="381"/>
      <c r="AH66" s="381"/>
      <c r="AI66" s="381"/>
      <c r="AJ66" s="381"/>
      <c r="AK66" s="381"/>
      <c r="AL66" s="381"/>
      <c r="AM66" s="381"/>
      <c r="AN66" s="381"/>
      <c r="AO66" s="381"/>
      <c r="AP66" s="337"/>
      <c r="AQ66" s="270"/>
      <c r="AR66" s="271"/>
      <c r="AS66" s="137" t="s">
        <v>355</v>
      </c>
      <c r="AT66" s="172"/>
      <c r="AU66" s="271"/>
      <c r="AV66" s="271"/>
      <c r="AW66" s="384" t="s">
        <v>300</v>
      </c>
      <c r="AX66" s="385"/>
    </row>
    <row r="67" spans="1:50" ht="22.5" customHeight="1" x14ac:dyDescent="0.15">
      <c r="A67" s="516"/>
      <c r="B67" s="514"/>
      <c r="C67" s="514"/>
      <c r="D67" s="514"/>
      <c r="E67" s="514"/>
      <c r="F67" s="515"/>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473"/>
      <c r="AC67" s="1005"/>
      <c r="AD67" s="1005"/>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480"/>
      <c r="AC68" s="1001"/>
      <c r="AD68" s="1001"/>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8" t="s">
        <v>301</v>
      </c>
      <c r="AC69" s="428"/>
      <c r="AD69" s="428"/>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899" t="s">
        <v>503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489</v>
      </c>
      <c r="H2" s="442"/>
      <c r="I2" s="442"/>
      <c r="J2" s="442"/>
      <c r="K2" s="442"/>
      <c r="L2" s="442"/>
      <c r="M2" s="442"/>
      <c r="N2" s="442"/>
      <c r="O2" s="442"/>
      <c r="P2" s="442"/>
      <c r="Q2" s="442"/>
      <c r="R2" s="442"/>
      <c r="S2" s="442"/>
      <c r="T2" s="442"/>
      <c r="U2" s="442"/>
      <c r="V2" s="442"/>
      <c r="W2" s="442"/>
      <c r="X2" s="442"/>
      <c r="Y2" s="442"/>
      <c r="Z2" s="442"/>
      <c r="AA2" s="442"/>
      <c r="AB2" s="443"/>
      <c r="AC2" s="441" t="s">
        <v>491</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6"/>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8"/>
      <c r="B5" s="1039"/>
      <c r="C5" s="1039"/>
      <c r="D5" s="1039"/>
      <c r="E5" s="1039"/>
      <c r="F5" s="104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8"/>
      <c r="B6" s="1039"/>
      <c r="C6" s="1039"/>
      <c r="D6" s="1039"/>
      <c r="E6" s="1039"/>
      <c r="F6" s="104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8"/>
      <c r="B7" s="1039"/>
      <c r="C7" s="1039"/>
      <c r="D7" s="1039"/>
      <c r="E7" s="1039"/>
      <c r="F7" s="104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8"/>
      <c r="B8" s="1039"/>
      <c r="C8" s="1039"/>
      <c r="D8" s="1039"/>
      <c r="E8" s="1039"/>
      <c r="F8" s="104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8"/>
      <c r="B9" s="1039"/>
      <c r="C9" s="1039"/>
      <c r="D9" s="1039"/>
      <c r="E9" s="1039"/>
      <c r="F9" s="104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8"/>
      <c r="B10" s="1039"/>
      <c r="C10" s="1039"/>
      <c r="D10" s="1039"/>
      <c r="E10" s="1039"/>
      <c r="F10" s="104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8"/>
      <c r="B11" s="1039"/>
      <c r="C11" s="1039"/>
      <c r="D11" s="1039"/>
      <c r="E11" s="1039"/>
      <c r="F11" s="104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8"/>
      <c r="B12" s="1039"/>
      <c r="C12" s="1039"/>
      <c r="D12" s="1039"/>
      <c r="E12" s="1039"/>
      <c r="F12" s="104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8"/>
      <c r="B13" s="1039"/>
      <c r="C13" s="1039"/>
      <c r="D13" s="1039"/>
      <c r="E13" s="1039"/>
      <c r="F13" s="104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8"/>
      <c r="B14" s="1039"/>
      <c r="C14" s="1039"/>
      <c r="D14" s="1039"/>
      <c r="E14" s="1039"/>
      <c r="F14" s="104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8"/>
      <c r="B15" s="1039"/>
      <c r="C15" s="1039"/>
      <c r="D15" s="1039"/>
      <c r="E15" s="1039"/>
      <c r="F15" s="1040"/>
      <c r="G15" s="441" t="s">
        <v>389</v>
      </c>
      <c r="H15" s="442"/>
      <c r="I15" s="442"/>
      <c r="J15" s="442"/>
      <c r="K15" s="442"/>
      <c r="L15" s="442"/>
      <c r="M15" s="442"/>
      <c r="N15" s="442"/>
      <c r="O15" s="442"/>
      <c r="P15" s="442"/>
      <c r="Q15" s="442"/>
      <c r="R15" s="442"/>
      <c r="S15" s="442"/>
      <c r="T15" s="442"/>
      <c r="U15" s="442"/>
      <c r="V15" s="442"/>
      <c r="W15" s="442"/>
      <c r="X15" s="442"/>
      <c r="Y15" s="442"/>
      <c r="Z15" s="442"/>
      <c r="AA15" s="442"/>
      <c r="AB15" s="443"/>
      <c r="AC15" s="441" t="s">
        <v>390</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6"/>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8"/>
      <c r="B18" s="1039"/>
      <c r="C18" s="1039"/>
      <c r="D18" s="1039"/>
      <c r="E18" s="1039"/>
      <c r="F18" s="1040"/>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8"/>
      <c r="B19" s="1039"/>
      <c r="C19" s="1039"/>
      <c r="D19" s="1039"/>
      <c r="E19" s="1039"/>
      <c r="F19" s="104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8"/>
      <c r="B20" s="1039"/>
      <c r="C20" s="1039"/>
      <c r="D20" s="1039"/>
      <c r="E20" s="1039"/>
      <c r="F20" s="104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8"/>
      <c r="B21" s="1039"/>
      <c r="C21" s="1039"/>
      <c r="D21" s="1039"/>
      <c r="E21" s="1039"/>
      <c r="F21" s="104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8"/>
      <c r="B22" s="1039"/>
      <c r="C22" s="1039"/>
      <c r="D22" s="1039"/>
      <c r="E22" s="1039"/>
      <c r="F22" s="104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8"/>
      <c r="B23" s="1039"/>
      <c r="C23" s="1039"/>
      <c r="D23" s="1039"/>
      <c r="E23" s="1039"/>
      <c r="F23" s="104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8"/>
      <c r="B24" s="1039"/>
      <c r="C24" s="1039"/>
      <c r="D24" s="1039"/>
      <c r="E24" s="1039"/>
      <c r="F24" s="104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8"/>
      <c r="B25" s="1039"/>
      <c r="C25" s="1039"/>
      <c r="D25" s="1039"/>
      <c r="E25" s="1039"/>
      <c r="F25" s="104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8"/>
      <c r="B26" s="1039"/>
      <c r="C26" s="1039"/>
      <c r="D26" s="1039"/>
      <c r="E26" s="1039"/>
      <c r="F26" s="104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8"/>
      <c r="B27" s="1039"/>
      <c r="C27" s="1039"/>
      <c r="D27" s="1039"/>
      <c r="E27" s="1039"/>
      <c r="F27" s="104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8"/>
      <c r="B28" s="1039"/>
      <c r="C28" s="1039"/>
      <c r="D28" s="1039"/>
      <c r="E28" s="1039"/>
      <c r="F28" s="1040"/>
      <c r="G28" s="441" t="s">
        <v>388</v>
      </c>
      <c r="H28" s="442"/>
      <c r="I28" s="442"/>
      <c r="J28" s="442"/>
      <c r="K28" s="442"/>
      <c r="L28" s="442"/>
      <c r="M28" s="442"/>
      <c r="N28" s="442"/>
      <c r="O28" s="442"/>
      <c r="P28" s="442"/>
      <c r="Q28" s="442"/>
      <c r="R28" s="442"/>
      <c r="S28" s="442"/>
      <c r="T28" s="442"/>
      <c r="U28" s="442"/>
      <c r="V28" s="442"/>
      <c r="W28" s="442"/>
      <c r="X28" s="442"/>
      <c r="Y28" s="442"/>
      <c r="Z28" s="442"/>
      <c r="AA28" s="442"/>
      <c r="AB28" s="443"/>
      <c r="AC28" s="441" t="s">
        <v>391</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6"/>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8"/>
      <c r="B31" s="1039"/>
      <c r="C31" s="1039"/>
      <c r="D31" s="1039"/>
      <c r="E31" s="1039"/>
      <c r="F31" s="104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8"/>
      <c r="B32" s="1039"/>
      <c r="C32" s="1039"/>
      <c r="D32" s="1039"/>
      <c r="E32" s="1039"/>
      <c r="F32" s="104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8"/>
      <c r="B33" s="1039"/>
      <c r="C33" s="1039"/>
      <c r="D33" s="1039"/>
      <c r="E33" s="1039"/>
      <c r="F33" s="104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8"/>
      <c r="B34" s="1039"/>
      <c r="C34" s="1039"/>
      <c r="D34" s="1039"/>
      <c r="E34" s="1039"/>
      <c r="F34" s="104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8"/>
      <c r="B35" s="1039"/>
      <c r="C35" s="1039"/>
      <c r="D35" s="1039"/>
      <c r="E35" s="1039"/>
      <c r="F35" s="104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8"/>
      <c r="B36" s="1039"/>
      <c r="C36" s="1039"/>
      <c r="D36" s="1039"/>
      <c r="E36" s="1039"/>
      <c r="F36" s="104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8"/>
      <c r="B37" s="1039"/>
      <c r="C37" s="1039"/>
      <c r="D37" s="1039"/>
      <c r="E37" s="1039"/>
      <c r="F37" s="104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8"/>
      <c r="B38" s="1039"/>
      <c r="C38" s="1039"/>
      <c r="D38" s="1039"/>
      <c r="E38" s="1039"/>
      <c r="F38" s="104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8"/>
      <c r="B39" s="1039"/>
      <c r="C39" s="1039"/>
      <c r="D39" s="1039"/>
      <c r="E39" s="1039"/>
      <c r="F39" s="104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8"/>
      <c r="B40" s="1039"/>
      <c r="C40" s="1039"/>
      <c r="D40" s="1039"/>
      <c r="E40" s="1039"/>
      <c r="F40" s="104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8"/>
      <c r="B41" s="1039"/>
      <c r="C41" s="1039"/>
      <c r="D41" s="1039"/>
      <c r="E41" s="1039"/>
      <c r="F41" s="1040"/>
      <c r="G41" s="441" t="s">
        <v>436</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6"/>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8"/>
      <c r="B44" s="1039"/>
      <c r="C44" s="1039"/>
      <c r="D44" s="1039"/>
      <c r="E44" s="1039"/>
      <c r="F44" s="104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8"/>
      <c r="B45" s="1039"/>
      <c r="C45" s="1039"/>
      <c r="D45" s="1039"/>
      <c r="E45" s="1039"/>
      <c r="F45" s="104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8"/>
      <c r="B46" s="1039"/>
      <c r="C46" s="1039"/>
      <c r="D46" s="1039"/>
      <c r="E46" s="1039"/>
      <c r="F46" s="104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8"/>
      <c r="B47" s="1039"/>
      <c r="C47" s="1039"/>
      <c r="D47" s="1039"/>
      <c r="E47" s="1039"/>
      <c r="F47" s="104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8"/>
      <c r="B48" s="1039"/>
      <c r="C48" s="1039"/>
      <c r="D48" s="1039"/>
      <c r="E48" s="1039"/>
      <c r="F48" s="104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8"/>
      <c r="B49" s="1039"/>
      <c r="C49" s="1039"/>
      <c r="D49" s="1039"/>
      <c r="E49" s="1039"/>
      <c r="F49" s="104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8"/>
      <c r="B50" s="1039"/>
      <c r="C50" s="1039"/>
      <c r="D50" s="1039"/>
      <c r="E50" s="1039"/>
      <c r="F50" s="104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8"/>
      <c r="B51" s="1039"/>
      <c r="C51" s="1039"/>
      <c r="D51" s="1039"/>
      <c r="E51" s="1039"/>
      <c r="F51" s="104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8"/>
      <c r="B52" s="1039"/>
      <c r="C52" s="1039"/>
      <c r="D52" s="1039"/>
      <c r="E52" s="1039"/>
      <c r="F52" s="104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392</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6"/>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8"/>
      <c r="B58" s="1039"/>
      <c r="C58" s="1039"/>
      <c r="D58" s="1039"/>
      <c r="E58" s="1039"/>
      <c r="F58" s="104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8"/>
      <c r="B59" s="1039"/>
      <c r="C59" s="1039"/>
      <c r="D59" s="1039"/>
      <c r="E59" s="1039"/>
      <c r="F59" s="104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8"/>
      <c r="B60" s="1039"/>
      <c r="C60" s="1039"/>
      <c r="D60" s="1039"/>
      <c r="E60" s="1039"/>
      <c r="F60" s="104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8"/>
      <c r="B61" s="1039"/>
      <c r="C61" s="1039"/>
      <c r="D61" s="1039"/>
      <c r="E61" s="1039"/>
      <c r="F61" s="104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8"/>
      <c r="B62" s="1039"/>
      <c r="C62" s="1039"/>
      <c r="D62" s="1039"/>
      <c r="E62" s="1039"/>
      <c r="F62" s="104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8"/>
      <c r="B63" s="1039"/>
      <c r="C63" s="1039"/>
      <c r="D63" s="1039"/>
      <c r="E63" s="1039"/>
      <c r="F63" s="104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8"/>
      <c r="B64" s="1039"/>
      <c r="C64" s="1039"/>
      <c r="D64" s="1039"/>
      <c r="E64" s="1039"/>
      <c r="F64" s="104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8"/>
      <c r="B65" s="1039"/>
      <c r="C65" s="1039"/>
      <c r="D65" s="1039"/>
      <c r="E65" s="1039"/>
      <c r="F65" s="104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8"/>
      <c r="B66" s="1039"/>
      <c r="C66" s="1039"/>
      <c r="D66" s="1039"/>
      <c r="E66" s="1039"/>
      <c r="F66" s="104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8"/>
      <c r="B67" s="1039"/>
      <c r="C67" s="1039"/>
      <c r="D67" s="1039"/>
      <c r="E67" s="1039"/>
      <c r="F67" s="104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8"/>
      <c r="B68" s="1039"/>
      <c r="C68" s="1039"/>
      <c r="D68" s="1039"/>
      <c r="E68" s="1039"/>
      <c r="F68" s="1040"/>
      <c r="G68" s="441" t="s">
        <v>393</v>
      </c>
      <c r="H68" s="442"/>
      <c r="I68" s="442"/>
      <c r="J68" s="442"/>
      <c r="K68" s="442"/>
      <c r="L68" s="442"/>
      <c r="M68" s="442"/>
      <c r="N68" s="442"/>
      <c r="O68" s="442"/>
      <c r="P68" s="442"/>
      <c r="Q68" s="442"/>
      <c r="R68" s="442"/>
      <c r="S68" s="442"/>
      <c r="T68" s="442"/>
      <c r="U68" s="442"/>
      <c r="V68" s="442"/>
      <c r="W68" s="442"/>
      <c r="X68" s="442"/>
      <c r="Y68" s="442"/>
      <c r="Z68" s="442"/>
      <c r="AA68" s="442"/>
      <c r="AB68" s="443"/>
      <c r="AC68" s="441" t="s">
        <v>394</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6"/>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8"/>
      <c r="B71" s="1039"/>
      <c r="C71" s="1039"/>
      <c r="D71" s="1039"/>
      <c r="E71" s="1039"/>
      <c r="F71" s="104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8"/>
      <c r="B72" s="1039"/>
      <c r="C72" s="1039"/>
      <c r="D72" s="1039"/>
      <c r="E72" s="1039"/>
      <c r="F72" s="104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8"/>
      <c r="B73" s="1039"/>
      <c r="C73" s="1039"/>
      <c r="D73" s="1039"/>
      <c r="E73" s="1039"/>
      <c r="F73" s="104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8"/>
      <c r="B74" s="1039"/>
      <c r="C74" s="1039"/>
      <c r="D74" s="1039"/>
      <c r="E74" s="1039"/>
      <c r="F74" s="104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8"/>
      <c r="B75" s="1039"/>
      <c r="C75" s="1039"/>
      <c r="D75" s="1039"/>
      <c r="E75" s="1039"/>
      <c r="F75" s="104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8"/>
      <c r="B76" s="1039"/>
      <c r="C76" s="1039"/>
      <c r="D76" s="1039"/>
      <c r="E76" s="1039"/>
      <c r="F76" s="104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8"/>
      <c r="B77" s="1039"/>
      <c r="C77" s="1039"/>
      <c r="D77" s="1039"/>
      <c r="E77" s="1039"/>
      <c r="F77" s="104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8"/>
      <c r="B78" s="1039"/>
      <c r="C78" s="1039"/>
      <c r="D78" s="1039"/>
      <c r="E78" s="1039"/>
      <c r="F78" s="104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8"/>
      <c r="B79" s="1039"/>
      <c r="C79" s="1039"/>
      <c r="D79" s="1039"/>
      <c r="E79" s="1039"/>
      <c r="F79" s="104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8"/>
      <c r="B80" s="1039"/>
      <c r="C80" s="1039"/>
      <c r="D80" s="1039"/>
      <c r="E80" s="1039"/>
      <c r="F80" s="104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8"/>
      <c r="B81" s="1039"/>
      <c r="C81" s="1039"/>
      <c r="D81" s="1039"/>
      <c r="E81" s="1039"/>
      <c r="F81" s="1040"/>
      <c r="G81" s="441" t="s">
        <v>395</v>
      </c>
      <c r="H81" s="442"/>
      <c r="I81" s="442"/>
      <c r="J81" s="442"/>
      <c r="K81" s="442"/>
      <c r="L81" s="442"/>
      <c r="M81" s="442"/>
      <c r="N81" s="442"/>
      <c r="O81" s="442"/>
      <c r="P81" s="442"/>
      <c r="Q81" s="442"/>
      <c r="R81" s="442"/>
      <c r="S81" s="442"/>
      <c r="T81" s="442"/>
      <c r="U81" s="442"/>
      <c r="V81" s="442"/>
      <c r="W81" s="442"/>
      <c r="X81" s="442"/>
      <c r="Y81" s="442"/>
      <c r="Z81" s="442"/>
      <c r="AA81" s="442"/>
      <c r="AB81" s="443"/>
      <c r="AC81" s="441" t="s">
        <v>396</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6"/>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8"/>
      <c r="B84" s="1039"/>
      <c r="C84" s="1039"/>
      <c r="D84" s="1039"/>
      <c r="E84" s="1039"/>
      <c r="F84" s="104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8"/>
      <c r="B85" s="1039"/>
      <c r="C85" s="1039"/>
      <c r="D85" s="1039"/>
      <c r="E85" s="1039"/>
      <c r="F85" s="104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8"/>
      <c r="B86" s="1039"/>
      <c r="C86" s="1039"/>
      <c r="D86" s="1039"/>
      <c r="E86" s="1039"/>
      <c r="F86" s="104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8"/>
      <c r="B87" s="1039"/>
      <c r="C87" s="1039"/>
      <c r="D87" s="1039"/>
      <c r="E87" s="1039"/>
      <c r="F87" s="104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8"/>
      <c r="B88" s="1039"/>
      <c r="C88" s="1039"/>
      <c r="D88" s="1039"/>
      <c r="E88" s="1039"/>
      <c r="F88" s="104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8"/>
      <c r="B89" s="1039"/>
      <c r="C89" s="1039"/>
      <c r="D89" s="1039"/>
      <c r="E89" s="1039"/>
      <c r="F89" s="104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8"/>
      <c r="B90" s="1039"/>
      <c r="C90" s="1039"/>
      <c r="D90" s="1039"/>
      <c r="E90" s="1039"/>
      <c r="F90" s="104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8"/>
      <c r="B91" s="1039"/>
      <c r="C91" s="1039"/>
      <c r="D91" s="1039"/>
      <c r="E91" s="1039"/>
      <c r="F91" s="104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8"/>
      <c r="B92" s="1039"/>
      <c r="C92" s="1039"/>
      <c r="D92" s="1039"/>
      <c r="E92" s="1039"/>
      <c r="F92" s="104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8"/>
      <c r="B93" s="1039"/>
      <c r="C93" s="1039"/>
      <c r="D93" s="1039"/>
      <c r="E93" s="1039"/>
      <c r="F93" s="104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8"/>
      <c r="B94" s="1039"/>
      <c r="C94" s="1039"/>
      <c r="D94" s="1039"/>
      <c r="E94" s="1039"/>
      <c r="F94" s="1040"/>
      <c r="G94" s="441" t="s">
        <v>397</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6"/>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8"/>
      <c r="B97" s="1039"/>
      <c r="C97" s="1039"/>
      <c r="D97" s="1039"/>
      <c r="E97" s="1039"/>
      <c r="F97" s="104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8"/>
      <c r="B98" s="1039"/>
      <c r="C98" s="1039"/>
      <c r="D98" s="1039"/>
      <c r="E98" s="1039"/>
      <c r="F98" s="104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8"/>
      <c r="B99" s="1039"/>
      <c r="C99" s="1039"/>
      <c r="D99" s="1039"/>
      <c r="E99" s="1039"/>
      <c r="F99" s="104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8"/>
      <c r="B100" s="1039"/>
      <c r="C100" s="1039"/>
      <c r="D100" s="1039"/>
      <c r="E100" s="1039"/>
      <c r="F100" s="104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8"/>
      <c r="B101" s="1039"/>
      <c r="C101" s="1039"/>
      <c r="D101" s="1039"/>
      <c r="E101" s="1039"/>
      <c r="F101" s="104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8"/>
      <c r="B102" s="1039"/>
      <c r="C102" s="1039"/>
      <c r="D102" s="1039"/>
      <c r="E102" s="1039"/>
      <c r="F102" s="104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8"/>
      <c r="B103" s="1039"/>
      <c r="C103" s="1039"/>
      <c r="D103" s="1039"/>
      <c r="E103" s="1039"/>
      <c r="F103" s="104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8"/>
      <c r="B104" s="1039"/>
      <c r="C104" s="1039"/>
      <c r="D104" s="1039"/>
      <c r="E104" s="1039"/>
      <c r="F104" s="104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8"/>
      <c r="B105" s="1039"/>
      <c r="C105" s="1039"/>
      <c r="D105" s="1039"/>
      <c r="E105" s="1039"/>
      <c r="F105" s="104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398</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6"/>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8"/>
      <c r="B111" s="1039"/>
      <c r="C111" s="1039"/>
      <c r="D111" s="1039"/>
      <c r="E111" s="1039"/>
      <c r="F111" s="104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8"/>
      <c r="B112" s="1039"/>
      <c r="C112" s="1039"/>
      <c r="D112" s="1039"/>
      <c r="E112" s="1039"/>
      <c r="F112" s="104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8"/>
      <c r="B113" s="1039"/>
      <c r="C113" s="1039"/>
      <c r="D113" s="1039"/>
      <c r="E113" s="1039"/>
      <c r="F113" s="104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8"/>
      <c r="B114" s="1039"/>
      <c r="C114" s="1039"/>
      <c r="D114" s="1039"/>
      <c r="E114" s="1039"/>
      <c r="F114" s="104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8"/>
      <c r="B115" s="1039"/>
      <c r="C115" s="1039"/>
      <c r="D115" s="1039"/>
      <c r="E115" s="1039"/>
      <c r="F115" s="104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8"/>
      <c r="B116" s="1039"/>
      <c r="C116" s="1039"/>
      <c r="D116" s="1039"/>
      <c r="E116" s="1039"/>
      <c r="F116" s="104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8"/>
      <c r="B117" s="1039"/>
      <c r="C117" s="1039"/>
      <c r="D117" s="1039"/>
      <c r="E117" s="1039"/>
      <c r="F117" s="104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8"/>
      <c r="B118" s="1039"/>
      <c r="C118" s="1039"/>
      <c r="D118" s="1039"/>
      <c r="E118" s="1039"/>
      <c r="F118" s="104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8"/>
      <c r="B119" s="1039"/>
      <c r="C119" s="1039"/>
      <c r="D119" s="1039"/>
      <c r="E119" s="1039"/>
      <c r="F119" s="104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8"/>
      <c r="B120" s="1039"/>
      <c r="C120" s="1039"/>
      <c r="D120" s="1039"/>
      <c r="E120" s="1039"/>
      <c r="F120" s="104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8"/>
      <c r="B121" s="1039"/>
      <c r="C121" s="1039"/>
      <c r="D121" s="1039"/>
      <c r="E121" s="1039"/>
      <c r="F121" s="1040"/>
      <c r="G121" s="441" t="s">
        <v>399</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400</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6"/>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8"/>
      <c r="B124" s="1039"/>
      <c r="C124" s="1039"/>
      <c r="D124" s="1039"/>
      <c r="E124" s="1039"/>
      <c r="F124" s="104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8"/>
      <c r="B125" s="1039"/>
      <c r="C125" s="1039"/>
      <c r="D125" s="1039"/>
      <c r="E125" s="1039"/>
      <c r="F125" s="104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8"/>
      <c r="B126" s="1039"/>
      <c r="C126" s="1039"/>
      <c r="D126" s="1039"/>
      <c r="E126" s="1039"/>
      <c r="F126" s="104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8"/>
      <c r="B127" s="1039"/>
      <c r="C127" s="1039"/>
      <c r="D127" s="1039"/>
      <c r="E127" s="1039"/>
      <c r="F127" s="104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8"/>
      <c r="B128" s="1039"/>
      <c r="C128" s="1039"/>
      <c r="D128" s="1039"/>
      <c r="E128" s="1039"/>
      <c r="F128" s="104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8"/>
      <c r="B129" s="1039"/>
      <c r="C129" s="1039"/>
      <c r="D129" s="1039"/>
      <c r="E129" s="1039"/>
      <c r="F129" s="104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8"/>
      <c r="B130" s="1039"/>
      <c r="C130" s="1039"/>
      <c r="D130" s="1039"/>
      <c r="E130" s="1039"/>
      <c r="F130" s="104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8"/>
      <c r="B131" s="1039"/>
      <c r="C131" s="1039"/>
      <c r="D131" s="1039"/>
      <c r="E131" s="1039"/>
      <c r="F131" s="104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8"/>
      <c r="B132" s="1039"/>
      <c r="C132" s="1039"/>
      <c r="D132" s="1039"/>
      <c r="E132" s="1039"/>
      <c r="F132" s="104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8"/>
      <c r="B133" s="1039"/>
      <c r="C133" s="1039"/>
      <c r="D133" s="1039"/>
      <c r="E133" s="1039"/>
      <c r="F133" s="104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8"/>
      <c r="B134" s="1039"/>
      <c r="C134" s="1039"/>
      <c r="D134" s="1039"/>
      <c r="E134" s="1039"/>
      <c r="F134" s="1040"/>
      <c r="G134" s="441" t="s">
        <v>401</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402</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6"/>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8"/>
      <c r="B137" s="1039"/>
      <c r="C137" s="1039"/>
      <c r="D137" s="1039"/>
      <c r="E137" s="1039"/>
      <c r="F137" s="104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8"/>
      <c r="B138" s="1039"/>
      <c r="C138" s="1039"/>
      <c r="D138" s="1039"/>
      <c r="E138" s="1039"/>
      <c r="F138" s="104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8"/>
      <c r="B139" s="1039"/>
      <c r="C139" s="1039"/>
      <c r="D139" s="1039"/>
      <c r="E139" s="1039"/>
      <c r="F139" s="104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8"/>
      <c r="B140" s="1039"/>
      <c r="C140" s="1039"/>
      <c r="D140" s="1039"/>
      <c r="E140" s="1039"/>
      <c r="F140" s="104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8"/>
      <c r="B141" s="1039"/>
      <c r="C141" s="1039"/>
      <c r="D141" s="1039"/>
      <c r="E141" s="1039"/>
      <c r="F141" s="104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8"/>
      <c r="B142" s="1039"/>
      <c r="C142" s="1039"/>
      <c r="D142" s="1039"/>
      <c r="E142" s="1039"/>
      <c r="F142" s="104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8"/>
      <c r="B143" s="1039"/>
      <c r="C143" s="1039"/>
      <c r="D143" s="1039"/>
      <c r="E143" s="1039"/>
      <c r="F143" s="104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8"/>
      <c r="B144" s="1039"/>
      <c r="C144" s="1039"/>
      <c r="D144" s="1039"/>
      <c r="E144" s="1039"/>
      <c r="F144" s="104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8"/>
      <c r="B145" s="1039"/>
      <c r="C145" s="1039"/>
      <c r="D145" s="1039"/>
      <c r="E145" s="1039"/>
      <c r="F145" s="104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8"/>
      <c r="B146" s="1039"/>
      <c r="C146" s="1039"/>
      <c r="D146" s="1039"/>
      <c r="E146" s="1039"/>
      <c r="F146" s="104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8"/>
      <c r="B147" s="1039"/>
      <c r="C147" s="1039"/>
      <c r="D147" s="1039"/>
      <c r="E147" s="1039"/>
      <c r="F147" s="1040"/>
      <c r="G147" s="441" t="s">
        <v>403</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6"/>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8"/>
      <c r="B150" s="1039"/>
      <c r="C150" s="1039"/>
      <c r="D150" s="1039"/>
      <c r="E150" s="1039"/>
      <c r="F150" s="104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8"/>
      <c r="B151" s="1039"/>
      <c r="C151" s="1039"/>
      <c r="D151" s="1039"/>
      <c r="E151" s="1039"/>
      <c r="F151" s="104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8"/>
      <c r="B152" s="1039"/>
      <c r="C152" s="1039"/>
      <c r="D152" s="1039"/>
      <c r="E152" s="1039"/>
      <c r="F152" s="104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8"/>
      <c r="B153" s="1039"/>
      <c r="C153" s="1039"/>
      <c r="D153" s="1039"/>
      <c r="E153" s="1039"/>
      <c r="F153" s="104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8"/>
      <c r="B154" s="1039"/>
      <c r="C154" s="1039"/>
      <c r="D154" s="1039"/>
      <c r="E154" s="1039"/>
      <c r="F154" s="104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8"/>
      <c r="B155" s="1039"/>
      <c r="C155" s="1039"/>
      <c r="D155" s="1039"/>
      <c r="E155" s="1039"/>
      <c r="F155" s="104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8"/>
      <c r="B156" s="1039"/>
      <c r="C156" s="1039"/>
      <c r="D156" s="1039"/>
      <c r="E156" s="1039"/>
      <c r="F156" s="104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8"/>
      <c r="B157" s="1039"/>
      <c r="C157" s="1039"/>
      <c r="D157" s="1039"/>
      <c r="E157" s="1039"/>
      <c r="F157" s="104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8"/>
      <c r="B158" s="1039"/>
      <c r="C158" s="1039"/>
      <c r="D158" s="1039"/>
      <c r="E158" s="1039"/>
      <c r="F158" s="104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404</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6"/>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8"/>
      <c r="B164" s="1039"/>
      <c r="C164" s="1039"/>
      <c r="D164" s="1039"/>
      <c r="E164" s="1039"/>
      <c r="F164" s="104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8"/>
      <c r="B165" s="1039"/>
      <c r="C165" s="1039"/>
      <c r="D165" s="1039"/>
      <c r="E165" s="1039"/>
      <c r="F165" s="104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8"/>
      <c r="B166" s="1039"/>
      <c r="C166" s="1039"/>
      <c r="D166" s="1039"/>
      <c r="E166" s="1039"/>
      <c r="F166" s="104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8"/>
      <c r="B167" s="1039"/>
      <c r="C167" s="1039"/>
      <c r="D167" s="1039"/>
      <c r="E167" s="1039"/>
      <c r="F167" s="104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8"/>
      <c r="B168" s="1039"/>
      <c r="C168" s="1039"/>
      <c r="D168" s="1039"/>
      <c r="E168" s="1039"/>
      <c r="F168" s="104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8"/>
      <c r="B169" s="1039"/>
      <c r="C169" s="1039"/>
      <c r="D169" s="1039"/>
      <c r="E169" s="1039"/>
      <c r="F169" s="104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8"/>
      <c r="B170" s="1039"/>
      <c r="C170" s="1039"/>
      <c r="D170" s="1039"/>
      <c r="E170" s="1039"/>
      <c r="F170" s="104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8"/>
      <c r="B171" s="1039"/>
      <c r="C171" s="1039"/>
      <c r="D171" s="1039"/>
      <c r="E171" s="1039"/>
      <c r="F171" s="104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8"/>
      <c r="B172" s="1039"/>
      <c r="C172" s="1039"/>
      <c r="D172" s="1039"/>
      <c r="E172" s="1039"/>
      <c r="F172" s="104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8"/>
      <c r="B173" s="1039"/>
      <c r="C173" s="1039"/>
      <c r="D173" s="1039"/>
      <c r="E173" s="1039"/>
      <c r="F173" s="104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8"/>
      <c r="B174" s="1039"/>
      <c r="C174" s="1039"/>
      <c r="D174" s="1039"/>
      <c r="E174" s="1039"/>
      <c r="F174" s="1040"/>
      <c r="G174" s="441" t="s">
        <v>405</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406</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6"/>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8"/>
      <c r="B177" s="1039"/>
      <c r="C177" s="1039"/>
      <c r="D177" s="1039"/>
      <c r="E177" s="1039"/>
      <c r="F177" s="104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8"/>
      <c r="B178" s="1039"/>
      <c r="C178" s="1039"/>
      <c r="D178" s="1039"/>
      <c r="E178" s="1039"/>
      <c r="F178" s="104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8"/>
      <c r="B179" s="1039"/>
      <c r="C179" s="1039"/>
      <c r="D179" s="1039"/>
      <c r="E179" s="1039"/>
      <c r="F179" s="104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8"/>
      <c r="B180" s="1039"/>
      <c r="C180" s="1039"/>
      <c r="D180" s="1039"/>
      <c r="E180" s="1039"/>
      <c r="F180" s="104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8"/>
      <c r="B181" s="1039"/>
      <c r="C181" s="1039"/>
      <c r="D181" s="1039"/>
      <c r="E181" s="1039"/>
      <c r="F181" s="104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8"/>
      <c r="B182" s="1039"/>
      <c r="C182" s="1039"/>
      <c r="D182" s="1039"/>
      <c r="E182" s="1039"/>
      <c r="F182" s="104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8"/>
      <c r="B183" s="1039"/>
      <c r="C183" s="1039"/>
      <c r="D183" s="1039"/>
      <c r="E183" s="1039"/>
      <c r="F183" s="104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8"/>
      <c r="B184" s="1039"/>
      <c r="C184" s="1039"/>
      <c r="D184" s="1039"/>
      <c r="E184" s="1039"/>
      <c r="F184" s="104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8"/>
      <c r="B185" s="1039"/>
      <c r="C185" s="1039"/>
      <c r="D185" s="1039"/>
      <c r="E185" s="1039"/>
      <c r="F185" s="104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8"/>
      <c r="B186" s="1039"/>
      <c r="C186" s="1039"/>
      <c r="D186" s="1039"/>
      <c r="E186" s="1039"/>
      <c r="F186" s="104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8"/>
      <c r="B187" s="1039"/>
      <c r="C187" s="1039"/>
      <c r="D187" s="1039"/>
      <c r="E187" s="1039"/>
      <c r="F187" s="1040"/>
      <c r="G187" s="441" t="s">
        <v>408</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407</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6"/>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8"/>
      <c r="B190" s="1039"/>
      <c r="C190" s="1039"/>
      <c r="D190" s="1039"/>
      <c r="E190" s="1039"/>
      <c r="F190" s="104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8"/>
      <c r="B191" s="1039"/>
      <c r="C191" s="1039"/>
      <c r="D191" s="1039"/>
      <c r="E191" s="1039"/>
      <c r="F191" s="104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8"/>
      <c r="B192" s="1039"/>
      <c r="C192" s="1039"/>
      <c r="D192" s="1039"/>
      <c r="E192" s="1039"/>
      <c r="F192" s="104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8"/>
      <c r="B193" s="1039"/>
      <c r="C193" s="1039"/>
      <c r="D193" s="1039"/>
      <c r="E193" s="1039"/>
      <c r="F193" s="104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8"/>
      <c r="B194" s="1039"/>
      <c r="C194" s="1039"/>
      <c r="D194" s="1039"/>
      <c r="E194" s="1039"/>
      <c r="F194" s="104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8"/>
      <c r="B195" s="1039"/>
      <c r="C195" s="1039"/>
      <c r="D195" s="1039"/>
      <c r="E195" s="1039"/>
      <c r="F195" s="104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8"/>
      <c r="B196" s="1039"/>
      <c r="C196" s="1039"/>
      <c r="D196" s="1039"/>
      <c r="E196" s="1039"/>
      <c r="F196" s="104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8"/>
      <c r="B197" s="1039"/>
      <c r="C197" s="1039"/>
      <c r="D197" s="1039"/>
      <c r="E197" s="1039"/>
      <c r="F197" s="104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8"/>
      <c r="B198" s="1039"/>
      <c r="C198" s="1039"/>
      <c r="D198" s="1039"/>
      <c r="E198" s="1039"/>
      <c r="F198" s="104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8"/>
      <c r="B199" s="1039"/>
      <c r="C199" s="1039"/>
      <c r="D199" s="1039"/>
      <c r="E199" s="1039"/>
      <c r="F199" s="104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8"/>
      <c r="B200" s="1039"/>
      <c r="C200" s="1039"/>
      <c r="D200" s="1039"/>
      <c r="E200" s="1039"/>
      <c r="F200" s="1040"/>
      <c r="G200" s="441" t="s">
        <v>409</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6"/>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8"/>
      <c r="B203" s="1039"/>
      <c r="C203" s="1039"/>
      <c r="D203" s="1039"/>
      <c r="E203" s="1039"/>
      <c r="F203" s="104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8"/>
      <c r="B204" s="1039"/>
      <c r="C204" s="1039"/>
      <c r="D204" s="1039"/>
      <c r="E204" s="1039"/>
      <c r="F204" s="104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8"/>
      <c r="B205" s="1039"/>
      <c r="C205" s="1039"/>
      <c r="D205" s="1039"/>
      <c r="E205" s="1039"/>
      <c r="F205" s="104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8"/>
      <c r="B206" s="1039"/>
      <c r="C206" s="1039"/>
      <c r="D206" s="1039"/>
      <c r="E206" s="1039"/>
      <c r="F206" s="104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8"/>
      <c r="B207" s="1039"/>
      <c r="C207" s="1039"/>
      <c r="D207" s="1039"/>
      <c r="E207" s="1039"/>
      <c r="F207" s="104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8"/>
      <c r="B208" s="1039"/>
      <c r="C208" s="1039"/>
      <c r="D208" s="1039"/>
      <c r="E208" s="1039"/>
      <c r="F208" s="104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8"/>
      <c r="B209" s="1039"/>
      <c r="C209" s="1039"/>
      <c r="D209" s="1039"/>
      <c r="E209" s="1039"/>
      <c r="F209" s="104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8"/>
      <c r="B210" s="1039"/>
      <c r="C210" s="1039"/>
      <c r="D210" s="1039"/>
      <c r="E210" s="1039"/>
      <c r="F210" s="104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8"/>
      <c r="B211" s="1039"/>
      <c r="C211" s="1039"/>
      <c r="D211" s="1039"/>
      <c r="E211" s="1039"/>
      <c r="F211" s="104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410</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6"/>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8"/>
      <c r="B217" s="1039"/>
      <c r="C217" s="1039"/>
      <c r="D217" s="1039"/>
      <c r="E217" s="1039"/>
      <c r="F217" s="104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8"/>
      <c r="B218" s="1039"/>
      <c r="C218" s="1039"/>
      <c r="D218" s="1039"/>
      <c r="E218" s="1039"/>
      <c r="F218" s="104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8"/>
      <c r="B219" s="1039"/>
      <c r="C219" s="1039"/>
      <c r="D219" s="1039"/>
      <c r="E219" s="1039"/>
      <c r="F219" s="104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8"/>
      <c r="B220" s="1039"/>
      <c r="C220" s="1039"/>
      <c r="D220" s="1039"/>
      <c r="E220" s="1039"/>
      <c r="F220" s="104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8"/>
      <c r="B221" s="1039"/>
      <c r="C221" s="1039"/>
      <c r="D221" s="1039"/>
      <c r="E221" s="1039"/>
      <c r="F221" s="104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8"/>
      <c r="B222" s="1039"/>
      <c r="C222" s="1039"/>
      <c r="D222" s="1039"/>
      <c r="E222" s="1039"/>
      <c r="F222" s="104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8"/>
      <c r="B223" s="1039"/>
      <c r="C223" s="1039"/>
      <c r="D223" s="1039"/>
      <c r="E223" s="1039"/>
      <c r="F223" s="104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8"/>
      <c r="B224" s="1039"/>
      <c r="C224" s="1039"/>
      <c r="D224" s="1039"/>
      <c r="E224" s="1039"/>
      <c r="F224" s="104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8"/>
      <c r="B225" s="1039"/>
      <c r="C225" s="1039"/>
      <c r="D225" s="1039"/>
      <c r="E225" s="1039"/>
      <c r="F225" s="104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8"/>
      <c r="B226" s="1039"/>
      <c r="C226" s="1039"/>
      <c r="D226" s="1039"/>
      <c r="E226" s="1039"/>
      <c r="F226" s="104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8"/>
      <c r="B227" s="1039"/>
      <c r="C227" s="1039"/>
      <c r="D227" s="1039"/>
      <c r="E227" s="1039"/>
      <c r="F227" s="1040"/>
      <c r="G227" s="441" t="s">
        <v>411</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412</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6"/>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8"/>
      <c r="B230" s="1039"/>
      <c r="C230" s="1039"/>
      <c r="D230" s="1039"/>
      <c r="E230" s="1039"/>
      <c r="F230" s="104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8"/>
      <c r="B231" s="1039"/>
      <c r="C231" s="1039"/>
      <c r="D231" s="1039"/>
      <c r="E231" s="1039"/>
      <c r="F231" s="104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8"/>
      <c r="B232" s="1039"/>
      <c r="C232" s="1039"/>
      <c r="D232" s="1039"/>
      <c r="E232" s="1039"/>
      <c r="F232" s="104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8"/>
      <c r="B233" s="1039"/>
      <c r="C233" s="1039"/>
      <c r="D233" s="1039"/>
      <c r="E233" s="1039"/>
      <c r="F233" s="104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8"/>
      <c r="B234" s="1039"/>
      <c r="C234" s="1039"/>
      <c r="D234" s="1039"/>
      <c r="E234" s="1039"/>
      <c r="F234" s="104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8"/>
      <c r="B235" s="1039"/>
      <c r="C235" s="1039"/>
      <c r="D235" s="1039"/>
      <c r="E235" s="1039"/>
      <c r="F235" s="104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8"/>
      <c r="B236" s="1039"/>
      <c r="C236" s="1039"/>
      <c r="D236" s="1039"/>
      <c r="E236" s="1039"/>
      <c r="F236" s="104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8"/>
      <c r="B237" s="1039"/>
      <c r="C237" s="1039"/>
      <c r="D237" s="1039"/>
      <c r="E237" s="1039"/>
      <c r="F237" s="104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8"/>
      <c r="B238" s="1039"/>
      <c r="C238" s="1039"/>
      <c r="D238" s="1039"/>
      <c r="E238" s="1039"/>
      <c r="F238" s="104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8"/>
      <c r="B239" s="1039"/>
      <c r="C239" s="1039"/>
      <c r="D239" s="1039"/>
      <c r="E239" s="1039"/>
      <c r="F239" s="104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8"/>
      <c r="B240" s="1039"/>
      <c r="C240" s="1039"/>
      <c r="D240" s="1039"/>
      <c r="E240" s="1039"/>
      <c r="F240" s="1040"/>
      <c r="G240" s="441" t="s">
        <v>413</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414</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6"/>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8"/>
      <c r="B243" s="1039"/>
      <c r="C243" s="1039"/>
      <c r="D243" s="1039"/>
      <c r="E243" s="1039"/>
      <c r="F243" s="104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8"/>
      <c r="B244" s="1039"/>
      <c r="C244" s="1039"/>
      <c r="D244" s="1039"/>
      <c r="E244" s="1039"/>
      <c r="F244" s="104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8"/>
      <c r="B245" s="1039"/>
      <c r="C245" s="1039"/>
      <c r="D245" s="1039"/>
      <c r="E245" s="1039"/>
      <c r="F245" s="104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8"/>
      <c r="B246" s="1039"/>
      <c r="C246" s="1039"/>
      <c r="D246" s="1039"/>
      <c r="E246" s="1039"/>
      <c r="F246" s="104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8"/>
      <c r="B247" s="1039"/>
      <c r="C247" s="1039"/>
      <c r="D247" s="1039"/>
      <c r="E247" s="1039"/>
      <c r="F247" s="104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8"/>
      <c r="B248" s="1039"/>
      <c r="C248" s="1039"/>
      <c r="D248" s="1039"/>
      <c r="E248" s="1039"/>
      <c r="F248" s="104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8"/>
      <c r="B249" s="1039"/>
      <c r="C249" s="1039"/>
      <c r="D249" s="1039"/>
      <c r="E249" s="1039"/>
      <c r="F249" s="104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8"/>
      <c r="B250" s="1039"/>
      <c r="C250" s="1039"/>
      <c r="D250" s="1039"/>
      <c r="E250" s="1039"/>
      <c r="F250" s="104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8"/>
      <c r="B251" s="1039"/>
      <c r="C251" s="1039"/>
      <c r="D251" s="1039"/>
      <c r="E251" s="1039"/>
      <c r="F251" s="104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8"/>
      <c r="B252" s="1039"/>
      <c r="C252" s="1039"/>
      <c r="D252" s="1039"/>
      <c r="E252" s="1039"/>
      <c r="F252" s="104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8"/>
      <c r="B253" s="1039"/>
      <c r="C253" s="1039"/>
      <c r="D253" s="1039"/>
      <c r="E253" s="1039"/>
      <c r="F253" s="1040"/>
      <c r="G253" s="441" t="s">
        <v>415</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6"/>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8"/>
      <c r="B256" s="1039"/>
      <c r="C256" s="1039"/>
      <c r="D256" s="1039"/>
      <c r="E256" s="1039"/>
      <c r="F256" s="104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8"/>
      <c r="B257" s="1039"/>
      <c r="C257" s="1039"/>
      <c r="D257" s="1039"/>
      <c r="E257" s="1039"/>
      <c r="F257" s="104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8"/>
      <c r="B258" s="1039"/>
      <c r="C258" s="1039"/>
      <c r="D258" s="1039"/>
      <c r="E258" s="1039"/>
      <c r="F258" s="104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8"/>
      <c r="B259" s="1039"/>
      <c r="C259" s="1039"/>
      <c r="D259" s="1039"/>
      <c r="E259" s="1039"/>
      <c r="F259" s="104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8"/>
      <c r="B260" s="1039"/>
      <c r="C260" s="1039"/>
      <c r="D260" s="1039"/>
      <c r="E260" s="1039"/>
      <c r="F260" s="104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8"/>
      <c r="B261" s="1039"/>
      <c r="C261" s="1039"/>
      <c r="D261" s="1039"/>
      <c r="E261" s="1039"/>
      <c r="F261" s="104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8"/>
      <c r="B262" s="1039"/>
      <c r="C262" s="1039"/>
      <c r="D262" s="1039"/>
      <c r="E262" s="1039"/>
      <c r="F262" s="104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8"/>
      <c r="B263" s="1039"/>
      <c r="C263" s="1039"/>
      <c r="D263" s="1039"/>
      <c r="E263" s="1039"/>
      <c r="F263" s="104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8"/>
      <c r="B264" s="1039"/>
      <c r="C264" s="1039"/>
      <c r="D264" s="1039"/>
      <c r="E264" s="1039"/>
      <c r="F264" s="104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7" t="s">
        <v>418</v>
      </c>
      <c r="K3" s="101"/>
      <c r="L3" s="101"/>
      <c r="M3" s="101"/>
      <c r="N3" s="101"/>
      <c r="O3" s="101"/>
      <c r="P3" s="352" t="s">
        <v>27</v>
      </c>
      <c r="Q3" s="352"/>
      <c r="R3" s="352"/>
      <c r="S3" s="352"/>
      <c r="T3" s="352"/>
      <c r="U3" s="352"/>
      <c r="V3" s="352"/>
      <c r="W3" s="352"/>
      <c r="X3" s="352"/>
      <c r="Y3" s="349" t="s">
        <v>475</v>
      </c>
      <c r="Z3" s="350"/>
      <c r="AA3" s="350"/>
      <c r="AB3" s="350"/>
      <c r="AC3" s="277" t="s">
        <v>460</v>
      </c>
      <c r="AD3" s="277"/>
      <c r="AE3" s="277"/>
      <c r="AF3" s="277"/>
      <c r="AG3" s="277"/>
      <c r="AH3" s="349" t="s">
        <v>380</v>
      </c>
      <c r="AI3" s="351"/>
      <c r="AJ3" s="351"/>
      <c r="AK3" s="351"/>
      <c r="AL3" s="351" t="s">
        <v>21</v>
      </c>
      <c r="AM3" s="351"/>
      <c r="AN3" s="351"/>
      <c r="AO3" s="428"/>
      <c r="AP3" s="429" t="s">
        <v>419</v>
      </c>
      <c r="AQ3" s="429"/>
      <c r="AR3" s="429"/>
      <c r="AS3" s="429"/>
      <c r="AT3" s="429"/>
      <c r="AU3" s="429"/>
      <c r="AV3" s="429"/>
      <c r="AW3" s="429"/>
      <c r="AX3" s="429"/>
    </row>
    <row r="4" spans="1:50" ht="26.25" customHeight="1" x14ac:dyDescent="0.15">
      <c r="A4" s="1058">
        <v>1</v>
      </c>
      <c r="B4" s="1058">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7" t="s">
        <v>418</v>
      </c>
      <c r="K36" s="101"/>
      <c r="L36" s="101"/>
      <c r="M36" s="101"/>
      <c r="N36" s="101"/>
      <c r="O36" s="101"/>
      <c r="P36" s="352" t="s">
        <v>27</v>
      </c>
      <c r="Q36" s="352"/>
      <c r="R36" s="352"/>
      <c r="S36" s="352"/>
      <c r="T36" s="352"/>
      <c r="U36" s="352"/>
      <c r="V36" s="352"/>
      <c r="W36" s="352"/>
      <c r="X36" s="352"/>
      <c r="Y36" s="349" t="s">
        <v>475</v>
      </c>
      <c r="Z36" s="350"/>
      <c r="AA36" s="350"/>
      <c r="AB36" s="350"/>
      <c r="AC36" s="277" t="s">
        <v>460</v>
      </c>
      <c r="AD36" s="277"/>
      <c r="AE36" s="277"/>
      <c r="AF36" s="277"/>
      <c r="AG36" s="277"/>
      <c r="AH36" s="349" t="s">
        <v>380</v>
      </c>
      <c r="AI36" s="351"/>
      <c r="AJ36" s="351"/>
      <c r="AK36" s="351"/>
      <c r="AL36" s="351" t="s">
        <v>21</v>
      </c>
      <c r="AM36" s="351"/>
      <c r="AN36" s="351"/>
      <c r="AO36" s="428"/>
      <c r="AP36" s="429" t="s">
        <v>419</v>
      </c>
      <c r="AQ36" s="429"/>
      <c r="AR36" s="429"/>
      <c r="AS36" s="429"/>
      <c r="AT36" s="429"/>
      <c r="AU36" s="429"/>
      <c r="AV36" s="429"/>
      <c r="AW36" s="429"/>
      <c r="AX36" s="429"/>
    </row>
    <row r="37" spans="1:50" ht="26.25" customHeight="1" x14ac:dyDescent="0.15">
      <c r="A37" s="1058">
        <v>1</v>
      </c>
      <c r="B37" s="1058">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7" t="s">
        <v>418</v>
      </c>
      <c r="K69" s="101"/>
      <c r="L69" s="101"/>
      <c r="M69" s="101"/>
      <c r="N69" s="101"/>
      <c r="O69" s="101"/>
      <c r="P69" s="352" t="s">
        <v>27</v>
      </c>
      <c r="Q69" s="352"/>
      <c r="R69" s="352"/>
      <c r="S69" s="352"/>
      <c r="T69" s="352"/>
      <c r="U69" s="352"/>
      <c r="V69" s="352"/>
      <c r="W69" s="352"/>
      <c r="X69" s="352"/>
      <c r="Y69" s="349" t="s">
        <v>475</v>
      </c>
      <c r="Z69" s="350"/>
      <c r="AA69" s="350"/>
      <c r="AB69" s="350"/>
      <c r="AC69" s="277" t="s">
        <v>460</v>
      </c>
      <c r="AD69" s="277"/>
      <c r="AE69" s="277"/>
      <c r="AF69" s="277"/>
      <c r="AG69" s="277"/>
      <c r="AH69" s="349" t="s">
        <v>380</v>
      </c>
      <c r="AI69" s="351"/>
      <c r="AJ69" s="351"/>
      <c r="AK69" s="351"/>
      <c r="AL69" s="351" t="s">
        <v>21</v>
      </c>
      <c r="AM69" s="351"/>
      <c r="AN69" s="351"/>
      <c r="AO69" s="428"/>
      <c r="AP69" s="429" t="s">
        <v>419</v>
      </c>
      <c r="AQ69" s="429"/>
      <c r="AR69" s="429"/>
      <c r="AS69" s="429"/>
      <c r="AT69" s="429"/>
      <c r="AU69" s="429"/>
      <c r="AV69" s="429"/>
      <c r="AW69" s="429"/>
      <c r="AX69" s="429"/>
    </row>
    <row r="70" spans="1:50" ht="26.25" customHeight="1" x14ac:dyDescent="0.15">
      <c r="A70" s="1058">
        <v>1</v>
      </c>
      <c r="B70" s="1058">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7" t="s">
        <v>418</v>
      </c>
      <c r="K102" s="101"/>
      <c r="L102" s="101"/>
      <c r="M102" s="101"/>
      <c r="N102" s="101"/>
      <c r="O102" s="101"/>
      <c r="P102" s="352" t="s">
        <v>27</v>
      </c>
      <c r="Q102" s="352"/>
      <c r="R102" s="352"/>
      <c r="S102" s="352"/>
      <c r="T102" s="352"/>
      <c r="U102" s="352"/>
      <c r="V102" s="352"/>
      <c r="W102" s="352"/>
      <c r="X102" s="352"/>
      <c r="Y102" s="349" t="s">
        <v>475</v>
      </c>
      <c r="Z102" s="350"/>
      <c r="AA102" s="350"/>
      <c r="AB102" s="350"/>
      <c r="AC102" s="277" t="s">
        <v>460</v>
      </c>
      <c r="AD102" s="277"/>
      <c r="AE102" s="277"/>
      <c r="AF102" s="277"/>
      <c r="AG102" s="277"/>
      <c r="AH102" s="349" t="s">
        <v>380</v>
      </c>
      <c r="AI102" s="351"/>
      <c r="AJ102" s="351"/>
      <c r="AK102" s="351"/>
      <c r="AL102" s="351" t="s">
        <v>21</v>
      </c>
      <c r="AM102" s="351"/>
      <c r="AN102" s="351"/>
      <c r="AO102" s="428"/>
      <c r="AP102" s="429" t="s">
        <v>419</v>
      </c>
      <c r="AQ102" s="429"/>
      <c r="AR102" s="429"/>
      <c r="AS102" s="429"/>
      <c r="AT102" s="429"/>
      <c r="AU102" s="429"/>
      <c r="AV102" s="429"/>
      <c r="AW102" s="429"/>
      <c r="AX102" s="429"/>
    </row>
    <row r="103" spans="1:50" ht="26.25" customHeight="1" x14ac:dyDescent="0.15">
      <c r="A103" s="1058">
        <v>1</v>
      </c>
      <c r="B103" s="1058">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7" t="s">
        <v>418</v>
      </c>
      <c r="K135" s="101"/>
      <c r="L135" s="101"/>
      <c r="M135" s="101"/>
      <c r="N135" s="101"/>
      <c r="O135" s="101"/>
      <c r="P135" s="352" t="s">
        <v>27</v>
      </c>
      <c r="Q135" s="352"/>
      <c r="R135" s="352"/>
      <c r="S135" s="352"/>
      <c r="T135" s="352"/>
      <c r="U135" s="352"/>
      <c r="V135" s="352"/>
      <c r="W135" s="352"/>
      <c r="X135" s="352"/>
      <c r="Y135" s="349" t="s">
        <v>475</v>
      </c>
      <c r="Z135" s="350"/>
      <c r="AA135" s="350"/>
      <c r="AB135" s="350"/>
      <c r="AC135" s="277" t="s">
        <v>460</v>
      </c>
      <c r="AD135" s="277"/>
      <c r="AE135" s="277"/>
      <c r="AF135" s="277"/>
      <c r="AG135" s="277"/>
      <c r="AH135" s="349" t="s">
        <v>380</v>
      </c>
      <c r="AI135" s="351"/>
      <c r="AJ135" s="351"/>
      <c r="AK135" s="351"/>
      <c r="AL135" s="351" t="s">
        <v>21</v>
      </c>
      <c r="AM135" s="351"/>
      <c r="AN135" s="351"/>
      <c r="AO135" s="428"/>
      <c r="AP135" s="429" t="s">
        <v>419</v>
      </c>
      <c r="AQ135" s="429"/>
      <c r="AR135" s="429"/>
      <c r="AS135" s="429"/>
      <c r="AT135" s="429"/>
      <c r="AU135" s="429"/>
      <c r="AV135" s="429"/>
      <c r="AW135" s="429"/>
      <c r="AX135" s="429"/>
    </row>
    <row r="136" spans="1:50" ht="26.25" customHeight="1" x14ac:dyDescent="0.15">
      <c r="A136" s="1058">
        <v>1</v>
      </c>
      <c r="B136" s="1058">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7" t="s">
        <v>418</v>
      </c>
      <c r="K168" s="101"/>
      <c r="L168" s="101"/>
      <c r="M168" s="101"/>
      <c r="N168" s="101"/>
      <c r="O168" s="101"/>
      <c r="P168" s="352" t="s">
        <v>27</v>
      </c>
      <c r="Q168" s="352"/>
      <c r="R168" s="352"/>
      <c r="S168" s="352"/>
      <c r="T168" s="352"/>
      <c r="U168" s="352"/>
      <c r="V168" s="352"/>
      <c r="W168" s="352"/>
      <c r="X168" s="352"/>
      <c r="Y168" s="349" t="s">
        <v>475</v>
      </c>
      <c r="Z168" s="350"/>
      <c r="AA168" s="350"/>
      <c r="AB168" s="350"/>
      <c r="AC168" s="277" t="s">
        <v>460</v>
      </c>
      <c r="AD168" s="277"/>
      <c r="AE168" s="277"/>
      <c r="AF168" s="277"/>
      <c r="AG168" s="277"/>
      <c r="AH168" s="349" t="s">
        <v>380</v>
      </c>
      <c r="AI168" s="351"/>
      <c r="AJ168" s="351"/>
      <c r="AK168" s="351"/>
      <c r="AL168" s="351" t="s">
        <v>21</v>
      </c>
      <c r="AM168" s="351"/>
      <c r="AN168" s="351"/>
      <c r="AO168" s="428"/>
      <c r="AP168" s="429" t="s">
        <v>419</v>
      </c>
      <c r="AQ168" s="429"/>
      <c r="AR168" s="429"/>
      <c r="AS168" s="429"/>
      <c r="AT168" s="429"/>
      <c r="AU168" s="429"/>
      <c r="AV168" s="429"/>
      <c r="AW168" s="429"/>
      <c r="AX168" s="429"/>
    </row>
    <row r="169" spans="1:50" ht="26.25" customHeight="1" x14ac:dyDescent="0.15">
      <c r="A169" s="1058">
        <v>1</v>
      </c>
      <c r="B169" s="1058">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7" t="s">
        <v>418</v>
      </c>
      <c r="K201" s="101"/>
      <c r="L201" s="101"/>
      <c r="M201" s="101"/>
      <c r="N201" s="101"/>
      <c r="O201" s="101"/>
      <c r="P201" s="352" t="s">
        <v>27</v>
      </c>
      <c r="Q201" s="352"/>
      <c r="R201" s="352"/>
      <c r="S201" s="352"/>
      <c r="T201" s="352"/>
      <c r="U201" s="352"/>
      <c r="V201" s="352"/>
      <c r="W201" s="352"/>
      <c r="X201" s="352"/>
      <c r="Y201" s="349" t="s">
        <v>475</v>
      </c>
      <c r="Z201" s="350"/>
      <c r="AA201" s="350"/>
      <c r="AB201" s="350"/>
      <c r="AC201" s="277" t="s">
        <v>460</v>
      </c>
      <c r="AD201" s="277"/>
      <c r="AE201" s="277"/>
      <c r="AF201" s="277"/>
      <c r="AG201" s="277"/>
      <c r="AH201" s="349" t="s">
        <v>380</v>
      </c>
      <c r="AI201" s="351"/>
      <c r="AJ201" s="351"/>
      <c r="AK201" s="351"/>
      <c r="AL201" s="351" t="s">
        <v>21</v>
      </c>
      <c r="AM201" s="351"/>
      <c r="AN201" s="351"/>
      <c r="AO201" s="428"/>
      <c r="AP201" s="429" t="s">
        <v>419</v>
      </c>
      <c r="AQ201" s="429"/>
      <c r="AR201" s="429"/>
      <c r="AS201" s="429"/>
      <c r="AT201" s="429"/>
      <c r="AU201" s="429"/>
      <c r="AV201" s="429"/>
      <c r="AW201" s="429"/>
      <c r="AX201" s="429"/>
    </row>
    <row r="202" spans="1:50" ht="26.25" customHeight="1" x14ac:dyDescent="0.15">
      <c r="A202" s="1058">
        <v>1</v>
      </c>
      <c r="B202" s="1058">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7" t="s">
        <v>418</v>
      </c>
      <c r="K234" s="101"/>
      <c r="L234" s="101"/>
      <c r="M234" s="101"/>
      <c r="N234" s="101"/>
      <c r="O234" s="101"/>
      <c r="P234" s="352" t="s">
        <v>27</v>
      </c>
      <c r="Q234" s="352"/>
      <c r="R234" s="352"/>
      <c r="S234" s="352"/>
      <c r="T234" s="352"/>
      <c r="U234" s="352"/>
      <c r="V234" s="352"/>
      <c r="W234" s="352"/>
      <c r="X234" s="352"/>
      <c r="Y234" s="349" t="s">
        <v>475</v>
      </c>
      <c r="Z234" s="350"/>
      <c r="AA234" s="350"/>
      <c r="AB234" s="350"/>
      <c r="AC234" s="277" t="s">
        <v>460</v>
      </c>
      <c r="AD234" s="277"/>
      <c r="AE234" s="277"/>
      <c r="AF234" s="277"/>
      <c r="AG234" s="277"/>
      <c r="AH234" s="349" t="s">
        <v>380</v>
      </c>
      <c r="AI234" s="351"/>
      <c r="AJ234" s="351"/>
      <c r="AK234" s="351"/>
      <c r="AL234" s="351" t="s">
        <v>21</v>
      </c>
      <c r="AM234" s="351"/>
      <c r="AN234" s="351"/>
      <c r="AO234" s="428"/>
      <c r="AP234" s="429" t="s">
        <v>419</v>
      </c>
      <c r="AQ234" s="429"/>
      <c r="AR234" s="429"/>
      <c r="AS234" s="429"/>
      <c r="AT234" s="429"/>
      <c r="AU234" s="429"/>
      <c r="AV234" s="429"/>
      <c r="AW234" s="429"/>
      <c r="AX234" s="429"/>
    </row>
    <row r="235" spans="1:50" ht="26.25" customHeight="1" x14ac:dyDescent="0.15">
      <c r="A235" s="1058">
        <v>1</v>
      </c>
      <c r="B235" s="1058">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7" t="s">
        <v>418</v>
      </c>
      <c r="K267" s="101"/>
      <c r="L267" s="101"/>
      <c r="M267" s="101"/>
      <c r="N267" s="101"/>
      <c r="O267" s="101"/>
      <c r="P267" s="352" t="s">
        <v>27</v>
      </c>
      <c r="Q267" s="352"/>
      <c r="R267" s="352"/>
      <c r="S267" s="352"/>
      <c r="T267" s="352"/>
      <c r="U267" s="352"/>
      <c r="V267" s="352"/>
      <c r="W267" s="352"/>
      <c r="X267" s="352"/>
      <c r="Y267" s="349" t="s">
        <v>475</v>
      </c>
      <c r="Z267" s="350"/>
      <c r="AA267" s="350"/>
      <c r="AB267" s="350"/>
      <c r="AC267" s="277" t="s">
        <v>460</v>
      </c>
      <c r="AD267" s="277"/>
      <c r="AE267" s="277"/>
      <c r="AF267" s="277"/>
      <c r="AG267" s="277"/>
      <c r="AH267" s="349" t="s">
        <v>380</v>
      </c>
      <c r="AI267" s="351"/>
      <c r="AJ267" s="351"/>
      <c r="AK267" s="351"/>
      <c r="AL267" s="351" t="s">
        <v>21</v>
      </c>
      <c r="AM267" s="351"/>
      <c r="AN267" s="351"/>
      <c r="AO267" s="428"/>
      <c r="AP267" s="429" t="s">
        <v>419</v>
      </c>
      <c r="AQ267" s="429"/>
      <c r="AR267" s="429"/>
      <c r="AS267" s="429"/>
      <c r="AT267" s="429"/>
      <c r="AU267" s="429"/>
      <c r="AV267" s="429"/>
      <c r="AW267" s="429"/>
      <c r="AX267" s="429"/>
    </row>
    <row r="268" spans="1:50" ht="26.25" customHeight="1" x14ac:dyDescent="0.15">
      <c r="A268" s="1058">
        <v>1</v>
      </c>
      <c r="B268" s="1058">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7" t="s">
        <v>418</v>
      </c>
      <c r="K300" s="101"/>
      <c r="L300" s="101"/>
      <c r="M300" s="101"/>
      <c r="N300" s="101"/>
      <c r="O300" s="101"/>
      <c r="P300" s="352" t="s">
        <v>27</v>
      </c>
      <c r="Q300" s="352"/>
      <c r="R300" s="352"/>
      <c r="S300" s="352"/>
      <c r="T300" s="352"/>
      <c r="U300" s="352"/>
      <c r="V300" s="352"/>
      <c r="W300" s="352"/>
      <c r="X300" s="352"/>
      <c r="Y300" s="349" t="s">
        <v>475</v>
      </c>
      <c r="Z300" s="350"/>
      <c r="AA300" s="350"/>
      <c r="AB300" s="350"/>
      <c r="AC300" s="277" t="s">
        <v>460</v>
      </c>
      <c r="AD300" s="277"/>
      <c r="AE300" s="277"/>
      <c r="AF300" s="277"/>
      <c r="AG300" s="277"/>
      <c r="AH300" s="349" t="s">
        <v>380</v>
      </c>
      <c r="AI300" s="351"/>
      <c r="AJ300" s="351"/>
      <c r="AK300" s="351"/>
      <c r="AL300" s="351" t="s">
        <v>21</v>
      </c>
      <c r="AM300" s="351"/>
      <c r="AN300" s="351"/>
      <c r="AO300" s="428"/>
      <c r="AP300" s="429" t="s">
        <v>419</v>
      </c>
      <c r="AQ300" s="429"/>
      <c r="AR300" s="429"/>
      <c r="AS300" s="429"/>
      <c r="AT300" s="429"/>
      <c r="AU300" s="429"/>
      <c r="AV300" s="429"/>
      <c r="AW300" s="429"/>
      <c r="AX300" s="429"/>
    </row>
    <row r="301" spans="1:50" ht="26.25" customHeight="1" x14ac:dyDescent="0.15">
      <c r="A301" s="1058">
        <v>1</v>
      </c>
      <c r="B301" s="1058">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7" t="s">
        <v>418</v>
      </c>
      <c r="K333" s="101"/>
      <c r="L333" s="101"/>
      <c r="M333" s="101"/>
      <c r="N333" s="101"/>
      <c r="O333" s="101"/>
      <c r="P333" s="352" t="s">
        <v>27</v>
      </c>
      <c r="Q333" s="352"/>
      <c r="R333" s="352"/>
      <c r="S333" s="352"/>
      <c r="T333" s="352"/>
      <c r="U333" s="352"/>
      <c r="V333" s="352"/>
      <c r="W333" s="352"/>
      <c r="X333" s="352"/>
      <c r="Y333" s="349" t="s">
        <v>475</v>
      </c>
      <c r="Z333" s="350"/>
      <c r="AA333" s="350"/>
      <c r="AB333" s="350"/>
      <c r="AC333" s="277" t="s">
        <v>460</v>
      </c>
      <c r="AD333" s="277"/>
      <c r="AE333" s="277"/>
      <c r="AF333" s="277"/>
      <c r="AG333" s="277"/>
      <c r="AH333" s="349" t="s">
        <v>380</v>
      </c>
      <c r="AI333" s="351"/>
      <c r="AJ333" s="351"/>
      <c r="AK333" s="351"/>
      <c r="AL333" s="351" t="s">
        <v>21</v>
      </c>
      <c r="AM333" s="351"/>
      <c r="AN333" s="351"/>
      <c r="AO333" s="428"/>
      <c r="AP333" s="429" t="s">
        <v>419</v>
      </c>
      <c r="AQ333" s="429"/>
      <c r="AR333" s="429"/>
      <c r="AS333" s="429"/>
      <c r="AT333" s="429"/>
      <c r="AU333" s="429"/>
      <c r="AV333" s="429"/>
      <c r="AW333" s="429"/>
      <c r="AX333" s="429"/>
    </row>
    <row r="334" spans="1:50" ht="26.25" customHeight="1" x14ac:dyDescent="0.15">
      <c r="A334" s="1058">
        <v>1</v>
      </c>
      <c r="B334" s="1058">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7" t="s">
        <v>418</v>
      </c>
      <c r="K366" s="101"/>
      <c r="L366" s="101"/>
      <c r="M366" s="101"/>
      <c r="N366" s="101"/>
      <c r="O366" s="101"/>
      <c r="P366" s="352" t="s">
        <v>27</v>
      </c>
      <c r="Q366" s="352"/>
      <c r="R366" s="352"/>
      <c r="S366" s="352"/>
      <c r="T366" s="352"/>
      <c r="U366" s="352"/>
      <c r="V366" s="352"/>
      <c r="W366" s="352"/>
      <c r="X366" s="352"/>
      <c r="Y366" s="349" t="s">
        <v>475</v>
      </c>
      <c r="Z366" s="350"/>
      <c r="AA366" s="350"/>
      <c r="AB366" s="350"/>
      <c r="AC366" s="277" t="s">
        <v>460</v>
      </c>
      <c r="AD366" s="277"/>
      <c r="AE366" s="277"/>
      <c r="AF366" s="277"/>
      <c r="AG366" s="277"/>
      <c r="AH366" s="349" t="s">
        <v>380</v>
      </c>
      <c r="AI366" s="351"/>
      <c r="AJ366" s="351"/>
      <c r="AK366" s="351"/>
      <c r="AL366" s="351" t="s">
        <v>21</v>
      </c>
      <c r="AM366" s="351"/>
      <c r="AN366" s="351"/>
      <c r="AO366" s="428"/>
      <c r="AP366" s="429" t="s">
        <v>419</v>
      </c>
      <c r="AQ366" s="429"/>
      <c r="AR366" s="429"/>
      <c r="AS366" s="429"/>
      <c r="AT366" s="429"/>
      <c r="AU366" s="429"/>
      <c r="AV366" s="429"/>
      <c r="AW366" s="429"/>
      <c r="AX366" s="429"/>
    </row>
    <row r="367" spans="1:50" ht="26.25" customHeight="1" x14ac:dyDescent="0.15">
      <c r="A367" s="1058">
        <v>1</v>
      </c>
      <c r="B367" s="1058">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7" t="s">
        <v>418</v>
      </c>
      <c r="K399" s="101"/>
      <c r="L399" s="101"/>
      <c r="M399" s="101"/>
      <c r="N399" s="101"/>
      <c r="O399" s="101"/>
      <c r="P399" s="352" t="s">
        <v>27</v>
      </c>
      <c r="Q399" s="352"/>
      <c r="R399" s="352"/>
      <c r="S399" s="352"/>
      <c r="T399" s="352"/>
      <c r="U399" s="352"/>
      <c r="V399" s="352"/>
      <c r="W399" s="352"/>
      <c r="X399" s="352"/>
      <c r="Y399" s="349" t="s">
        <v>475</v>
      </c>
      <c r="Z399" s="350"/>
      <c r="AA399" s="350"/>
      <c r="AB399" s="350"/>
      <c r="AC399" s="277" t="s">
        <v>460</v>
      </c>
      <c r="AD399" s="277"/>
      <c r="AE399" s="277"/>
      <c r="AF399" s="277"/>
      <c r="AG399" s="277"/>
      <c r="AH399" s="349" t="s">
        <v>380</v>
      </c>
      <c r="AI399" s="351"/>
      <c r="AJ399" s="351"/>
      <c r="AK399" s="351"/>
      <c r="AL399" s="351" t="s">
        <v>21</v>
      </c>
      <c r="AM399" s="351"/>
      <c r="AN399" s="351"/>
      <c r="AO399" s="428"/>
      <c r="AP399" s="429" t="s">
        <v>419</v>
      </c>
      <c r="AQ399" s="429"/>
      <c r="AR399" s="429"/>
      <c r="AS399" s="429"/>
      <c r="AT399" s="429"/>
      <c r="AU399" s="429"/>
      <c r="AV399" s="429"/>
      <c r="AW399" s="429"/>
      <c r="AX399" s="429"/>
    </row>
    <row r="400" spans="1:50" ht="26.25" customHeight="1" x14ac:dyDescent="0.15">
      <c r="A400" s="1058">
        <v>1</v>
      </c>
      <c r="B400" s="1058">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7" t="s">
        <v>418</v>
      </c>
      <c r="K432" s="101"/>
      <c r="L432" s="101"/>
      <c r="M432" s="101"/>
      <c r="N432" s="101"/>
      <c r="O432" s="101"/>
      <c r="P432" s="352" t="s">
        <v>27</v>
      </c>
      <c r="Q432" s="352"/>
      <c r="R432" s="352"/>
      <c r="S432" s="352"/>
      <c r="T432" s="352"/>
      <c r="U432" s="352"/>
      <c r="V432" s="352"/>
      <c r="W432" s="352"/>
      <c r="X432" s="352"/>
      <c r="Y432" s="349" t="s">
        <v>475</v>
      </c>
      <c r="Z432" s="350"/>
      <c r="AA432" s="350"/>
      <c r="AB432" s="350"/>
      <c r="AC432" s="277" t="s">
        <v>460</v>
      </c>
      <c r="AD432" s="277"/>
      <c r="AE432" s="277"/>
      <c r="AF432" s="277"/>
      <c r="AG432" s="277"/>
      <c r="AH432" s="349" t="s">
        <v>380</v>
      </c>
      <c r="AI432" s="351"/>
      <c r="AJ432" s="351"/>
      <c r="AK432" s="351"/>
      <c r="AL432" s="351" t="s">
        <v>21</v>
      </c>
      <c r="AM432" s="351"/>
      <c r="AN432" s="351"/>
      <c r="AO432" s="428"/>
      <c r="AP432" s="429" t="s">
        <v>419</v>
      </c>
      <c r="AQ432" s="429"/>
      <c r="AR432" s="429"/>
      <c r="AS432" s="429"/>
      <c r="AT432" s="429"/>
      <c r="AU432" s="429"/>
      <c r="AV432" s="429"/>
      <c r="AW432" s="429"/>
      <c r="AX432" s="429"/>
    </row>
    <row r="433" spans="1:50" ht="26.25" customHeight="1" x14ac:dyDescent="0.15">
      <c r="A433" s="1058">
        <v>1</v>
      </c>
      <c r="B433" s="1058">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7" t="s">
        <v>418</v>
      </c>
      <c r="K465" s="101"/>
      <c r="L465" s="101"/>
      <c r="M465" s="101"/>
      <c r="N465" s="101"/>
      <c r="O465" s="101"/>
      <c r="P465" s="352" t="s">
        <v>27</v>
      </c>
      <c r="Q465" s="352"/>
      <c r="R465" s="352"/>
      <c r="S465" s="352"/>
      <c r="T465" s="352"/>
      <c r="U465" s="352"/>
      <c r="V465" s="352"/>
      <c r="W465" s="352"/>
      <c r="X465" s="352"/>
      <c r="Y465" s="349" t="s">
        <v>475</v>
      </c>
      <c r="Z465" s="350"/>
      <c r="AA465" s="350"/>
      <c r="AB465" s="350"/>
      <c r="AC465" s="277" t="s">
        <v>460</v>
      </c>
      <c r="AD465" s="277"/>
      <c r="AE465" s="277"/>
      <c r="AF465" s="277"/>
      <c r="AG465" s="277"/>
      <c r="AH465" s="349" t="s">
        <v>380</v>
      </c>
      <c r="AI465" s="351"/>
      <c r="AJ465" s="351"/>
      <c r="AK465" s="351"/>
      <c r="AL465" s="351" t="s">
        <v>21</v>
      </c>
      <c r="AM465" s="351"/>
      <c r="AN465" s="351"/>
      <c r="AO465" s="428"/>
      <c r="AP465" s="429" t="s">
        <v>419</v>
      </c>
      <c r="AQ465" s="429"/>
      <c r="AR465" s="429"/>
      <c r="AS465" s="429"/>
      <c r="AT465" s="429"/>
      <c r="AU465" s="429"/>
      <c r="AV465" s="429"/>
      <c r="AW465" s="429"/>
      <c r="AX465" s="429"/>
    </row>
    <row r="466" spans="1:50" ht="26.25" customHeight="1" x14ac:dyDescent="0.15">
      <c r="A466" s="1058">
        <v>1</v>
      </c>
      <c r="B466" s="1058">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7" t="s">
        <v>418</v>
      </c>
      <c r="K498" s="101"/>
      <c r="L498" s="101"/>
      <c r="M498" s="101"/>
      <c r="N498" s="101"/>
      <c r="O498" s="101"/>
      <c r="P498" s="352" t="s">
        <v>27</v>
      </c>
      <c r="Q498" s="352"/>
      <c r="R498" s="352"/>
      <c r="S498" s="352"/>
      <c r="T498" s="352"/>
      <c r="U498" s="352"/>
      <c r="V498" s="352"/>
      <c r="W498" s="352"/>
      <c r="X498" s="352"/>
      <c r="Y498" s="349" t="s">
        <v>475</v>
      </c>
      <c r="Z498" s="350"/>
      <c r="AA498" s="350"/>
      <c r="AB498" s="350"/>
      <c r="AC498" s="277" t="s">
        <v>460</v>
      </c>
      <c r="AD498" s="277"/>
      <c r="AE498" s="277"/>
      <c r="AF498" s="277"/>
      <c r="AG498" s="277"/>
      <c r="AH498" s="349" t="s">
        <v>380</v>
      </c>
      <c r="AI498" s="351"/>
      <c r="AJ498" s="351"/>
      <c r="AK498" s="351"/>
      <c r="AL498" s="351" t="s">
        <v>21</v>
      </c>
      <c r="AM498" s="351"/>
      <c r="AN498" s="351"/>
      <c r="AO498" s="428"/>
      <c r="AP498" s="429" t="s">
        <v>419</v>
      </c>
      <c r="AQ498" s="429"/>
      <c r="AR498" s="429"/>
      <c r="AS498" s="429"/>
      <c r="AT498" s="429"/>
      <c r="AU498" s="429"/>
      <c r="AV498" s="429"/>
      <c r="AW498" s="429"/>
      <c r="AX498" s="429"/>
    </row>
    <row r="499" spans="1:50" ht="26.25" customHeight="1" x14ac:dyDescent="0.15">
      <c r="A499" s="1058">
        <v>1</v>
      </c>
      <c r="B499" s="1058">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7" t="s">
        <v>418</v>
      </c>
      <c r="K531" s="101"/>
      <c r="L531" s="101"/>
      <c r="M531" s="101"/>
      <c r="N531" s="101"/>
      <c r="O531" s="101"/>
      <c r="P531" s="352" t="s">
        <v>27</v>
      </c>
      <c r="Q531" s="352"/>
      <c r="R531" s="352"/>
      <c r="S531" s="352"/>
      <c r="T531" s="352"/>
      <c r="U531" s="352"/>
      <c r="V531" s="352"/>
      <c r="W531" s="352"/>
      <c r="X531" s="352"/>
      <c r="Y531" s="349" t="s">
        <v>475</v>
      </c>
      <c r="Z531" s="350"/>
      <c r="AA531" s="350"/>
      <c r="AB531" s="350"/>
      <c r="AC531" s="277" t="s">
        <v>460</v>
      </c>
      <c r="AD531" s="277"/>
      <c r="AE531" s="277"/>
      <c r="AF531" s="277"/>
      <c r="AG531" s="277"/>
      <c r="AH531" s="349" t="s">
        <v>380</v>
      </c>
      <c r="AI531" s="351"/>
      <c r="AJ531" s="351"/>
      <c r="AK531" s="351"/>
      <c r="AL531" s="351" t="s">
        <v>21</v>
      </c>
      <c r="AM531" s="351"/>
      <c r="AN531" s="351"/>
      <c r="AO531" s="428"/>
      <c r="AP531" s="429" t="s">
        <v>419</v>
      </c>
      <c r="AQ531" s="429"/>
      <c r="AR531" s="429"/>
      <c r="AS531" s="429"/>
      <c r="AT531" s="429"/>
      <c r="AU531" s="429"/>
      <c r="AV531" s="429"/>
      <c r="AW531" s="429"/>
      <c r="AX531" s="429"/>
    </row>
    <row r="532" spans="1:50" ht="26.25" customHeight="1" x14ac:dyDescent="0.15">
      <c r="A532" s="1058">
        <v>1</v>
      </c>
      <c r="B532" s="1058">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7" t="s">
        <v>418</v>
      </c>
      <c r="K564" s="101"/>
      <c r="L564" s="101"/>
      <c r="M564" s="101"/>
      <c r="N564" s="101"/>
      <c r="O564" s="101"/>
      <c r="P564" s="352" t="s">
        <v>27</v>
      </c>
      <c r="Q564" s="352"/>
      <c r="R564" s="352"/>
      <c r="S564" s="352"/>
      <c r="T564" s="352"/>
      <c r="U564" s="352"/>
      <c r="V564" s="352"/>
      <c r="W564" s="352"/>
      <c r="X564" s="352"/>
      <c r="Y564" s="349" t="s">
        <v>475</v>
      </c>
      <c r="Z564" s="350"/>
      <c r="AA564" s="350"/>
      <c r="AB564" s="350"/>
      <c r="AC564" s="277" t="s">
        <v>460</v>
      </c>
      <c r="AD564" s="277"/>
      <c r="AE564" s="277"/>
      <c r="AF564" s="277"/>
      <c r="AG564" s="277"/>
      <c r="AH564" s="349" t="s">
        <v>380</v>
      </c>
      <c r="AI564" s="351"/>
      <c r="AJ564" s="351"/>
      <c r="AK564" s="351"/>
      <c r="AL564" s="351" t="s">
        <v>21</v>
      </c>
      <c r="AM564" s="351"/>
      <c r="AN564" s="351"/>
      <c r="AO564" s="428"/>
      <c r="AP564" s="429" t="s">
        <v>419</v>
      </c>
      <c r="AQ564" s="429"/>
      <c r="AR564" s="429"/>
      <c r="AS564" s="429"/>
      <c r="AT564" s="429"/>
      <c r="AU564" s="429"/>
      <c r="AV564" s="429"/>
      <c r="AW564" s="429"/>
      <c r="AX564" s="429"/>
    </row>
    <row r="565" spans="1:50" ht="26.25" customHeight="1" x14ac:dyDescent="0.15">
      <c r="A565" s="1058">
        <v>1</v>
      </c>
      <c r="B565" s="1058">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7" t="s">
        <v>418</v>
      </c>
      <c r="K597" s="101"/>
      <c r="L597" s="101"/>
      <c r="M597" s="101"/>
      <c r="N597" s="101"/>
      <c r="O597" s="101"/>
      <c r="P597" s="352" t="s">
        <v>27</v>
      </c>
      <c r="Q597" s="352"/>
      <c r="R597" s="352"/>
      <c r="S597" s="352"/>
      <c r="T597" s="352"/>
      <c r="U597" s="352"/>
      <c r="V597" s="352"/>
      <c r="W597" s="352"/>
      <c r="X597" s="352"/>
      <c r="Y597" s="349" t="s">
        <v>475</v>
      </c>
      <c r="Z597" s="350"/>
      <c r="AA597" s="350"/>
      <c r="AB597" s="350"/>
      <c r="AC597" s="277" t="s">
        <v>460</v>
      </c>
      <c r="AD597" s="277"/>
      <c r="AE597" s="277"/>
      <c r="AF597" s="277"/>
      <c r="AG597" s="277"/>
      <c r="AH597" s="349" t="s">
        <v>380</v>
      </c>
      <c r="AI597" s="351"/>
      <c r="AJ597" s="351"/>
      <c r="AK597" s="351"/>
      <c r="AL597" s="351" t="s">
        <v>21</v>
      </c>
      <c r="AM597" s="351"/>
      <c r="AN597" s="351"/>
      <c r="AO597" s="428"/>
      <c r="AP597" s="429" t="s">
        <v>419</v>
      </c>
      <c r="AQ597" s="429"/>
      <c r="AR597" s="429"/>
      <c r="AS597" s="429"/>
      <c r="AT597" s="429"/>
      <c r="AU597" s="429"/>
      <c r="AV597" s="429"/>
      <c r="AW597" s="429"/>
      <c r="AX597" s="429"/>
    </row>
    <row r="598" spans="1:50" ht="26.25" customHeight="1" x14ac:dyDescent="0.15">
      <c r="A598" s="1058">
        <v>1</v>
      </c>
      <c r="B598" s="1058">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7" t="s">
        <v>418</v>
      </c>
      <c r="K630" s="101"/>
      <c r="L630" s="101"/>
      <c r="M630" s="101"/>
      <c r="N630" s="101"/>
      <c r="O630" s="101"/>
      <c r="P630" s="352" t="s">
        <v>27</v>
      </c>
      <c r="Q630" s="352"/>
      <c r="R630" s="352"/>
      <c r="S630" s="352"/>
      <c r="T630" s="352"/>
      <c r="U630" s="352"/>
      <c r="V630" s="352"/>
      <c r="W630" s="352"/>
      <c r="X630" s="352"/>
      <c r="Y630" s="349" t="s">
        <v>475</v>
      </c>
      <c r="Z630" s="350"/>
      <c r="AA630" s="350"/>
      <c r="AB630" s="350"/>
      <c r="AC630" s="277" t="s">
        <v>460</v>
      </c>
      <c r="AD630" s="277"/>
      <c r="AE630" s="277"/>
      <c r="AF630" s="277"/>
      <c r="AG630" s="277"/>
      <c r="AH630" s="349" t="s">
        <v>380</v>
      </c>
      <c r="AI630" s="351"/>
      <c r="AJ630" s="351"/>
      <c r="AK630" s="351"/>
      <c r="AL630" s="351" t="s">
        <v>21</v>
      </c>
      <c r="AM630" s="351"/>
      <c r="AN630" s="351"/>
      <c r="AO630" s="428"/>
      <c r="AP630" s="429" t="s">
        <v>419</v>
      </c>
      <c r="AQ630" s="429"/>
      <c r="AR630" s="429"/>
      <c r="AS630" s="429"/>
      <c r="AT630" s="429"/>
      <c r="AU630" s="429"/>
      <c r="AV630" s="429"/>
      <c r="AW630" s="429"/>
      <c r="AX630" s="429"/>
    </row>
    <row r="631" spans="1:50" ht="26.25" customHeight="1" x14ac:dyDescent="0.15">
      <c r="A631" s="1058">
        <v>1</v>
      </c>
      <c r="B631" s="1058">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7" t="s">
        <v>418</v>
      </c>
      <c r="K663" s="101"/>
      <c r="L663" s="101"/>
      <c r="M663" s="101"/>
      <c r="N663" s="101"/>
      <c r="O663" s="101"/>
      <c r="P663" s="352" t="s">
        <v>27</v>
      </c>
      <c r="Q663" s="352"/>
      <c r="R663" s="352"/>
      <c r="S663" s="352"/>
      <c r="T663" s="352"/>
      <c r="U663" s="352"/>
      <c r="V663" s="352"/>
      <c r="W663" s="352"/>
      <c r="X663" s="352"/>
      <c r="Y663" s="349" t="s">
        <v>475</v>
      </c>
      <c r="Z663" s="350"/>
      <c r="AA663" s="350"/>
      <c r="AB663" s="350"/>
      <c r="AC663" s="277" t="s">
        <v>460</v>
      </c>
      <c r="AD663" s="277"/>
      <c r="AE663" s="277"/>
      <c r="AF663" s="277"/>
      <c r="AG663" s="277"/>
      <c r="AH663" s="349" t="s">
        <v>380</v>
      </c>
      <c r="AI663" s="351"/>
      <c r="AJ663" s="351"/>
      <c r="AK663" s="351"/>
      <c r="AL663" s="351" t="s">
        <v>21</v>
      </c>
      <c r="AM663" s="351"/>
      <c r="AN663" s="351"/>
      <c r="AO663" s="428"/>
      <c r="AP663" s="429" t="s">
        <v>419</v>
      </c>
      <c r="AQ663" s="429"/>
      <c r="AR663" s="429"/>
      <c r="AS663" s="429"/>
      <c r="AT663" s="429"/>
      <c r="AU663" s="429"/>
      <c r="AV663" s="429"/>
      <c r="AW663" s="429"/>
      <c r="AX663" s="429"/>
    </row>
    <row r="664" spans="1:50" ht="26.25" customHeight="1" x14ac:dyDescent="0.15">
      <c r="A664" s="1058">
        <v>1</v>
      </c>
      <c r="B664" s="1058">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7" t="s">
        <v>418</v>
      </c>
      <c r="K696" s="101"/>
      <c r="L696" s="101"/>
      <c r="M696" s="101"/>
      <c r="N696" s="101"/>
      <c r="O696" s="101"/>
      <c r="P696" s="352" t="s">
        <v>27</v>
      </c>
      <c r="Q696" s="352"/>
      <c r="R696" s="352"/>
      <c r="S696" s="352"/>
      <c r="T696" s="352"/>
      <c r="U696" s="352"/>
      <c r="V696" s="352"/>
      <c r="W696" s="352"/>
      <c r="X696" s="352"/>
      <c r="Y696" s="349" t="s">
        <v>475</v>
      </c>
      <c r="Z696" s="350"/>
      <c r="AA696" s="350"/>
      <c r="AB696" s="350"/>
      <c r="AC696" s="277" t="s">
        <v>460</v>
      </c>
      <c r="AD696" s="277"/>
      <c r="AE696" s="277"/>
      <c r="AF696" s="277"/>
      <c r="AG696" s="277"/>
      <c r="AH696" s="349" t="s">
        <v>380</v>
      </c>
      <c r="AI696" s="351"/>
      <c r="AJ696" s="351"/>
      <c r="AK696" s="351"/>
      <c r="AL696" s="351" t="s">
        <v>21</v>
      </c>
      <c r="AM696" s="351"/>
      <c r="AN696" s="351"/>
      <c r="AO696" s="428"/>
      <c r="AP696" s="429" t="s">
        <v>419</v>
      </c>
      <c r="AQ696" s="429"/>
      <c r="AR696" s="429"/>
      <c r="AS696" s="429"/>
      <c r="AT696" s="429"/>
      <c r="AU696" s="429"/>
      <c r="AV696" s="429"/>
      <c r="AW696" s="429"/>
      <c r="AX696" s="429"/>
    </row>
    <row r="697" spans="1:50" ht="26.25" customHeight="1" x14ac:dyDescent="0.15">
      <c r="A697" s="1058">
        <v>1</v>
      </c>
      <c r="B697" s="1058">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7" t="s">
        <v>418</v>
      </c>
      <c r="K729" s="101"/>
      <c r="L729" s="101"/>
      <c r="M729" s="101"/>
      <c r="N729" s="101"/>
      <c r="O729" s="101"/>
      <c r="P729" s="352" t="s">
        <v>27</v>
      </c>
      <c r="Q729" s="352"/>
      <c r="R729" s="352"/>
      <c r="S729" s="352"/>
      <c r="T729" s="352"/>
      <c r="U729" s="352"/>
      <c r="V729" s="352"/>
      <c r="W729" s="352"/>
      <c r="X729" s="352"/>
      <c r="Y729" s="349" t="s">
        <v>475</v>
      </c>
      <c r="Z729" s="350"/>
      <c r="AA729" s="350"/>
      <c r="AB729" s="350"/>
      <c r="AC729" s="277" t="s">
        <v>460</v>
      </c>
      <c r="AD729" s="277"/>
      <c r="AE729" s="277"/>
      <c r="AF729" s="277"/>
      <c r="AG729" s="277"/>
      <c r="AH729" s="349" t="s">
        <v>380</v>
      </c>
      <c r="AI729" s="351"/>
      <c r="AJ729" s="351"/>
      <c r="AK729" s="351"/>
      <c r="AL729" s="351" t="s">
        <v>21</v>
      </c>
      <c r="AM729" s="351"/>
      <c r="AN729" s="351"/>
      <c r="AO729" s="428"/>
      <c r="AP729" s="429" t="s">
        <v>419</v>
      </c>
      <c r="AQ729" s="429"/>
      <c r="AR729" s="429"/>
      <c r="AS729" s="429"/>
      <c r="AT729" s="429"/>
      <c r="AU729" s="429"/>
      <c r="AV729" s="429"/>
      <c r="AW729" s="429"/>
      <c r="AX729" s="429"/>
    </row>
    <row r="730" spans="1:50" ht="26.25" customHeight="1" x14ac:dyDescent="0.15">
      <c r="A730" s="1058">
        <v>1</v>
      </c>
      <c r="B730" s="1058">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7" t="s">
        <v>418</v>
      </c>
      <c r="K762" s="101"/>
      <c r="L762" s="101"/>
      <c r="M762" s="101"/>
      <c r="N762" s="101"/>
      <c r="O762" s="101"/>
      <c r="P762" s="352" t="s">
        <v>27</v>
      </c>
      <c r="Q762" s="352"/>
      <c r="R762" s="352"/>
      <c r="S762" s="352"/>
      <c r="T762" s="352"/>
      <c r="U762" s="352"/>
      <c r="V762" s="352"/>
      <c r="W762" s="352"/>
      <c r="X762" s="352"/>
      <c r="Y762" s="349" t="s">
        <v>475</v>
      </c>
      <c r="Z762" s="350"/>
      <c r="AA762" s="350"/>
      <c r="AB762" s="350"/>
      <c r="AC762" s="277" t="s">
        <v>460</v>
      </c>
      <c r="AD762" s="277"/>
      <c r="AE762" s="277"/>
      <c r="AF762" s="277"/>
      <c r="AG762" s="277"/>
      <c r="AH762" s="349" t="s">
        <v>380</v>
      </c>
      <c r="AI762" s="351"/>
      <c r="AJ762" s="351"/>
      <c r="AK762" s="351"/>
      <c r="AL762" s="351" t="s">
        <v>21</v>
      </c>
      <c r="AM762" s="351"/>
      <c r="AN762" s="351"/>
      <c r="AO762" s="428"/>
      <c r="AP762" s="429" t="s">
        <v>419</v>
      </c>
      <c r="AQ762" s="429"/>
      <c r="AR762" s="429"/>
      <c r="AS762" s="429"/>
      <c r="AT762" s="429"/>
      <c r="AU762" s="429"/>
      <c r="AV762" s="429"/>
      <c r="AW762" s="429"/>
      <c r="AX762" s="429"/>
    </row>
    <row r="763" spans="1:50" ht="26.25" customHeight="1" x14ac:dyDescent="0.15">
      <c r="A763" s="1058">
        <v>1</v>
      </c>
      <c r="B763" s="1058">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7" t="s">
        <v>418</v>
      </c>
      <c r="K795" s="101"/>
      <c r="L795" s="101"/>
      <c r="M795" s="101"/>
      <c r="N795" s="101"/>
      <c r="O795" s="101"/>
      <c r="P795" s="352" t="s">
        <v>27</v>
      </c>
      <c r="Q795" s="352"/>
      <c r="R795" s="352"/>
      <c r="S795" s="352"/>
      <c r="T795" s="352"/>
      <c r="U795" s="352"/>
      <c r="V795" s="352"/>
      <c r="W795" s="352"/>
      <c r="X795" s="352"/>
      <c r="Y795" s="349" t="s">
        <v>475</v>
      </c>
      <c r="Z795" s="350"/>
      <c r="AA795" s="350"/>
      <c r="AB795" s="350"/>
      <c r="AC795" s="277" t="s">
        <v>460</v>
      </c>
      <c r="AD795" s="277"/>
      <c r="AE795" s="277"/>
      <c r="AF795" s="277"/>
      <c r="AG795" s="277"/>
      <c r="AH795" s="349" t="s">
        <v>380</v>
      </c>
      <c r="AI795" s="351"/>
      <c r="AJ795" s="351"/>
      <c r="AK795" s="351"/>
      <c r="AL795" s="351" t="s">
        <v>21</v>
      </c>
      <c r="AM795" s="351"/>
      <c r="AN795" s="351"/>
      <c r="AO795" s="428"/>
      <c r="AP795" s="429" t="s">
        <v>419</v>
      </c>
      <c r="AQ795" s="429"/>
      <c r="AR795" s="429"/>
      <c r="AS795" s="429"/>
      <c r="AT795" s="429"/>
      <c r="AU795" s="429"/>
      <c r="AV795" s="429"/>
      <c r="AW795" s="429"/>
      <c r="AX795" s="429"/>
    </row>
    <row r="796" spans="1:50" ht="26.25" customHeight="1" x14ac:dyDescent="0.15">
      <c r="A796" s="1058">
        <v>1</v>
      </c>
      <c r="B796" s="1058">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7" t="s">
        <v>418</v>
      </c>
      <c r="K828" s="101"/>
      <c r="L828" s="101"/>
      <c r="M828" s="101"/>
      <c r="N828" s="101"/>
      <c r="O828" s="101"/>
      <c r="P828" s="352" t="s">
        <v>27</v>
      </c>
      <c r="Q828" s="352"/>
      <c r="R828" s="352"/>
      <c r="S828" s="352"/>
      <c r="T828" s="352"/>
      <c r="U828" s="352"/>
      <c r="V828" s="352"/>
      <c r="W828" s="352"/>
      <c r="X828" s="352"/>
      <c r="Y828" s="349" t="s">
        <v>475</v>
      </c>
      <c r="Z828" s="350"/>
      <c r="AA828" s="350"/>
      <c r="AB828" s="350"/>
      <c r="AC828" s="277" t="s">
        <v>460</v>
      </c>
      <c r="AD828" s="277"/>
      <c r="AE828" s="277"/>
      <c r="AF828" s="277"/>
      <c r="AG828" s="277"/>
      <c r="AH828" s="349" t="s">
        <v>380</v>
      </c>
      <c r="AI828" s="351"/>
      <c r="AJ828" s="351"/>
      <c r="AK828" s="351"/>
      <c r="AL828" s="351" t="s">
        <v>21</v>
      </c>
      <c r="AM828" s="351"/>
      <c r="AN828" s="351"/>
      <c r="AO828" s="428"/>
      <c r="AP828" s="429" t="s">
        <v>419</v>
      </c>
      <c r="AQ828" s="429"/>
      <c r="AR828" s="429"/>
      <c r="AS828" s="429"/>
      <c r="AT828" s="429"/>
      <c r="AU828" s="429"/>
      <c r="AV828" s="429"/>
      <c r="AW828" s="429"/>
      <c r="AX828" s="429"/>
    </row>
    <row r="829" spans="1:50" ht="26.25" customHeight="1" x14ac:dyDescent="0.15">
      <c r="A829" s="1058">
        <v>1</v>
      </c>
      <c r="B829" s="1058">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7" t="s">
        <v>418</v>
      </c>
      <c r="K861" s="101"/>
      <c r="L861" s="101"/>
      <c r="M861" s="101"/>
      <c r="N861" s="101"/>
      <c r="O861" s="101"/>
      <c r="P861" s="352" t="s">
        <v>27</v>
      </c>
      <c r="Q861" s="352"/>
      <c r="R861" s="352"/>
      <c r="S861" s="352"/>
      <c r="T861" s="352"/>
      <c r="U861" s="352"/>
      <c r="V861" s="352"/>
      <c r="W861" s="352"/>
      <c r="X861" s="352"/>
      <c r="Y861" s="349" t="s">
        <v>475</v>
      </c>
      <c r="Z861" s="350"/>
      <c r="AA861" s="350"/>
      <c r="AB861" s="350"/>
      <c r="AC861" s="277" t="s">
        <v>460</v>
      </c>
      <c r="AD861" s="277"/>
      <c r="AE861" s="277"/>
      <c r="AF861" s="277"/>
      <c r="AG861" s="277"/>
      <c r="AH861" s="349" t="s">
        <v>380</v>
      </c>
      <c r="AI861" s="351"/>
      <c r="AJ861" s="351"/>
      <c r="AK861" s="351"/>
      <c r="AL861" s="351" t="s">
        <v>21</v>
      </c>
      <c r="AM861" s="351"/>
      <c r="AN861" s="351"/>
      <c r="AO861" s="428"/>
      <c r="AP861" s="429" t="s">
        <v>419</v>
      </c>
      <c r="AQ861" s="429"/>
      <c r="AR861" s="429"/>
      <c r="AS861" s="429"/>
      <c r="AT861" s="429"/>
      <c r="AU861" s="429"/>
      <c r="AV861" s="429"/>
      <c r="AW861" s="429"/>
      <c r="AX861" s="429"/>
    </row>
    <row r="862" spans="1:50" ht="26.25" customHeight="1" x14ac:dyDescent="0.15">
      <c r="A862" s="1058">
        <v>1</v>
      </c>
      <c r="B862" s="1058">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7" t="s">
        <v>418</v>
      </c>
      <c r="K894" s="101"/>
      <c r="L894" s="101"/>
      <c r="M894" s="101"/>
      <c r="N894" s="101"/>
      <c r="O894" s="101"/>
      <c r="P894" s="352" t="s">
        <v>27</v>
      </c>
      <c r="Q894" s="352"/>
      <c r="R894" s="352"/>
      <c r="S894" s="352"/>
      <c r="T894" s="352"/>
      <c r="U894" s="352"/>
      <c r="V894" s="352"/>
      <c r="W894" s="352"/>
      <c r="X894" s="352"/>
      <c r="Y894" s="349" t="s">
        <v>475</v>
      </c>
      <c r="Z894" s="350"/>
      <c r="AA894" s="350"/>
      <c r="AB894" s="350"/>
      <c r="AC894" s="277" t="s">
        <v>460</v>
      </c>
      <c r="AD894" s="277"/>
      <c r="AE894" s="277"/>
      <c r="AF894" s="277"/>
      <c r="AG894" s="277"/>
      <c r="AH894" s="349" t="s">
        <v>380</v>
      </c>
      <c r="AI894" s="351"/>
      <c r="AJ894" s="351"/>
      <c r="AK894" s="351"/>
      <c r="AL894" s="351" t="s">
        <v>21</v>
      </c>
      <c r="AM894" s="351"/>
      <c r="AN894" s="351"/>
      <c r="AO894" s="428"/>
      <c r="AP894" s="429" t="s">
        <v>419</v>
      </c>
      <c r="AQ894" s="429"/>
      <c r="AR894" s="429"/>
      <c r="AS894" s="429"/>
      <c r="AT894" s="429"/>
      <c r="AU894" s="429"/>
      <c r="AV894" s="429"/>
      <c r="AW894" s="429"/>
      <c r="AX894" s="429"/>
    </row>
    <row r="895" spans="1:50" ht="26.25" customHeight="1" x14ac:dyDescent="0.15">
      <c r="A895" s="1058">
        <v>1</v>
      </c>
      <c r="B895" s="1058">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7" t="s">
        <v>418</v>
      </c>
      <c r="K927" s="101"/>
      <c r="L927" s="101"/>
      <c r="M927" s="101"/>
      <c r="N927" s="101"/>
      <c r="O927" s="101"/>
      <c r="P927" s="352" t="s">
        <v>27</v>
      </c>
      <c r="Q927" s="352"/>
      <c r="R927" s="352"/>
      <c r="S927" s="352"/>
      <c r="T927" s="352"/>
      <c r="U927" s="352"/>
      <c r="V927" s="352"/>
      <c r="W927" s="352"/>
      <c r="X927" s="352"/>
      <c r="Y927" s="349" t="s">
        <v>475</v>
      </c>
      <c r="Z927" s="350"/>
      <c r="AA927" s="350"/>
      <c r="AB927" s="350"/>
      <c r="AC927" s="277" t="s">
        <v>460</v>
      </c>
      <c r="AD927" s="277"/>
      <c r="AE927" s="277"/>
      <c r="AF927" s="277"/>
      <c r="AG927" s="277"/>
      <c r="AH927" s="349" t="s">
        <v>380</v>
      </c>
      <c r="AI927" s="351"/>
      <c r="AJ927" s="351"/>
      <c r="AK927" s="351"/>
      <c r="AL927" s="351" t="s">
        <v>21</v>
      </c>
      <c r="AM927" s="351"/>
      <c r="AN927" s="351"/>
      <c r="AO927" s="428"/>
      <c r="AP927" s="429" t="s">
        <v>419</v>
      </c>
      <c r="AQ927" s="429"/>
      <c r="AR927" s="429"/>
      <c r="AS927" s="429"/>
      <c r="AT927" s="429"/>
      <c r="AU927" s="429"/>
      <c r="AV927" s="429"/>
      <c r="AW927" s="429"/>
      <c r="AX927" s="429"/>
    </row>
    <row r="928" spans="1:50" ht="26.25" customHeight="1" x14ac:dyDescent="0.15">
      <c r="A928" s="1058">
        <v>1</v>
      </c>
      <c r="B928" s="1058">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7" t="s">
        <v>418</v>
      </c>
      <c r="K960" s="101"/>
      <c r="L960" s="101"/>
      <c r="M960" s="101"/>
      <c r="N960" s="101"/>
      <c r="O960" s="101"/>
      <c r="P960" s="352" t="s">
        <v>27</v>
      </c>
      <c r="Q960" s="352"/>
      <c r="R960" s="352"/>
      <c r="S960" s="352"/>
      <c r="T960" s="352"/>
      <c r="U960" s="352"/>
      <c r="V960" s="352"/>
      <c r="W960" s="352"/>
      <c r="X960" s="352"/>
      <c r="Y960" s="349" t="s">
        <v>475</v>
      </c>
      <c r="Z960" s="350"/>
      <c r="AA960" s="350"/>
      <c r="AB960" s="350"/>
      <c r="AC960" s="277" t="s">
        <v>460</v>
      </c>
      <c r="AD960" s="277"/>
      <c r="AE960" s="277"/>
      <c r="AF960" s="277"/>
      <c r="AG960" s="277"/>
      <c r="AH960" s="349" t="s">
        <v>380</v>
      </c>
      <c r="AI960" s="351"/>
      <c r="AJ960" s="351"/>
      <c r="AK960" s="351"/>
      <c r="AL960" s="351" t="s">
        <v>21</v>
      </c>
      <c r="AM960" s="351"/>
      <c r="AN960" s="351"/>
      <c r="AO960" s="428"/>
      <c r="AP960" s="429" t="s">
        <v>419</v>
      </c>
      <c r="AQ960" s="429"/>
      <c r="AR960" s="429"/>
      <c r="AS960" s="429"/>
      <c r="AT960" s="429"/>
      <c r="AU960" s="429"/>
      <c r="AV960" s="429"/>
      <c r="AW960" s="429"/>
      <c r="AX960" s="429"/>
    </row>
    <row r="961" spans="1:50" ht="26.25" customHeight="1" x14ac:dyDescent="0.15">
      <c r="A961" s="1058">
        <v>1</v>
      </c>
      <c r="B961" s="1058">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7" t="s">
        <v>418</v>
      </c>
      <c r="K993" s="101"/>
      <c r="L993" s="101"/>
      <c r="M993" s="101"/>
      <c r="N993" s="101"/>
      <c r="O993" s="101"/>
      <c r="P993" s="352" t="s">
        <v>27</v>
      </c>
      <c r="Q993" s="352"/>
      <c r="R993" s="352"/>
      <c r="S993" s="352"/>
      <c r="T993" s="352"/>
      <c r="U993" s="352"/>
      <c r="V993" s="352"/>
      <c r="W993" s="352"/>
      <c r="X993" s="352"/>
      <c r="Y993" s="349" t="s">
        <v>475</v>
      </c>
      <c r="Z993" s="350"/>
      <c r="AA993" s="350"/>
      <c r="AB993" s="350"/>
      <c r="AC993" s="277" t="s">
        <v>460</v>
      </c>
      <c r="AD993" s="277"/>
      <c r="AE993" s="277"/>
      <c r="AF993" s="277"/>
      <c r="AG993" s="277"/>
      <c r="AH993" s="349" t="s">
        <v>380</v>
      </c>
      <c r="AI993" s="351"/>
      <c r="AJ993" s="351"/>
      <c r="AK993" s="351"/>
      <c r="AL993" s="351" t="s">
        <v>21</v>
      </c>
      <c r="AM993" s="351"/>
      <c r="AN993" s="351"/>
      <c r="AO993" s="428"/>
      <c r="AP993" s="429" t="s">
        <v>419</v>
      </c>
      <c r="AQ993" s="429"/>
      <c r="AR993" s="429"/>
      <c r="AS993" s="429"/>
      <c r="AT993" s="429"/>
      <c r="AU993" s="429"/>
      <c r="AV993" s="429"/>
      <c r="AW993" s="429"/>
      <c r="AX993" s="429"/>
    </row>
    <row r="994" spans="1:50" ht="26.25" customHeight="1" x14ac:dyDescent="0.15">
      <c r="A994" s="1058">
        <v>1</v>
      </c>
      <c r="B994" s="1058">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7" t="s">
        <v>418</v>
      </c>
      <c r="K1026" s="101"/>
      <c r="L1026" s="101"/>
      <c r="M1026" s="101"/>
      <c r="N1026" s="101"/>
      <c r="O1026" s="101"/>
      <c r="P1026" s="352" t="s">
        <v>27</v>
      </c>
      <c r="Q1026" s="352"/>
      <c r="R1026" s="352"/>
      <c r="S1026" s="352"/>
      <c r="T1026" s="352"/>
      <c r="U1026" s="352"/>
      <c r="V1026" s="352"/>
      <c r="W1026" s="352"/>
      <c r="X1026" s="352"/>
      <c r="Y1026" s="349" t="s">
        <v>475</v>
      </c>
      <c r="Z1026" s="350"/>
      <c r="AA1026" s="350"/>
      <c r="AB1026" s="350"/>
      <c r="AC1026" s="277" t="s">
        <v>460</v>
      </c>
      <c r="AD1026" s="277"/>
      <c r="AE1026" s="277"/>
      <c r="AF1026" s="277"/>
      <c r="AG1026" s="277"/>
      <c r="AH1026" s="349" t="s">
        <v>380</v>
      </c>
      <c r="AI1026" s="351"/>
      <c r="AJ1026" s="351"/>
      <c r="AK1026" s="351"/>
      <c r="AL1026" s="351" t="s">
        <v>21</v>
      </c>
      <c r="AM1026" s="351"/>
      <c r="AN1026" s="351"/>
      <c r="AO1026" s="428"/>
      <c r="AP1026" s="429" t="s">
        <v>419</v>
      </c>
      <c r="AQ1026" s="429"/>
      <c r="AR1026" s="429"/>
      <c r="AS1026" s="429"/>
      <c r="AT1026" s="429"/>
      <c r="AU1026" s="429"/>
      <c r="AV1026" s="429"/>
      <c r="AW1026" s="429"/>
      <c r="AX1026" s="429"/>
    </row>
    <row r="1027" spans="1:50" ht="26.25" customHeight="1" x14ac:dyDescent="0.15">
      <c r="A1027" s="1058">
        <v>1</v>
      </c>
      <c r="B1027" s="1058">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7" t="s">
        <v>418</v>
      </c>
      <c r="K1059" s="101"/>
      <c r="L1059" s="101"/>
      <c r="M1059" s="101"/>
      <c r="N1059" s="101"/>
      <c r="O1059" s="101"/>
      <c r="P1059" s="352" t="s">
        <v>27</v>
      </c>
      <c r="Q1059" s="352"/>
      <c r="R1059" s="352"/>
      <c r="S1059" s="352"/>
      <c r="T1059" s="352"/>
      <c r="U1059" s="352"/>
      <c r="V1059" s="352"/>
      <c r="W1059" s="352"/>
      <c r="X1059" s="352"/>
      <c r="Y1059" s="349" t="s">
        <v>475</v>
      </c>
      <c r="Z1059" s="350"/>
      <c r="AA1059" s="350"/>
      <c r="AB1059" s="350"/>
      <c r="AC1059" s="277" t="s">
        <v>460</v>
      </c>
      <c r="AD1059" s="277"/>
      <c r="AE1059" s="277"/>
      <c r="AF1059" s="277"/>
      <c r="AG1059" s="277"/>
      <c r="AH1059" s="349" t="s">
        <v>380</v>
      </c>
      <c r="AI1059" s="351"/>
      <c r="AJ1059" s="351"/>
      <c r="AK1059" s="351"/>
      <c r="AL1059" s="351" t="s">
        <v>21</v>
      </c>
      <c r="AM1059" s="351"/>
      <c r="AN1059" s="351"/>
      <c r="AO1059" s="428"/>
      <c r="AP1059" s="429" t="s">
        <v>419</v>
      </c>
      <c r="AQ1059" s="429"/>
      <c r="AR1059" s="429"/>
      <c r="AS1059" s="429"/>
      <c r="AT1059" s="429"/>
      <c r="AU1059" s="429"/>
      <c r="AV1059" s="429"/>
      <c r="AW1059" s="429"/>
      <c r="AX1059" s="429"/>
    </row>
    <row r="1060" spans="1:50" ht="26.25" customHeight="1" x14ac:dyDescent="0.15">
      <c r="A1060" s="1058">
        <v>1</v>
      </c>
      <c r="B1060" s="1058">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7" t="s">
        <v>418</v>
      </c>
      <c r="K1092" s="101"/>
      <c r="L1092" s="101"/>
      <c r="M1092" s="101"/>
      <c r="N1092" s="101"/>
      <c r="O1092" s="101"/>
      <c r="P1092" s="352" t="s">
        <v>27</v>
      </c>
      <c r="Q1092" s="352"/>
      <c r="R1092" s="352"/>
      <c r="S1092" s="352"/>
      <c r="T1092" s="352"/>
      <c r="U1092" s="352"/>
      <c r="V1092" s="352"/>
      <c r="W1092" s="352"/>
      <c r="X1092" s="352"/>
      <c r="Y1092" s="349" t="s">
        <v>475</v>
      </c>
      <c r="Z1092" s="350"/>
      <c r="AA1092" s="350"/>
      <c r="AB1092" s="350"/>
      <c r="AC1092" s="277" t="s">
        <v>460</v>
      </c>
      <c r="AD1092" s="277"/>
      <c r="AE1092" s="277"/>
      <c r="AF1092" s="277"/>
      <c r="AG1092" s="277"/>
      <c r="AH1092" s="349" t="s">
        <v>380</v>
      </c>
      <c r="AI1092" s="351"/>
      <c r="AJ1092" s="351"/>
      <c r="AK1092" s="351"/>
      <c r="AL1092" s="351" t="s">
        <v>21</v>
      </c>
      <c r="AM1092" s="351"/>
      <c r="AN1092" s="351"/>
      <c r="AO1092" s="428"/>
      <c r="AP1092" s="429" t="s">
        <v>419</v>
      </c>
      <c r="AQ1092" s="429"/>
      <c r="AR1092" s="429"/>
      <c r="AS1092" s="429"/>
      <c r="AT1092" s="429"/>
      <c r="AU1092" s="429"/>
      <c r="AV1092" s="429"/>
      <c r="AW1092" s="429"/>
      <c r="AX1092" s="429"/>
    </row>
    <row r="1093" spans="1:50" ht="26.25" customHeight="1" x14ac:dyDescent="0.15">
      <c r="A1093" s="1058">
        <v>1</v>
      </c>
      <c r="B1093" s="1058">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7" t="s">
        <v>418</v>
      </c>
      <c r="K1125" s="101"/>
      <c r="L1125" s="101"/>
      <c r="M1125" s="101"/>
      <c r="N1125" s="101"/>
      <c r="O1125" s="101"/>
      <c r="P1125" s="352" t="s">
        <v>27</v>
      </c>
      <c r="Q1125" s="352"/>
      <c r="R1125" s="352"/>
      <c r="S1125" s="352"/>
      <c r="T1125" s="352"/>
      <c r="U1125" s="352"/>
      <c r="V1125" s="352"/>
      <c r="W1125" s="352"/>
      <c r="X1125" s="352"/>
      <c r="Y1125" s="349" t="s">
        <v>475</v>
      </c>
      <c r="Z1125" s="350"/>
      <c r="AA1125" s="350"/>
      <c r="AB1125" s="350"/>
      <c r="AC1125" s="277" t="s">
        <v>460</v>
      </c>
      <c r="AD1125" s="277"/>
      <c r="AE1125" s="277"/>
      <c r="AF1125" s="277"/>
      <c r="AG1125" s="277"/>
      <c r="AH1125" s="349" t="s">
        <v>380</v>
      </c>
      <c r="AI1125" s="351"/>
      <c r="AJ1125" s="351"/>
      <c r="AK1125" s="351"/>
      <c r="AL1125" s="351" t="s">
        <v>21</v>
      </c>
      <c r="AM1125" s="351"/>
      <c r="AN1125" s="351"/>
      <c r="AO1125" s="428"/>
      <c r="AP1125" s="429" t="s">
        <v>419</v>
      </c>
      <c r="AQ1125" s="429"/>
      <c r="AR1125" s="429"/>
      <c r="AS1125" s="429"/>
      <c r="AT1125" s="429"/>
      <c r="AU1125" s="429"/>
      <c r="AV1125" s="429"/>
      <c r="AW1125" s="429"/>
      <c r="AX1125" s="429"/>
    </row>
    <row r="1126" spans="1:50" ht="26.25" customHeight="1" x14ac:dyDescent="0.15">
      <c r="A1126" s="1058">
        <v>1</v>
      </c>
      <c r="B1126" s="1058">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7" t="s">
        <v>418</v>
      </c>
      <c r="K1158" s="101"/>
      <c r="L1158" s="101"/>
      <c r="M1158" s="101"/>
      <c r="N1158" s="101"/>
      <c r="O1158" s="101"/>
      <c r="P1158" s="352" t="s">
        <v>27</v>
      </c>
      <c r="Q1158" s="352"/>
      <c r="R1158" s="352"/>
      <c r="S1158" s="352"/>
      <c r="T1158" s="352"/>
      <c r="U1158" s="352"/>
      <c r="V1158" s="352"/>
      <c r="W1158" s="352"/>
      <c r="X1158" s="352"/>
      <c r="Y1158" s="349" t="s">
        <v>475</v>
      </c>
      <c r="Z1158" s="350"/>
      <c r="AA1158" s="350"/>
      <c r="AB1158" s="350"/>
      <c r="AC1158" s="277" t="s">
        <v>460</v>
      </c>
      <c r="AD1158" s="277"/>
      <c r="AE1158" s="277"/>
      <c r="AF1158" s="277"/>
      <c r="AG1158" s="277"/>
      <c r="AH1158" s="349" t="s">
        <v>380</v>
      </c>
      <c r="AI1158" s="351"/>
      <c r="AJ1158" s="351"/>
      <c r="AK1158" s="351"/>
      <c r="AL1158" s="351" t="s">
        <v>21</v>
      </c>
      <c r="AM1158" s="351"/>
      <c r="AN1158" s="351"/>
      <c r="AO1158" s="428"/>
      <c r="AP1158" s="429" t="s">
        <v>419</v>
      </c>
      <c r="AQ1158" s="429"/>
      <c r="AR1158" s="429"/>
      <c r="AS1158" s="429"/>
      <c r="AT1158" s="429"/>
      <c r="AU1158" s="429"/>
      <c r="AV1158" s="429"/>
      <c r="AW1158" s="429"/>
      <c r="AX1158" s="429"/>
    </row>
    <row r="1159" spans="1:50" ht="26.25" customHeight="1" x14ac:dyDescent="0.15">
      <c r="A1159" s="1058">
        <v>1</v>
      </c>
      <c r="B1159" s="1058">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7" t="s">
        <v>418</v>
      </c>
      <c r="K1191" s="101"/>
      <c r="L1191" s="101"/>
      <c r="M1191" s="101"/>
      <c r="N1191" s="101"/>
      <c r="O1191" s="101"/>
      <c r="P1191" s="352" t="s">
        <v>27</v>
      </c>
      <c r="Q1191" s="352"/>
      <c r="R1191" s="352"/>
      <c r="S1191" s="352"/>
      <c r="T1191" s="352"/>
      <c r="U1191" s="352"/>
      <c r="V1191" s="352"/>
      <c r="W1191" s="352"/>
      <c r="X1191" s="352"/>
      <c r="Y1191" s="349" t="s">
        <v>475</v>
      </c>
      <c r="Z1191" s="350"/>
      <c r="AA1191" s="350"/>
      <c r="AB1191" s="350"/>
      <c r="AC1191" s="277" t="s">
        <v>460</v>
      </c>
      <c r="AD1191" s="277"/>
      <c r="AE1191" s="277"/>
      <c r="AF1191" s="277"/>
      <c r="AG1191" s="277"/>
      <c r="AH1191" s="349" t="s">
        <v>380</v>
      </c>
      <c r="AI1191" s="351"/>
      <c r="AJ1191" s="351"/>
      <c r="AK1191" s="351"/>
      <c r="AL1191" s="351" t="s">
        <v>21</v>
      </c>
      <c r="AM1191" s="351"/>
      <c r="AN1191" s="351"/>
      <c r="AO1191" s="428"/>
      <c r="AP1191" s="429" t="s">
        <v>419</v>
      </c>
      <c r="AQ1191" s="429"/>
      <c r="AR1191" s="429"/>
      <c r="AS1191" s="429"/>
      <c r="AT1191" s="429"/>
      <c r="AU1191" s="429"/>
      <c r="AV1191" s="429"/>
      <c r="AW1191" s="429"/>
      <c r="AX1191" s="429"/>
    </row>
    <row r="1192" spans="1:50" ht="26.25" customHeight="1" x14ac:dyDescent="0.15">
      <c r="A1192" s="1058">
        <v>1</v>
      </c>
      <c r="B1192" s="1058">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7" t="s">
        <v>418</v>
      </c>
      <c r="K1224" s="101"/>
      <c r="L1224" s="101"/>
      <c r="M1224" s="101"/>
      <c r="N1224" s="101"/>
      <c r="O1224" s="101"/>
      <c r="P1224" s="352" t="s">
        <v>27</v>
      </c>
      <c r="Q1224" s="352"/>
      <c r="R1224" s="352"/>
      <c r="S1224" s="352"/>
      <c r="T1224" s="352"/>
      <c r="U1224" s="352"/>
      <c r="V1224" s="352"/>
      <c r="W1224" s="352"/>
      <c r="X1224" s="352"/>
      <c r="Y1224" s="349" t="s">
        <v>475</v>
      </c>
      <c r="Z1224" s="350"/>
      <c r="AA1224" s="350"/>
      <c r="AB1224" s="350"/>
      <c r="AC1224" s="277" t="s">
        <v>460</v>
      </c>
      <c r="AD1224" s="277"/>
      <c r="AE1224" s="277"/>
      <c r="AF1224" s="277"/>
      <c r="AG1224" s="277"/>
      <c r="AH1224" s="349" t="s">
        <v>380</v>
      </c>
      <c r="AI1224" s="351"/>
      <c r="AJ1224" s="351"/>
      <c r="AK1224" s="351"/>
      <c r="AL1224" s="351" t="s">
        <v>21</v>
      </c>
      <c r="AM1224" s="351"/>
      <c r="AN1224" s="351"/>
      <c r="AO1224" s="428"/>
      <c r="AP1224" s="429" t="s">
        <v>419</v>
      </c>
      <c r="AQ1224" s="429"/>
      <c r="AR1224" s="429"/>
      <c r="AS1224" s="429"/>
      <c r="AT1224" s="429"/>
      <c r="AU1224" s="429"/>
      <c r="AV1224" s="429"/>
      <c r="AW1224" s="429"/>
      <c r="AX1224" s="429"/>
    </row>
    <row r="1225" spans="1:50" ht="26.25" customHeight="1" x14ac:dyDescent="0.15">
      <c r="A1225" s="1058">
        <v>1</v>
      </c>
      <c r="B1225" s="1058">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7" t="s">
        <v>418</v>
      </c>
      <c r="K1257" s="101"/>
      <c r="L1257" s="101"/>
      <c r="M1257" s="101"/>
      <c r="N1257" s="101"/>
      <c r="O1257" s="101"/>
      <c r="P1257" s="352" t="s">
        <v>27</v>
      </c>
      <c r="Q1257" s="352"/>
      <c r="R1257" s="352"/>
      <c r="S1257" s="352"/>
      <c r="T1257" s="352"/>
      <c r="U1257" s="352"/>
      <c r="V1257" s="352"/>
      <c r="W1257" s="352"/>
      <c r="X1257" s="352"/>
      <c r="Y1257" s="349" t="s">
        <v>475</v>
      </c>
      <c r="Z1257" s="350"/>
      <c r="AA1257" s="350"/>
      <c r="AB1257" s="350"/>
      <c r="AC1257" s="277" t="s">
        <v>460</v>
      </c>
      <c r="AD1257" s="277"/>
      <c r="AE1257" s="277"/>
      <c r="AF1257" s="277"/>
      <c r="AG1257" s="277"/>
      <c r="AH1257" s="349" t="s">
        <v>380</v>
      </c>
      <c r="AI1257" s="351"/>
      <c r="AJ1257" s="351"/>
      <c r="AK1257" s="351"/>
      <c r="AL1257" s="351" t="s">
        <v>21</v>
      </c>
      <c r="AM1257" s="351"/>
      <c r="AN1257" s="351"/>
      <c r="AO1257" s="428"/>
      <c r="AP1257" s="429" t="s">
        <v>419</v>
      </c>
      <c r="AQ1257" s="429"/>
      <c r="AR1257" s="429"/>
      <c r="AS1257" s="429"/>
      <c r="AT1257" s="429"/>
      <c r="AU1257" s="429"/>
      <c r="AV1257" s="429"/>
      <c r="AW1257" s="429"/>
      <c r="AX1257" s="429"/>
    </row>
    <row r="1258" spans="1:50" ht="26.25" customHeight="1" x14ac:dyDescent="0.15">
      <c r="A1258" s="1058">
        <v>1</v>
      </c>
      <c r="B1258" s="1058">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7" t="s">
        <v>418</v>
      </c>
      <c r="K1290" s="101"/>
      <c r="L1290" s="101"/>
      <c r="M1290" s="101"/>
      <c r="N1290" s="101"/>
      <c r="O1290" s="101"/>
      <c r="P1290" s="352" t="s">
        <v>27</v>
      </c>
      <c r="Q1290" s="352"/>
      <c r="R1290" s="352"/>
      <c r="S1290" s="352"/>
      <c r="T1290" s="352"/>
      <c r="U1290" s="352"/>
      <c r="V1290" s="352"/>
      <c r="W1290" s="352"/>
      <c r="X1290" s="352"/>
      <c r="Y1290" s="349" t="s">
        <v>475</v>
      </c>
      <c r="Z1290" s="350"/>
      <c r="AA1290" s="350"/>
      <c r="AB1290" s="350"/>
      <c r="AC1290" s="277" t="s">
        <v>460</v>
      </c>
      <c r="AD1290" s="277"/>
      <c r="AE1290" s="277"/>
      <c r="AF1290" s="277"/>
      <c r="AG1290" s="277"/>
      <c r="AH1290" s="349" t="s">
        <v>380</v>
      </c>
      <c r="AI1290" s="351"/>
      <c r="AJ1290" s="351"/>
      <c r="AK1290" s="351"/>
      <c r="AL1290" s="351" t="s">
        <v>21</v>
      </c>
      <c r="AM1290" s="351"/>
      <c r="AN1290" s="351"/>
      <c r="AO1290" s="428"/>
      <c r="AP1290" s="429" t="s">
        <v>419</v>
      </c>
      <c r="AQ1290" s="429"/>
      <c r="AR1290" s="429"/>
      <c r="AS1290" s="429"/>
      <c r="AT1290" s="429"/>
      <c r="AU1290" s="429"/>
      <c r="AV1290" s="429"/>
      <c r="AW1290" s="429"/>
      <c r="AX1290" s="429"/>
    </row>
    <row r="1291" spans="1:50" ht="26.25" customHeight="1" x14ac:dyDescent="0.15">
      <c r="A1291" s="1058">
        <v>1</v>
      </c>
      <c r="B1291" s="1058">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2019-08-22T04:56:27Z</cp:lastPrinted>
  <dcterms:created xsi:type="dcterms:W3CDTF">2012-03-13T00:50:25Z</dcterms:created>
  <dcterms:modified xsi:type="dcterms:W3CDTF">2020-11-06T05:14:55Z</dcterms:modified>
</cp:coreProperties>
</file>