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9CB1908A-DFD4-4C27-B23B-D2BF539CB8E3}"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<sst xmlns="http://schemas.openxmlformats.org/spreadsheetml/2006/main" count="2877" uniqueCount="637">
  <si>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</si>
  <si>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</si>
  <si>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</si>
  <si>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</si>
  <si>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</si>
  <si>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</si>
  <si>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</si>
  <si>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</si>
  <si>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</si>
  <si>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</si>
  <si>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</si>
  <si>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</si>
  <si>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</si>
  <si>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</si>
  <si>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</si>
  <si>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</si>
  <si>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</si>
  <si>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</si>
  <si>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</si>
  <si>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</si>
  <si>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</si>
  <si>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</si>
  <si>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</si>
  <si>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</si>
  <si>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</si>
  <si>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</si>
  <si>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</si>
  <si>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</si>
  <si>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</si>
  <si>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</si>
  <si>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</si>
  <si>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</si>
  <si>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</si>
  <si>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</si>
  <si>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</si>
  <si>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</si>
  <si>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</si>
  <si>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</si>
  <si>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</si>
  <si>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</si>
  <si>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</si>
  <si>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</si>
  <si>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</si>
  <si>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</si>
  <si>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</si>
  <si>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</si>
  <si>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</si>
  <si>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</si>
  <si>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</si>
  <si>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</si>
  <si>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</si>
  <si>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</si>
  <si>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</si>
  <si>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</si>
  <si>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</si>
  <si>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</si>
  <si>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</si>
  <si>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</si>
  <si>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</si>
  <si>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</si>
  <si>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</si>
  <si>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</si>
  <si>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</si>
  <si>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</si>
  <si>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</si>
  <si>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</si>
  <si>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</si>
  <si>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</si>
  <si>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</si>
  <si>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</si>
  <si>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</si>
  <si>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</si>
  <si>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</si>
  <si>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</si>
  <si>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</si>
  <si>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</si>
  <si>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</si>
  <si>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</si>
  <si>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</si>
  <si>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</si>
  <si>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</si>
  <si>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</si>
  <si>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</si>
  <si>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</si>
  <si>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</si>
  <si>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</si>
  <si>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</si>
  <si>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</si>
  <si>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</si>
  <si>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</si>
  <si>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</si>
  <si>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</si>
  <si>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</si>
  <si>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</si>
  <si>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</si>
  <si>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</si>
  <si>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</si>
  <si>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</si>
  <si>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</si>
  <si>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</si>
  <si>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</si>
  <si>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</si>
  <si>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</si>
  <si>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</si>
  <si>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</si>
  <si>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</si>
  <si>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</si>
  <si>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</si>
  <si>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</si>
  <si>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</si>
  <si>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</si>
  <si>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</si>
  <si>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</si>
  <si>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</si>
  <si>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</si>
  <si>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</si>
  <si>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</si>
  <si>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</si>
  <si>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</si>
  <si>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</si>
  <si>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</si>
  <si>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</si>
  <si>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</si>
  <si>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</si>
  <si>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</si>
  <si>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</si>
  <si>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</si>
  <si>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</si>
  <si>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</si>
  <si>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</si>
  <si>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</si>
  <si>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</si>
  <si>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</si>
  <si>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</si>
  <si>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</si>
  <si>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</si>
  <si>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</si>
  <si>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</si>
  <si>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</si>
  <si>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</si>
  <si>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</si>
  <si>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</si>
  <si>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</si>
  <si>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</si>
  <si>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</si>
  <si>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</si>
  <si>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</si>
  <si>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</si>
  <si>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</si>
  <si>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</si>
  <si>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</si>
  <si>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</si>
  <si>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</si>
  <si>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</si>
  <si>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</si>
  <si>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</si>
  <si>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</si>
  <si>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</si>
  <si>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</si>
  <si>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</si>
  <si>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</si>
  <si>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</si>
  <si>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</si>
  <si>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</si>
  <si>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</si>
  <si>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</si>
  <si>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</si>
  <si>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</si>
  <si>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</si>
  <si>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</si>
  <si>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</si>
  <si>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</si>
  <si>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</si>
  <si>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</si>
  <si>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</si>
  <si>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</si>
  <si>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</si>
  <si>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</si>
  <si>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</si>
  <si>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</si>
  <si>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</si>
  <si>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</si>
  <si>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</si>
  <si>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</si>
  <si>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</si>
  <si>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</si>
  <si>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</si>
  <si>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</si>
  <si>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</si>
  <si>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</si>
  <si>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</si>
  <si>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</si>
  <si>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</si>
  <si>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</si>
  <si>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</si>
  <si>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</si>
  <si>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</si>
  <si>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</si>
  <si>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</si>
  <si>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</si>
  <si>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</si>
  <si>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</si>
  <si>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</si>
  <si>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</si>
  <si>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</si>
  <si>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</si>
  <si>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</si>
  <si>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</si>
  <si>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</si>
  <si>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</si>
  <si>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</si>
  <si>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</si>
  <si>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</si>
  <si>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</si>
  <si>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</si>
  <si>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</si>
  <si>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</si>
  <si>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</si>
  <si>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</si>
  <si>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</si>
  <si>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</si>
  <si>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</si>
  <si>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</si>
  <si>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</si>
  <si>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</si>
  <si>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</si>
  <si>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</si>
  <si>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</si>
  <si>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</si>
  <si>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</si>
  <si>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</si>
  <si>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</si>
  <si>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</si>
  <si>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</si>
  <si>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</si>
  <si>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</si>
  <si>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</si>
  <si>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</si>
  <si>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</si>
  <si>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</si>
  <si>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</si>
  <si>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</si>
  <si>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</si>
  <si>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</si>
  <si>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</si>
  <si>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</si>
  <si>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</si>
  <si>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</si>
  <si>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</si>
  <si>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</si>
  <si>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</si>
  <si>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</si>
  <si>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</si>
  <si>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</si>
  <si>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</si>
  <si>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</si>
  <si>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</si>
  <si>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</si>
  <si>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</si>
  <si>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</si>
  <si>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</si>
  <si>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</si>
  <si>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</si>
  <si>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</si>
  <si>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</si>
  <si>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</si>
  <si>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</si>
  <si>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</si>
  <si>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</si>
  <si>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</si>
  <si>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</si>
  <si>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</si>
  <si>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</si>
  <si>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</si>
  <si>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</si>
  <si>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</si>
  <si>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</si>
  <si>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</si>
  <si>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</si>
  <si>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</si>
  <si>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</si>
  <si>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</si>
  <si>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</si>
  <si>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</si>
  <si>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</si>
  <si>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</si>
  <si>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</si>
  <si>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</si>
  <si>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</si>
  <si>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</si>
  <si>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</si>
  <si>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</si>
  <si>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</si>
  <si>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</si>
  <si>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</si>
  <si>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</si>
  <si>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</si>
  <si>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</si>
  <si>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</si>
  <si>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</si>
  <si>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</si>
  <si>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</si>
  <si>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</si>
  <si>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</si>
  <si>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</si>
  <si>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</si>
  <si>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</si>
  <si>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</si>
  <si>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</si>
  <si>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</si>
  <si>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</si>
  <si>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</si>
  <si>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</si>
  <si>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</si>
  <si>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</si>
  <si>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</si>
  <si>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</si>
  <si>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</si>
  <si>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</si>
  <si>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</si>
  <si>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</si>
  <si>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</si>
  <si>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</si>
  <si>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</si>
  <si>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</si>
  <si>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</si>
  <si>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</si>
  <si>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</si>
  <si>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</si>
  <si>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</si>
  <si>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</si>
  <si>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</si>
  <si>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</si>
  <si>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</si>
  <si>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</si>
  <si>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</si>
  <si>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</si>
  <si>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</si>
  <si>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</si>
  <si>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</si>
  <si>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</si>
  <si>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</si>
  <si>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</si>
  <si>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</si>
  <si>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</si>
  <si>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</si>
  <si>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</si>
  <si>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</si>
  <si>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</si>
  <si>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</si>
  <si>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</si>
  <si>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</si>
  <si>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</si>
  <si>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</si>
  <si>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</si>
  <si>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</si>
  <si>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</si>
  <si>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</si>
  <si>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</si>
  <si>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</si>
  <si>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</si>
  <si>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</si>
  <si>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</si>
  <si>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</si>
  <si>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</si>
  <si>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</si>
  <si>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</si>
  <si>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</si>
  <si>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</si>
  <si>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</si>
  <si>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</si>
  <si>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</si>
  <si>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</si>
  <si>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</si>
  <si>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</si>
  <si>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</si>
  <si>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</si>
  <si>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</si>
  <si>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</si>
  <si>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</si>
  <si>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</si>
  <si>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</si>
  <si>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</si>
  <si>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</si>
  <si>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</si>
  <si>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</si>
  <si>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</si>
  <si>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</si>
  <si>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</si>
  <si>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</si>
  <si>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</si>
  <si>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</si>
  <si>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</si>
  <si>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</si>
  <si>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</si>
  <si>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</si>
  <si>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</si>
  <si>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</si>
  <si>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</si>
  <si>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</si>
  <si>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</si>
  <si>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</si>
  <si>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</si>
  <si>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</si>
  <si>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</si>
  <si>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</si>
  <si>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</si>
  <si>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</si>
  <si>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</si>
  <si>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</si>
  <si>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</si>
  <si>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</si>
  <si>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</si>
  <si>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</si>
  <si>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</si>
  <si>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</si>
  <si>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</si>
  <si>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</si>
  <si>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</si>
  <si>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</si>
  <si>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</si>
  <si>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</si>
  <si>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</si>
  <si>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</si>
  <si>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</si>
  <si>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</si>
  <si>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</si>
  <si>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</si>
  <si>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</si>
  <si>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</si>
  <si>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</si>
  <si>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</si>
  <si>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</si>
  <si>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</si>
  <si>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</si>
  <si>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</si>
  <si>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</si>
  <si>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</si>
  <si>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</si>
  <si>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</si>
  <si>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</si>
  <si>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</si>
  <si>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</si>
  <si>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</si>
  <si>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</si>
  <si>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</si>
  <si>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</si>
  <si>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</si>
  <si>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</si>
  <si>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</si>
  <si>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</si>
  <si>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</si>
  <si>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</si>
  <si>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</si>
  <si>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</si>
  <si>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</si>
  <si>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</si>
  <si>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</si>
  <si>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</si>
  <si>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</si>
  <si>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</si>
  <si>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</si>
  <si>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</si>
  <si>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</si>
  <si>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</si>
  <si>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</si>
  <si>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</si>
  <si>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</si>
  <si>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</si>
  <si>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</si>
  <si>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</si>
  <si>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</si>
  <si>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</si>
  <si>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</si>
  <si>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</si>
  <si>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</si>
  <si>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</si>
  <si>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</si>
  <si>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</si>
  <si>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</si>
  <si>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</si>
  <si>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</si>
  <si>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</si>
  <si>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</si>
  <si>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</si>
  <si>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</si>
  <si>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</si>
  <si>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</si>
  <si>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</si>
  <si>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</si>
  <si>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</si>
  <si>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</si>
  <si>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</si>
  <si>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</si>
  <si>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</si>
  <si>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</si>
  <si>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</si>
  <si>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</si>
  <si>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</si>
  <si>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</si>
  <si>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</si>
  <si>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</si>
  <si>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</si>
  <si>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</si>
  <si>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</si>
  <si>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</si>
  <si>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</si>
  <si>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</si>
  <si>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</si>
  <si>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</si>
  <si>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</si>
  <si>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</si>
  <si>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</si>
  <si>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</si>
  <si>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</si>
  <si>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</si>
  <si>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</si>
  <si>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</si>
  <si>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</si>
  <si>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</si>
  <si>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</si>
  <si>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</si>
  <si>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</si>
  <si>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</si>
  <si>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</si>
  <si>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</si>
  <si>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</si>
  <si>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</si>
  <si>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</si>
  <si>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</si>
  <si>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</si>
  <si>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</si>
  <si>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</si>
  <si>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</si>
  <si>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</si>
  <si>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</si>
  <si>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</si>
  <si>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</si>
  <si>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</si>
  <si>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</si>
  <si>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</si>
  <si>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</si>
  <si>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</si>
  <si>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</si>
  <si>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</si>
  <si>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</si>
  <si>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</si>
  <si>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</si>
  <si>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</si>
  <si>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</si>
  <si>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</si>
  <si>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</si>
  <si>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</si>
  <si>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</si>
  <si>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</si>
  <si>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</si>
  <si>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</si>
  <si>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</si>
  <si>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</si>
  <si>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</si>
  <si>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</si>
  <si>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</si>
  <si>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</si>
  <si>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</si>
  <si>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</si>
  <si>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</si>
  <si>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</si>
  <si>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</si>
  <si>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</si>
  <si>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</si>
  <si>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</si>
  <si>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生物学的製剤の安全性情報収集、解析、評価に係る研究事業費</t>
    <rPh sb="0" eb="2">
      <t>セイブツ</t>
    </rPh>
    <rPh sb="2" eb="3">
      <t>ガク</t>
    </rPh>
    <rPh sb="3" eb="4">
      <t>テキ</t>
    </rPh>
    <rPh sb="4" eb="6">
      <t>セイザイ</t>
    </rPh>
    <rPh sb="7" eb="10">
      <t>アンゼンセイ</t>
    </rPh>
    <rPh sb="10" eb="12">
      <t>ジョウホウ</t>
    </rPh>
    <rPh sb="12" eb="14">
      <t>シュウシュウ</t>
    </rPh>
    <rPh sb="15" eb="17">
      <t>カイセキ</t>
    </rPh>
    <rPh sb="18" eb="20">
      <t>ヒョウカ</t>
    </rPh>
    <rPh sb="21" eb="22">
      <t>カカ</t>
    </rPh>
    <rPh sb="23" eb="25">
      <t>ケンキュウ</t>
    </rPh>
    <rPh sb="25" eb="28">
      <t>ジギョウヒ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</si>
  <si>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</si>
  <si>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</si>
  <si>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</si>
  <si>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</si>
  <si>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phoneticPr fontId="5"/>
  </si>
  <si>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</si>
  <si>
    <t>-</t>
  </si>
  <si>
    <t>-</t>
    <phoneticPr fontId="5"/>
  </si>
  <si>
    <t>試験研究費</t>
    <rPh sb="0" eb="2">
      <t>シケン</t>
    </rPh>
    <rPh sb="2" eb="5">
      <t>ケンキュウヒ</t>
    </rPh>
    <phoneticPr fontId="5"/>
  </si>
  <si>
    <t>情報のリスク評価を行って、行政対応につなげる件数を増やす</t>
    <rPh sb="22" eb="24">
      <t>ケンスウ</t>
    </rPh>
    <rPh sb="25" eb="26">
      <t>フ</t>
    </rPh>
    <phoneticPr fontId="5"/>
  </si>
  <si>
    <t>情報のリスク評価を行って、行政対応につながった件数</t>
  </si>
  <si>
    <t>件</t>
    <rPh sb="0" eb="1">
      <t>ケン</t>
    </rPh>
    <phoneticPr fontId="5"/>
  </si>
  <si>
    <t>リスク評価の行政対応件数リスト</t>
  </si>
  <si>
    <t>感染研の各部および事務局が、生物学的製剤に起因する感染症事例の情報を論文等からスクリーニングし、それを評価委員会で協議した上で、リスク評価を付けて行政対応（厚生労働省への報告）する。</t>
  </si>
  <si>
    <t>スクリーニング件数</t>
    <rPh sb="7" eb="9">
      <t>ケンスウ</t>
    </rPh>
    <phoneticPr fontId="5"/>
  </si>
  <si>
    <t>委員会への評価結果</t>
    <rPh sb="0" eb="3">
      <t>イインカイ</t>
    </rPh>
    <rPh sb="5" eb="7">
      <t>ヒョウカ</t>
    </rPh>
    <rPh sb="7" eb="9">
      <t>ケッカ</t>
    </rPh>
    <phoneticPr fontId="5"/>
  </si>
  <si>
    <t>Ｘ／Ｙ
Ｘ：執行額
Ｙ：行政対応へつながった件数</t>
  </si>
  <si>
    <t>3百万円/9件</t>
    <rPh sb="1" eb="4">
      <t>ヒャクマンエン</t>
    </rPh>
    <rPh sb="6" eb="7">
      <t>ケン</t>
    </rPh>
    <phoneticPr fontId="5"/>
  </si>
  <si>
    <t>1百万円/15件</t>
    <rPh sb="1" eb="4">
      <t>ヒャクマンエン</t>
    </rPh>
    <rPh sb="7" eb="8">
      <t>ケン</t>
    </rPh>
    <phoneticPr fontId="5"/>
  </si>
  <si>
    <t>1百万円/2件</t>
    <rPh sb="1" eb="4">
      <t>ヒャクマンエン</t>
    </rPh>
    <rPh sb="6" eb="7">
      <t>ケン</t>
    </rPh>
    <phoneticPr fontId="5"/>
  </si>
  <si>
    <t>X/Y</t>
  </si>
  <si>
    <t>百万円</t>
    <rPh sb="0" eb="3">
      <t>ヒャクマンエン</t>
    </rPh>
    <phoneticPr fontId="5"/>
  </si>
  <si>
    <t>1百万円/12件</t>
    <rPh sb="1" eb="4">
      <t>ヒャクマンエン</t>
    </rPh>
    <rPh sb="7" eb="8">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</si>
  <si>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</si>
  <si>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</si>
  <si>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</si>
  <si>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</si>
  <si>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</si>
  <si>
    <t>生物製剤の安全性に関わる情報を把握し、安全な医療を提供することについて、広く国民のニーズがあり、国費を投入しなければ事業目的が達成できない。</t>
  </si>
  <si>
    <t>感染症法等の国の責務を踏まえて実施している事業であり、国が実施すべき事業である。</t>
  </si>
  <si>
    <t>国の責務として国民に安全な生物製剤を供給するうえでも優先度の高い事業である。</t>
  </si>
  <si>
    <t>無</t>
  </si>
  <si>
    <t>少額の随意契約であっても複数社から見積書を徴収し、最も安価な業者を選定する等、会計法に基づき適切に契約を行っている。</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</si>
  <si>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</si>
  <si>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</si>
  <si>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</si>
  <si>
    <t>感染症を専門とする唯一の国立研究機関として、効果的なコストパフォーマンスを実現している。</t>
  </si>
  <si>
    <t>当該事業の評価報告に基づき、必要な行政対応が執られていることから、成果物は十分に活用されている。</t>
  </si>
  <si>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rPh sb="0" eb="2">
      <t>トウガイ</t>
    </rPh>
    <rPh sb="2" eb="4">
      <t>ジギョウ</t>
    </rPh>
    <rPh sb="26" eb="28">
      <t>シュウシュウ</t>
    </rPh>
    <rPh sb="29" eb="31">
      <t>ブンセキ</t>
    </rPh>
    <rPh sb="35" eb="36">
      <t>オコナ</t>
    </rPh>
    <rPh sb="37" eb="39">
      <t>ジギョウ</t>
    </rPh>
    <rPh sb="43" eb="46">
      <t>イヤクヒン</t>
    </rPh>
    <rPh sb="46" eb="47">
      <t>トウ</t>
    </rPh>
    <rPh sb="47" eb="50">
      <t>アンゼンセイ</t>
    </rPh>
    <rPh sb="50" eb="52">
      <t>チョウサ</t>
    </rPh>
    <rPh sb="52" eb="54">
      <t>ジギョウ</t>
    </rPh>
    <rPh sb="55" eb="58">
      <t>イヤクヒン</t>
    </rPh>
    <rPh sb="59" eb="61">
      <t>イリョウ</t>
    </rPh>
    <rPh sb="61" eb="63">
      <t>キキ</t>
    </rPh>
    <rPh sb="63" eb="64">
      <t>トウ</t>
    </rPh>
    <rPh sb="65" eb="68">
      <t>フクサヨウ</t>
    </rPh>
    <rPh sb="68" eb="69">
      <t>トウ</t>
    </rPh>
    <rPh sb="70" eb="71">
      <t>カン</t>
    </rPh>
    <rPh sb="73" eb="75">
      <t>ジョウホウ</t>
    </rPh>
    <rPh sb="76" eb="78">
      <t>シュウシュウ</t>
    </rPh>
    <rPh sb="79" eb="81">
      <t>ブンセキ</t>
    </rPh>
    <rPh sb="82" eb="84">
      <t>ヒョウカ</t>
    </rPh>
    <rPh sb="86" eb="88">
      <t>ジギョウ</t>
    </rPh>
    <rPh sb="94" eb="96">
      <t>ヤクワリ</t>
    </rPh>
    <rPh sb="97" eb="98">
      <t>コト</t>
    </rPh>
    <phoneticPr fontId="5"/>
  </si>
  <si>
    <t>医薬品等安全性調査事業</t>
    <rPh sb="0" eb="3">
      <t>イヤクヒン</t>
    </rPh>
    <rPh sb="3" eb="4">
      <t>トウ</t>
    </rPh>
    <rPh sb="4" eb="7">
      <t>アンゼンセイ</t>
    </rPh>
    <rPh sb="7" eb="9">
      <t>チョウサ</t>
    </rPh>
    <rPh sb="9" eb="11">
      <t>ジギョウ</t>
    </rPh>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</si>
  <si>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</si>
  <si>
    <t>適切に予算を執行し、事業の目的が達成できており、このまま継続して事業を実施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</si>
  <si>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631</t>
    <phoneticPr fontId="5"/>
  </si>
  <si>
    <t>572</t>
    <phoneticPr fontId="5"/>
  </si>
  <si>
    <t>509</t>
    <phoneticPr fontId="5"/>
  </si>
  <si>
    <t>891</t>
    <phoneticPr fontId="5"/>
  </si>
  <si>
    <t>901</t>
    <phoneticPr fontId="5"/>
  </si>
  <si>
    <t>870</t>
    <phoneticPr fontId="5"/>
  </si>
  <si>
    <t>873</t>
    <phoneticPr fontId="5"/>
  </si>
  <si>
    <t>感染研の各部および事務局が、生物学的製剤に起因する感染症事例の情報を論文等からスクリーニングし、それを評価委員会で協議した上で、リスク評価を付けて行政対応（厚生労働省への報告）する。</t>
    <phoneticPr fontId="5"/>
  </si>
  <si>
    <t>生物学的製剤に起因する感染症事例の論文が少なかったため、委員会へ報告するためのスクリーニング数は前年度を下回ったが、リスク評価に必要な情報を十分検知し、適切に評価結果報告されている。今後もよりいっそう生物製剤に係る情報検知に努める。</t>
    <rPh sb="17" eb="19">
      <t>ロンブン</t>
    </rPh>
    <rPh sb="20" eb="21">
      <t>スク</t>
    </rPh>
    <rPh sb="52" eb="53">
      <t>シタ</t>
    </rPh>
    <phoneticPr fontId="5"/>
  </si>
  <si>
    <t>生物学的製剤に起因する感染症事例の論文が少なかったため、委員会へ報告するためのスクリーニング数が前年度を下回り、昨年度に比べコストが増しているが、引き続きコスト削減に努める。</t>
    <phoneticPr fontId="5"/>
  </si>
  <si>
    <t>生物学的製剤に起因する感染症事例の論文が少なかったため、委員会へ報告するためのスクリーニング数は前年度を下回ったが、リスク評価に必要な情報を十分検知し、適切に行政対応を行っている。今後もよりいっそう生物製剤に係る情報検知に努める。</t>
    <phoneticPr fontId="5"/>
  </si>
  <si>
    <t>ユサコ株式会社</t>
    <phoneticPr fontId="5"/>
  </si>
  <si>
    <t>雑役務費</t>
    <rPh sb="0" eb="1">
      <t>ザツ</t>
    </rPh>
    <rPh sb="1" eb="4">
      <t>エキムヒ</t>
    </rPh>
    <phoneticPr fontId="5"/>
  </si>
  <si>
    <t>文献利用料</t>
    <rPh sb="0" eb="2">
      <t>ブンケン</t>
    </rPh>
    <rPh sb="2" eb="5">
      <t>リヨウリョウ</t>
    </rPh>
    <phoneticPr fontId="5"/>
  </si>
  <si>
    <t>-</t>
    <phoneticPr fontId="5"/>
  </si>
  <si>
    <t>非常勤職員A</t>
    <rPh sb="0" eb="3">
      <t>ヒジョウキン</t>
    </rPh>
    <rPh sb="3" eb="5">
      <t>ショクイン</t>
    </rPh>
    <phoneticPr fontId="5"/>
  </si>
  <si>
    <t>業務補助（賃金）</t>
    <rPh sb="0" eb="2">
      <t>ギョウム</t>
    </rPh>
    <rPh sb="2" eb="4">
      <t>ホジョ</t>
    </rPh>
    <rPh sb="5" eb="7">
      <t>チンギン</t>
    </rPh>
    <phoneticPr fontId="5"/>
  </si>
  <si>
    <t>A.ユサコ株式会社</t>
    <phoneticPr fontId="5"/>
  </si>
  <si>
    <t>文献利用料</t>
    <rPh sb="0" eb="5">
      <t>ブンケンリヨウリョウ</t>
    </rPh>
    <phoneticPr fontId="5"/>
  </si>
  <si>
    <t>外部有識者点検対象外</t>
    <rPh sb="0" eb="10">
      <t>ガイブユウシキシャテンケンタイショウガイ</t>
    </rPh>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</si>
  <si>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</si>
  <si>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t>感染症に関する科学及び疫学情報を系統的、持続的、積極的に収集等を行う事業であり、引き続き、必要な予算額を確保し、適正な執行に努めること。</t>
    <rPh sb="30" eb="31">
      <t>トウ</t>
    </rPh>
    <rPh sb="32" eb="33">
      <t>オコナ</t>
    </rPh>
    <rPh sb="34" eb="36">
      <t>ジギョウ</t>
    </rPh>
    <rPh sb="40" eb="41">
      <t>ヒ</t>
    </rPh>
    <rPh sb="42" eb="43">
      <t>ツヅ</t>
    </rPh>
    <rPh sb="45" eb="47">
      <t>ヒツヨウ</t>
    </rPh>
    <rPh sb="48" eb="51">
      <t>ヨサンガク</t>
    </rPh>
    <rPh sb="52" eb="54">
      <t>カクホ</t>
    </rPh>
    <rPh sb="56" eb="58">
      <t>テキセイ</t>
    </rPh>
    <rPh sb="59" eb="61">
      <t>シッコウ</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</si>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</sst>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167333</xdr:colOff>
      <xdr:row>740</xdr:row>
      <xdr:rowOff>334660</xdr:rowOff>
    </xdr:from>
    <xdr:to>
      <xdr:col>29</xdr:col>
      <xdr:colOff>137937</xdr:colOff>
      <xdr:row>745</xdr:row>
      <xdr:rowOff>95591</xdr:rowOff>
    </xdr:to>
    <xdr:sp macro="" textlink="">
      <xdr:nvSpPr>
        <xdr:cNvPr id="3" name="正方形/長方形 2">
          <a:extLst>
            <a:ext uri="{FF2B5EF4-FFF2-40B4-BE49-F238E27FC236}">
              <a16:creationId xmlns:a16="http://schemas.microsoft.com/office/drawing/2014/main" id="{63CEBFAE-D3C2-4218-9F09-F2CCB8B8ED52}"/>
            </a:ext>
          </a:extLst>
        </xdr:cNvPr>
        <xdr:cNvSpPr/>
      </xdr:nvSpPr>
      <xdr:spPr>
        <a:xfrm>
          <a:off x="3050576" y="43158545"/>
          <a:ext cx="3059793" cy="14986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0</xdr:colOff>
      <xdr:row>741</xdr:row>
      <xdr:rowOff>38615</xdr:rowOff>
    </xdr:from>
    <xdr:to>
      <xdr:col>48</xdr:col>
      <xdr:colOff>7605</xdr:colOff>
      <xdr:row>744</xdr:row>
      <xdr:rowOff>218966</xdr:rowOff>
    </xdr:to>
    <xdr:sp macro="" textlink="">
      <xdr:nvSpPr>
        <xdr:cNvPr id="4" name="正方形/長方形 3">
          <a:extLst>
            <a:ext uri="{FF2B5EF4-FFF2-40B4-BE49-F238E27FC236}">
              <a16:creationId xmlns:a16="http://schemas.microsoft.com/office/drawing/2014/main" id="{5FFE8727-F686-408B-8152-C9F6DC94CC11}"/>
            </a:ext>
          </a:extLst>
        </xdr:cNvPr>
        <xdr:cNvSpPr/>
      </xdr:nvSpPr>
      <xdr:spPr>
        <a:xfrm>
          <a:off x="7620000" y="43210034"/>
          <a:ext cx="2273010" cy="12229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141589</xdr:colOff>
      <xdr:row>743</xdr:row>
      <xdr:rowOff>1</xdr:rowOff>
    </xdr:from>
    <xdr:to>
      <xdr:col>37</xdr:col>
      <xdr:colOff>3583</xdr:colOff>
      <xdr:row>743</xdr:row>
      <xdr:rowOff>1</xdr:rowOff>
    </xdr:to>
    <xdr:cxnSp macro="">
      <xdr:nvCxnSpPr>
        <xdr:cNvPr id="5" name="直線コネクタ 4">
          <a:extLst>
            <a:ext uri="{FF2B5EF4-FFF2-40B4-BE49-F238E27FC236}">
              <a16:creationId xmlns:a16="http://schemas.microsoft.com/office/drawing/2014/main" id="{4CF57E33-216A-444E-A107-C5FF071C6145}"/>
            </a:ext>
          </a:extLst>
        </xdr:cNvPr>
        <xdr:cNvCxnSpPr/>
      </xdr:nvCxnSpPr>
      <xdr:spPr>
        <a:xfrm flipH="1">
          <a:off x="6114021" y="43866487"/>
          <a:ext cx="150956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64358</xdr:colOff>
      <xdr:row>741</xdr:row>
      <xdr:rowOff>231690</xdr:rowOff>
    </xdr:from>
    <xdr:to>
      <xdr:col>36</xdr:col>
      <xdr:colOff>86710</xdr:colOff>
      <xdr:row>742</xdr:row>
      <xdr:rowOff>165370</xdr:rowOff>
    </xdr:to>
    <xdr:sp macro="" textlink="">
      <xdr:nvSpPr>
        <xdr:cNvPr id="6" name="テキスト ボックス 5">
          <a:extLst>
            <a:ext uri="{FF2B5EF4-FFF2-40B4-BE49-F238E27FC236}">
              <a16:creationId xmlns:a16="http://schemas.microsoft.com/office/drawing/2014/main" id="{5913CC75-CCDB-4C38-8EF0-2434BD415277}"/>
            </a:ext>
          </a:extLst>
        </xdr:cNvPr>
        <xdr:cNvSpPr txBox="1"/>
      </xdr:nvSpPr>
      <xdr:spPr>
        <a:xfrm rot="10800000" flipV="1">
          <a:off x="6448682" y="43403109"/>
          <a:ext cx="1052082"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154460</xdr:colOff>
      <xdr:row>747</xdr:row>
      <xdr:rowOff>141587</xdr:rowOff>
    </xdr:from>
    <xdr:to>
      <xdr:col>28</xdr:col>
      <xdr:colOff>73878</xdr:colOff>
      <xdr:row>750</xdr:row>
      <xdr:rowOff>317792</xdr:rowOff>
    </xdr:to>
    <xdr:sp macro="" textlink="">
      <xdr:nvSpPr>
        <xdr:cNvPr id="7" name="正方形/長方形 6">
          <a:extLst>
            <a:ext uri="{FF2B5EF4-FFF2-40B4-BE49-F238E27FC236}">
              <a16:creationId xmlns:a16="http://schemas.microsoft.com/office/drawing/2014/main" id="{2D19E548-BFEC-4AD2-B0CE-52ADABA3EC81}"/>
            </a:ext>
          </a:extLst>
        </xdr:cNvPr>
        <xdr:cNvSpPr/>
      </xdr:nvSpPr>
      <xdr:spPr>
        <a:xfrm>
          <a:off x="3037703" y="45398209"/>
          <a:ext cx="2802661" cy="1218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180203</xdr:colOff>
      <xdr:row>745</xdr:row>
      <xdr:rowOff>115845</xdr:rowOff>
    </xdr:from>
    <xdr:to>
      <xdr:col>21</xdr:col>
      <xdr:colOff>181406</xdr:colOff>
      <xdr:row>747</xdr:row>
      <xdr:rowOff>141502</xdr:rowOff>
    </xdr:to>
    <xdr:cxnSp macro="">
      <xdr:nvCxnSpPr>
        <xdr:cNvPr id="8" name="直線コネクタ 7">
          <a:extLst>
            <a:ext uri="{FF2B5EF4-FFF2-40B4-BE49-F238E27FC236}">
              <a16:creationId xmlns:a16="http://schemas.microsoft.com/office/drawing/2014/main" id="{AED4CD76-F845-4F14-8771-121BD711F390}"/>
            </a:ext>
          </a:extLst>
        </xdr:cNvPr>
        <xdr:cNvCxnSpPr/>
      </xdr:nvCxnSpPr>
      <xdr:spPr>
        <a:xfrm flipH="1">
          <a:off x="4505068" y="44677399"/>
          <a:ext cx="1203" cy="7207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193074</xdr:colOff>
      <xdr:row>746</xdr:row>
      <xdr:rowOff>25743</xdr:rowOff>
    </xdr:from>
    <xdr:to>
      <xdr:col>26</xdr:col>
      <xdr:colOff>15960</xdr:colOff>
      <xdr:row>746</xdr:row>
      <xdr:rowOff>306957</xdr:rowOff>
    </xdr:to>
    <xdr:sp macro="" textlink="">
      <xdr:nvSpPr>
        <xdr:cNvPr id="9" name="テキスト ボックス 8">
          <a:extLst>
            <a:ext uri="{FF2B5EF4-FFF2-40B4-BE49-F238E27FC236}">
              <a16:creationId xmlns:a16="http://schemas.microsoft.com/office/drawing/2014/main" id="{34F0F16F-B2AF-4A64-A3EB-D84956DDB8BD}"/>
            </a:ext>
          </a:extLst>
        </xdr:cNvPr>
        <xdr:cNvSpPr txBox="1"/>
      </xdr:nvSpPr>
      <xdr:spPr>
        <a:xfrm rot="10800000" flipV="1">
          <a:off x="3694155" y="44934831"/>
          <a:ext cx="167640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7"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881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v>
      </c>
      <c r="Q13" s="109"/>
      <c r="R13" s="109"/>
      <c r="S13" s="109"/>
      <c r="T13" s="109"/>
      <c r="U13" s="109"/>
      <c r="V13" s="110"/>
      <c r="W13" s="108">
        <v>1</v>
      </c>
      <c r="X13" s="109"/>
      <c r="Y13" s="109"/>
      <c r="Z13" s="109"/>
      <c r="AA13" s="109"/>
      <c r="AB13" s="109"/>
      <c r="AC13" s="110"/>
      <c r="AD13" s="108">
        <v>1</v>
      </c>
      <c r="AE13" s="109"/>
      <c r="AF13" s="109"/>
      <c r="AG13" s="109"/>
      <c r="AH13" s="109"/>
      <c r="AI13" s="109"/>
      <c r="AJ13" s="110"/>
      <c r="AK13" s="108">
        <v>1</v>
      </c>
      <c r="AL13" s="109"/>
      <c r="AM13" s="109"/>
      <c r="AN13" s="109"/>
      <c r="AO13" s="109"/>
      <c r="AP13" s="109"/>
      <c r="AQ13" s="110"/>
      <c r="AR13" s="105">
        <v>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636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v>
      </c>
      <c r="Q18" s="115"/>
      <c r="R18" s="115"/>
      <c r="S18" s="115"/>
      <c r="T18" s="115"/>
      <c r="U18" s="115"/>
      <c r="V18" s="116"/>
      <c r="W18" s="114">
        <f>SUM(W13:AC17)</f>
        <v>1</v>
      </c>
      <c r="X18" s="115"/>
      <c r="Y18" s="115"/>
      <c r="Z18" s="115"/>
      <c r="AA18" s="115"/>
      <c r="AB18" s="115"/>
      <c r="AC18" s="116"/>
      <c r="AD18" s="114">
        <f>SUM(AD13:AJ17)</f>
        <v>1</v>
      </c>
      <c r="AE18" s="115"/>
      <c r="AF18" s="115"/>
      <c r="AG18" s="115"/>
      <c r="AH18" s="115"/>
      <c r="AI18" s="115"/>
      <c r="AJ18" s="116"/>
      <c r="AK18" s="114">
        <f>SUM(AK13:AQ17)</f>
        <v>1</v>
      </c>
      <c r="AL18" s="115"/>
      <c r="AM18" s="115"/>
      <c r="AN18" s="115"/>
      <c r="AO18" s="115"/>
      <c r="AP18" s="115"/>
      <c r="AQ18" s="116"/>
      <c r="AR18" s="114">
        <f>SUM(AR13:AX17)</f>
        <v>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v>
      </c>
      <c r="Q23" s="106"/>
      <c r="R23" s="106"/>
      <c r="S23" s="106"/>
      <c r="T23" s="106"/>
      <c r="U23" s="106"/>
      <c r="V23" s="107"/>
      <c r="W23" s="105">
        <v>1</v>
      </c>
      <c r="X23" s="106"/>
      <c r="Y23" s="106"/>
      <c r="Z23" s="106"/>
      <c r="AA23" s="106"/>
      <c r="AB23" s="106"/>
      <c r="AC23" s="107"/>
      <c r="AD23" s="209" t="s">
        <v>636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v>
      </c>
      <c r="Q29" s="109"/>
      <c r="R29" s="109"/>
      <c r="S29" s="109"/>
      <c r="T29" s="109"/>
      <c r="U29" s="109"/>
      <c r="V29" s="110"/>
      <c r="W29" s="227">
        <f>AR13</f>
        <v>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9</v>
      </c>
      <c r="AF32" s="365"/>
      <c r="AG32" s="365"/>
      <c r="AH32" s="365"/>
      <c r="AI32" s="364">
        <v>15</v>
      </c>
      <c r="AJ32" s="365"/>
      <c r="AK32" s="365"/>
      <c r="AL32" s="365"/>
      <c r="AM32" s="364">
        <v>2</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15</v>
      </c>
      <c r="AF33" s="365"/>
      <c r="AG33" s="365"/>
      <c r="AH33" s="365"/>
      <c r="AI33" s="364">
        <v>11</v>
      </c>
      <c r="AJ33" s="365"/>
      <c r="AK33" s="365"/>
      <c r="AL33" s="365"/>
      <c r="AM33" s="364">
        <v>12</v>
      </c>
      <c r="AN33" s="365"/>
      <c r="AO33" s="365"/>
      <c r="AP33" s="365"/>
      <c r="AQ33" s="111" t="s">
        <v>579</v>
      </c>
      <c r="AR33" s="112"/>
      <c r="AS33" s="112"/>
      <c r="AT33" s="113"/>
      <c r="AU33" s="365">
        <v>12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60</v>
      </c>
      <c r="AF34" s="365"/>
      <c r="AG34" s="365"/>
      <c r="AH34" s="365"/>
      <c r="AI34" s="364">
        <v>136</v>
      </c>
      <c r="AJ34" s="365"/>
      <c r="AK34" s="365"/>
      <c r="AL34" s="365"/>
      <c r="AM34" s="364">
        <v>16</v>
      </c>
      <c r="AN34" s="365"/>
      <c r="AO34" s="365"/>
      <c r="AP34" s="365"/>
      <c r="AQ34" s="111" t="s">
        <v>579</v>
      </c>
      <c r="AR34" s="112"/>
      <c r="AS34" s="112"/>
      <c r="AT34" s="113"/>
      <c r="AU34" s="365" t="s">
        <v>579</v>
      </c>
      <c r="AV34" s="365"/>
      <c r="AW34" s="365"/>
      <c r="AX34" s="367"/>
    </row>
    <row r="35" spans="1:50" ht="23.25"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50.1"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v>42</v>
      </c>
      <c r="AF101" s="365"/>
      <c r="AG101" s="365"/>
      <c r="AH101" s="366"/>
      <c r="AI101" s="364">
        <v>52</v>
      </c>
      <c r="AJ101" s="365"/>
      <c r="AK101" s="365"/>
      <c r="AL101" s="366"/>
      <c r="AM101" s="364">
        <v>20</v>
      </c>
      <c r="AN101" s="365"/>
      <c r="AO101" s="365"/>
      <c r="AP101" s="366"/>
      <c r="AQ101" s="364" t="s">
        <v>579</v>
      </c>
      <c r="AR101" s="365"/>
      <c r="AS101" s="365"/>
      <c r="AT101" s="366"/>
      <c r="AU101" s="364" t="s">
        <v>636</v>
      </c>
      <c r="AV101" s="365"/>
      <c r="AW101" s="365"/>
      <c r="AX101" s="366"/>
    </row>
    <row r="102" spans="1:60" ht="50.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33</v>
      </c>
      <c r="AF102" s="358"/>
      <c r="AG102" s="358"/>
      <c r="AH102" s="358"/>
      <c r="AI102" s="358">
        <v>43</v>
      </c>
      <c r="AJ102" s="358"/>
      <c r="AK102" s="358"/>
      <c r="AL102" s="358"/>
      <c r="AM102" s="358">
        <v>44</v>
      </c>
      <c r="AN102" s="358"/>
      <c r="AO102" s="358"/>
      <c r="AP102" s="358"/>
      <c r="AQ102" s="814">
        <v>38</v>
      </c>
      <c r="AR102" s="815"/>
      <c r="AS102" s="815"/>
      <c r="AT102" s="816"/>
      <c r="AU102" s="814">
        <v>38</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50.1" customHeight="1" x14ac:dyDescent="0.15">
      <c r="A104" s="491"/>
      <c r="B104" s="492"/>
      <c r="C104" s="492"/>
      <c r="D104" s="492"/>
      <c r="E104" s="492"/>
      <c r="F104" s="493"/>
      <c r="G104" s="161" t="s">
        <v>621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587</v>
      </c>
      <c r="AC104" s="472"/>
      <c r="AD104" s="473"/>
      <c r="AE104" s="364">
        <v>9</v>
      </c>
      <c r="AF104" s="365"/>
      <c r="AG104" s="365"/>
      <c r="AH104" s="366"/>
      <c r="AI104" s="364">
        <v>16</v>
      </c>
      <c r="AJ104" s="365"/>
      <c r="AK104" s="365"/>
      <c r="AL104" s="366"/>
      <c r="AM104" s="364">
        <v>2</v>
      </c>
      <c r="AN104" s="365"/>
      <c r="AO104" s="365"/>
      <c r="AP104" s="366"/>
      <c r="AQ104" s="364" t="s">
        <v>579</v>
      </c>
      <c r="AR104" s="365"/>
      <c r="AS104" s="365"/>
      <c r="AT104" s="366"/>
      <c r="AU104" s="364" t="s">
        <v>636</v>
      </c>
      <c r="AV104" s="365"/>
      <c r="AW104" s="365"/>
      <c r="AX104" s="366"/>
    </row>
    <row r="105" spans="1:60" ht="50.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587</v>
      </c>
      <c r="AC105" s="407"/>
      <c r="AD105" s="408"/>
      <c r="AE105" s="358">
        <v>13</v>
      </c>
      <c r="AF105" s="358"/>
      <c r="AG105" s="358"/>
      <c r="AH105" s="358"/>
      <c r="AI105" s="358">
        <v>17</v>
      </c>
      <c r="AJ105" s="358"/>
      <c r="AK105" s="358"/>
      <c r="AL105" s="358"/>
      <c r="AM105" s="358">
        <v>16</v>
      </c>
      <c r="AN105" s="358"/>
      <c r="AO105" s="358"/>
      <c r="AP105" s="358"/>
      <c r="AQ105" s="364">
        <v>9</v>
      </c>
      <c r="AR105" s="365"/>
      <c r="AS105" s="365"/>
      <c r="AT105" s="366"/>
      <c r="AU105" s="814">
        <v>9</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0.3</v>
      </c>
      <c r="AF116" s="358"/>
      <c r="AG116" s="358"/>
      <c r="AH116" s="358"/>
      <c r="AI116" s="358">
        <v>0.1</v>
      </c>
      <c r="AJ116" s="358"/>
      <c r="AK116" s="358"/>
      <c r="AL116" s="358"/>
      <c r="AM116" s="358">
        <v>0.5</v>
      </c>
      <c r="AN116" s="358"/>
      <c r="AO116" s="358"/>
      <c r="AP116" s="358"/>
      <c r="AQ116" s="364">
        <v>0.1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589</v>
      </c>
      <c r="AF117" s="306"/>
      <c r="AG117" s="306"/>
      <c r="AH117" s="306"/>
      <c r="AI117" s="306" t="s">
        <v>590</v>
      </c>
      <c r="AJ117" s="306"/>
      <c r="AK117" s="306"/>
      <c r="AL117" s="306"/>
      <c r="AM117" s="306" t="s">
        <v>591</v>
      </c>
      <c r="AN117" s="306"/>
      <c r="AO117" s="306"/>
      <c r="AP117" s="306"/>
      <c r="AQ117" s="306" t="s">
        <v>594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4.3</v>
      </c>
      <c r="AF134" s="112"/>
      <c r="AG134" s="112"/>
      <c r="AH134" s="112"/>
      <c r="AI134" s="266">
        <v>4.4000000000000004</v>
      </c>
      <c r="AJ134" s="112"/>
      <c r="AK134" s="112"/>
      <c r="AL134" s="112"/>
      <c r="AM134" s="266">
        <v>4.5</v>
      </c>
      <c r="AN134" s="112"/>
      <c r="AO134" s="112"/>
      <c r="AP134" s="112"/>
      <c r="AQ134" s="266" t="s">
        <v>579</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v>3.5</v>
      </c>
      <c r="AF135" s="112"/>
      <c r="AG135" s="112"/>
      <c r="AH135" s="112"/>
      <c r="AI135" s="266">
        <v>3.5</v>
      </c>
      <c r="AJ135" s="112"/>
      <c r="AK135" s="112"/>
      <c r="AL135" s="112"/>
      <c r="AM135" s="266">
        <v>3.5</v>
      </c>
      <c r="AN135" s="112"/>
      <c r="AO135" s="112"/>
      <c r="AP135" s="112"/>
      <c r="AQ135" s="266" t="s">
        <v>579</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578</v>
      </c>
      <c r="AR434" s="112"/>
      <c r="AS434" s="112"/>
      <c r="AT434" s="113"/>
      <c r="AU434" s="112" t="s">
        <v>579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600</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84"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80.099999999999994"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228</v>
      </c>
      <c r="K721" s="916"/>
      <c r="L721" s="83" t="str">
        <f>IF(M721="","","-")</f>
        <v/>
      </c>
      <c r="M721" s="84"/>
      <c r="N721" s="913" t="s">
        <v>611</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567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9.25" customHeight="1" thickBot="1" x14ac:dyDescent="0.2">
      <c r="A735" s="611" t="s">
        <v>579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614</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617</v>
      </c>
      <c r="AS737" s="103"/>
      <c r="AT737" s="103"/>
      <c r="AU737" s="103"/>
      <c r="AV737" s="103"/>
      <c r="AW737" s="103"/>
      <c r="AX737" s="104"/>
      <c r="AY737" s="89"/>
      <c r="AZ737" s="89"/>
    </row>
    <row r="738" spans="1:52" ht="24.75" customHeight="1" x14ac:dyDescent="0.15">
      <c r="A738" s="123" t="s">
        <v>540</v>
      </c>
      <c r="B738" s="124"/>
      <c r="C738" s="124"/>
      <c r="D738" s="125"/>
      <c r="E738" s="122" t="s">
        <v>617</v>
      </c>
      <c r="F738" s="122"/>
      <c r="G738" s="122"/>
      <c r="H738" s="122"/>
      <c r="I738" s="122"/>
      <c r="J738" s="122"/>
      <c r="K738" s="122"/>
      <c r="L738" s="122"/>
      <c r="M738" s="122"/>
      <c r="N738" s="101" t="s">
        <v>539</v>
      </c>
      <c r="O738" s="101"/>
      <c r="P738" s="101"/>
      <c r="Q738" s="101"/>
      <c r="R738" s="122" t="s">
        <v>618</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620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870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626</v>
      </c>
      <c r="H781" s="450"/>
      <c r="I781" s="450"/>
      <c r="J781" s="450"/>
      <c r="K781" s="451"/>
      <c r="L781" s="452" t="s">
        <v>632</v>
      </c>
      <c r="M781" s="453"/>
      <c r="N781" s="453"/>
      <c r="O781" s="453"/>
      <c r="P781" s="453"/>
      <c r="Q781" s="453"/>
      <c r="R781" s="453"/>
      <c r="S781" s="453"/>
      <c r="T781" s="453"/>
      <c r="U781" s="453"/>
      <c r="V781" s="453"/>
      <c r="W781" s="453"/>
      <c r="X781" s="454"/>
      <c r="Y781" s="455">
        <v>1.1000000000000001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1.1000000000000001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625</v>
      </c>
      <c r="D837" s="418"/>
      <c r="E837" s="418"/>
      <c r="F837" s="418"/>
      <c r="G837" s="418"/>
      <c r="H837" s="418"/>
      <c r="I837" s="418"/>
      <c r="J837" s="419">
        <v>2010401030329</v>
      </c>
      <c r="K837" s="420"/>
      <c r="L837" s="420"/>
      <c r="M837" s="420"/>
      <c r="N837" s="420"/>
      <c r="O837" s="420"/>
      <c r="P837" s="425" t="s">
        <v>627</v>
      </c>
      <c r="Q837" s="317"/>
      <c r="R837" s="317"/>
      <c r="S837" s="317"/>
      <c r="T837" s="317"/>
      <c r="U837" s="317"/>
      <c r="V837" s="317"/>
      <c r="W837" s="317"/>
      <c r="X837" s="317"/>
      <c r="Y837" s="318">
        <v>0.6</v>
      </c>
      <c r="Z837" s="319"/>
      <c r="AA837" s="319"/>
      <c r="AB837" s="320"/>
      <c r="AC837" s="328" t="s">
        <v>504</v>
      </c>
      <c r="AD837" s="423"/>
      <c r="AE837" s="423"/>
      <c r="AF837" s="423"/>
      <c r="AG837" s="423"/>
      <c r="AH837" s="421" t="s">
        <v>628</v>
      </c>
      <c r="AI837" s="422"/>
      <c r="AJ837" s="422"/>
      <c r="AK837" s="422"/>
      <c r="AL837" s="325">
        <v>100</v>
      </c>
      <c r="AM837" s="326"/>
      <c r="AN837" s="326"/>
      <c r="AO837" s="327"/>
      <c r="AP837" s="321" t="s">
        <v>628</v>
      </c>
      <c r="AQ837" s="321"/>
      <c r="AR837" s="321"/>
      <c r="AS837" s="321"/>
      <c r="AT837" s="321"/>
      <c r="AU837" s="321"/>
      <c r="AV837" s="321"/>
      <c r="AW837" s="321"/>
      <c r="AX837" s="321"/>
    </row>
    <row r="838" spans="1:50" ht="30" customHeight="1" x14ac:dyDescent="0.15">
      <c r="A838" s="404">
        <v>2</v>
      </c>
      <c r="B838" s="404">
        <v>1</v>
      </c>
      <c r="C838" s="424" t="s">
        <v>625</v>
      </c>
      <c r="D838" s="418"/>
      <c r="E838" s="418"/>
      <c r="F838" s="418"/>
      <c r="G838" s="418"/>
      <c r="H838" s="418"/>
      <c r="I838" s="418"/>
      <c r="J838" s="419">
        <v>2010401030329</v>
      </c>
      <c r="K838" s="420"/>
      <c r="L838" s="420"/>
      <c r="M838" s="420"/>
      <c r="N838" s="420"/>
      <c r="O838" s="420"/>
      <c r="P838" s="425" t="s">
        <v>627</v>
      </c>
      <c r="Q838" s="317"/>
      <c r="R838" s="317"/>
      <c r="S838" s="317"/>
      <c r="T838" s="317"/>
      <c r="U838" s="317"/>
      <c r="V838" s="317"/>
      <c r="W838" s="317"/>
      <c r="X838" s="317"/>
      <c r="Y838" s="318">
        <v>0.5</v>
      </c>
      <c r="Z838" s="319"/>
      <c r="AA838" s="319"/>
      <c r="AB838" s="320"/>
      <c r="AC838" s="328" t="s">
        <v>504</v>
      </c>
      <c r="AD838" s="328"/>
      <c r="AE838" s="328"/>
      <c r="AF838" s="328"/>
      <c r="AG838" s="328"/>
      <c r="AH838" s="421" t="s">
        <v>628</v>
      </c>
      <c r="AI838" s="422"/>
      <c r="AJ838" s="422"/>
      <c r="AK838" s="422"/>
      <c r="AL838" s="325">
        <v>100</v>
      </c>
      <c r="AM838" s="326"/>
      <c r="AN838" s="326"/>
      <c r="AO838" s="327"/>
      <c r="AP838" s="321" t="s">
        <v>628</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629</v>
      </c>
      <c r="D870" s="418"/>
      <c r="E870" s="418"/>
      <c r="F870" s="418"/>
      <c r="G870" s="418"/>
      <c r="H870" s="418"/>
      <c r="I870" s="418"/>
      <c r="J870" s="419" t="s">
        <v>628</v>
      </c>
      <c r="K870" s="420"/>
      <c r="L870" s="420"/>
      <c r="M870" s="420"/>
      <c r="N870" s="420"/>
      <c r="O870" s="420"/>
      <c r="P870" s="425" t="s">
        <v>630</v>
      </c>
      <c r="Q870" s="317"/>
      <c r="R870" s="317"/>
      <c r="S870" s="317"/>
      <c r="T870" s="317"/>
      <c r="U870" s="317"/>
      <c r="V870" s="317"/>
      <c r="W870" s="317"/>
      <c r="X870" s="317"/>
      <c r="Y870" s="318">
        <v>0.3</v>
      </c>
      <c r="Z870" s="319"/>
      <c r="AA870" s="319"/>
      <c r="AB870" s="320"/>
      <c r="AC870" s="328" t="s">
        <v>196</v>
      </c>
      <c r="AD870" s="423"/>
      <c r="AE870" s="423"/>
      <c r="AF870" s="423"/>
      <c r="AG870" s="423"/>
      <c r="AH870" s="421" t="s">
        <v>628</v>
      </c>
      <c r="AI870" s="422"/>
      <c r="AJ870" s="422"/>
      <c r="AK870" s="422"/>
      <c r="AL870" s="325" t="s">
        <v>628</v>
      </c>
      <c r="AM870" s="326"/>
      <c r="AN870" s="326"/>
      <c r="AO870" s="327"/>
      <c r="AP870" s="321" t="s">
        <v>628</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579</v>
      </c>
      <c r="F1102" s="892"/>
      <c r="G1102" s="892"/>
      <c r="H1102" s="892"/>
      <c r="I1102" s="892"/>
      <c r="J1102" s="419" t="s">
        <v>579</v>
      </c>
      <c r="K1102" s="420"/>
      <c r="L1102" s="420"/>
      <c r="M1102" s="420"/>
      <c r="N1102" s="420"/>
      <c r="O1102" s="420"/>
      <c r="P1102" s="425" t="s">
        <v>579</v>
      </c>
      <c r="Q1102" s="317"/>
      <c r="R1102" s="317"/>
      <c r="S1102" s="317"/>
      <c r="T1102" s="317"/>
      <c r="U1102" s="317"/>
      <c r="V1102" s="317"/>
      <c r="W1102" s="317"/>
      <c r="X1102" s="317"/>
      <c r="Y1102" s="318" t="s">
        <v>579</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07"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2019-05-08T08:07:21Z</cp:lastPrinted>
  <dcterms:created xsi:type="dcterms:W3CDTF">2012-03-13T00:50:25Z</dcterms:created>
  <dcterms:modified xsi:type="dcterms:W3CDTF">2019-08-14T02:33:10Z</dcterms:modified>
</cp:coreProperties>
</file>