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807　【作業依頼：〆は各々】①行政事業レビューシート（最終公表版）、②概算要求反映状況調（事業単位整理表）\【8 15(木)17時〆】点検対象外\"/>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<sst xmlns="http://schemas.openxmlformats.org/spreadsheetml/2006/main" count="2984" uniqueCount="699">
  <si>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</si>
  <si>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</si>
  <si>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</si>
  <si>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</si>
  <si>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</si>
  <si>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</si>
  <si>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</si>
  <si>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</si>
  <si>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</si>
  <si>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</si>
  <si>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</si>
  <si>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</si>
  <si>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</si>
  <si>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</si>
  <si>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</si>
  <si>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</si>
  <si>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</si>
  <si>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</si>
  <si>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</si>
  <si>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</si>
  <si>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</si>
  <si>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</si>
  <si>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</si>
  <si>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</si>
  <si>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</si>
  <si>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</si>
  <si>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</si>
  <si>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</si>
  <si>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</si>
  <si>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</si>
  <si>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</si>
  <si>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</si>
  <si>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</si>
  <si>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</si>
  <si>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</si>
  <si>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</si>
  <si>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</si>
  <si>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</si>
  <si>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</si>
  <si>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</si>
  <si>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</si>
  <si>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</si>
  <si>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</si>
  <si>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</si>
  <si>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</si>
  <si>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</si>
  <si>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</si>
  <si>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</si>
  <si>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</si>
  <si>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</si>
  <si>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</si>
  <si>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</si>
  <si>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</si>
  <si>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</si>
  <si>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</si>
  <si>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</si>
  <si>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</si>
  <si>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</si>
  <si>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</si>
  <si>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</si>
  <si>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</si>
  <si>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</si>
  <si>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</si>
  <si>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</si>
  <si>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</si>
  <si>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</si>
  <si>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</si>
  <si>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</si>
  <si>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</si>
  <si>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</si>
  <si>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</si>
  <si>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</si>
  <si>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</si>
  <si>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</si>
  <si>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</si>
  <si>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</si>
  <si>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</si>
  <si>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</si>
  <si>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</si>
  <si>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</si>
  <si>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</si>
  <si>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</si>
  <si>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</si>
  <si>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</si>
  <si>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</si>
  <si>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</si>
  <si>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</si>
  <si>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</si>
  <si>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</si>
  <si>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</si>
  <si>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</si>
  <si>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</si>
  <si>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</si>
  <si>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</si>
  <si>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</si>
  <si>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</si>
  <si>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</si>
  <si>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</si>
  <si>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</si>
  <si>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</si>
  <si>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</si>
  <si>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</si>
  <si>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</si>
  <si>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</si>
  <si>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</si>
  <si>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</si>
  <si>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</si>
  <si>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</si>
  <si>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</si>
  <si>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</si>
  <si>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</si>
  <si>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</si>
  <si>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</si>
  <si>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</si>
  <si>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</si>
  <si>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</si>
  <si>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</si>
  <si>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</si>
  <si>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</si>
  <si>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</si>
  <si>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</si>
  <si>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</si>
  <si>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</si>
  <si>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</si>
  <si>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</si>
  <si>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</si>
  <si>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</si>
  <si>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</si>
  <si>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</si>
  <si>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</si>
  <si>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</si>
  <si>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</si>
  <si>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</si>
  <si>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</si>
  <si>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</si>
  <si>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</si>
  <si>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</si>
  <si>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</si>
  <si>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</si>
  <si>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</si>
  <si>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</si>
  <si>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</si>
  <si>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</si>
  <si>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</si>
  <si>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</si>
  <si>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</si>
  <si>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</si>
  <si>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</si>
  <si>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</si>
  <si>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</si>
  <si>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</si>
  <si>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</si>
  <si>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</si>
  <si>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</si>
  <si>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</si>
  <si>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</si>
  <si>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</si>
  <si>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</si>
  <si>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</si>
  <si>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</si>
  <si>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</si>
  <si>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</si>
  <si>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</si>
  <si>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</si>
  <si>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</si>
  <si>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</si>
  <si>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</si>
  <si>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</si>
  <si>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</si>
  <si>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</si>
  <si>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</si>
  <si>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</si>
  <si>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</si>
  <si>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</si>
  <si>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</si>
  <si>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</si>
  <si>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</si>
  <si>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</si>
  <si>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</si>
  <si>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</si>
  <si>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</si>
  <si>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</si>
  <si>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</si>
  <si>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</si>
  <si>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</si>
  <si>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</si>
  <si>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</si>
  <si>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</si>
  <si>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</si>
  <si>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</si>
  <si>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</si>
  <si>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</si>
  <si>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</si>
  <si>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</si>
  <si>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</si>
  <si>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</si>
  <si>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</si>
  <si>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</si>
  <si>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</si>
  <si>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</si>
  <si>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</si>
  <si>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</si>
  <si>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</si>
  <si>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</si>
  <si>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</si>
  <si>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</si>
  <si>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</si>
  <si>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</si>
  <si>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</si>
  <si>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</si>
  <si>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</si>
  <si>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</si>
  <si>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</si>
  <si>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</si>
  <si>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</si>
  <si>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</si>
  <si>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</si>
  <si>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</si>
  <si>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</si>
  <si>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</si>
  <si>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</si>
  <si>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</si>
  <si>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</si>
  <si>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</si>
  <si>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</si>
  <si>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</si>
  <si>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</si>
  <si>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</si>
  <si>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</si>
  <si>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</si>
  <si>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</si>
  <si>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</si>
  <si>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</si>
  <si>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</si>
  <si>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</si>
  <si>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</si>
  <si>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</si>
  <si>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</si>
  <si>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</si>
  <si>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</si>
  <si>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</si>
  <si>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</si>
  <si>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</si>
  <si>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</si>
  <si>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</si>
  <si>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</si>
  <si>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</si>
  <si>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</si>
  <si>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</si>
  <si>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</si>
  <si>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</si>
  <si>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</si>
  <si>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</si>
  <si>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</si>
  <si>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</si>
  <si>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</si>
  <si>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</si>
  <si>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</si>
  <si>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</si>
  <si>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</si>
  <si>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</si>
  <si>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</si>
  <si>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</si>
  <si>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</si>
  <si>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</si>
  <si>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</si>
  <si>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</si>
  <si>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</si>
  <si>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</si>
  <si>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</si>
  <si>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</si>
  <si>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</si>
  <si>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</si>
  <si>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</si>
  <si>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</si>
  <si>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</si>
  <si>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</si>
  <si>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</si>
  <si>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</si>
  <si>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</si>
  <si>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</si>
  <si>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</si>
  <si>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</si>
  <si>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</si>
  <si>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</si>
  <si>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</si>
  <si>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</si>
  <si>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</si>
  <si>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</si>
  <si>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</si>
  <si>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</si>
  <si>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</si>
  <si>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</si>
  <si>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</si>
  <si>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</si>
  <si>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</si>
  <si>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</si>
  <si>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</si>
  <si>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</si>
  <si>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</si>
  <si>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</si>
  <si>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</si>
  <si>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</si>
  <si>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</si>
  <si>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</si>
  <si>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</si>
  <si>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</si>
  <si>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</si>
  <si>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</si>
  <si>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</si>
  <si>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</si>
  <si>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</si>
  <si>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</si>
  <si>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</si>
  <si>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</si>
  <si>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</si>
  <si>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</si>
  <si>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</si>
  <si>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</si>
  <si>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</si>
  <si>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</si>
  <si>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</si>
  <si>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</si>
  <si>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</si>
  <si>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</si>
  <si>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</si>
  <si>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</si>
  <si>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</si>
  <si>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</si>
  <si>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</si>
  <si>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</si>
  <si>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</si>
  <si>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</si>
  <si>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</si>
  <si>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</si>
  <si>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</si>
  <si>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</si>
  <si>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</si>
  <si>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</si>
  <si>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</si>
  <si>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</si>
  <si>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</si>
  <si>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</si>
  <si>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</si>
  <si>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</si>
  <si>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</si>
  <si>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</si>
  <si>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</si>
  <si>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</si>
  <si>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</si>
  <si>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</si>
  <si>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</si>
  <si>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</si>
  <si>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</si>
  <si>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</si>
  <si>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</si>
  <si>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</si>
  <si>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</si>
  <si>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</si>
  <si>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</si>
  <si>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</si>
  <si>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</si>
  <si>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</si>
  <si>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</si>
  <si>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</si>
  <si>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</si>
  <si>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</si>
  <si>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</si>
  <si>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</si>
  <si>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</si>
  <si>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</si>
  <si>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</si>
  <si>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</si>
  <si>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</si>
  <si>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</si>
  <si>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</si>
  <si>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</si>
  <si>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</si>
  <si>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</si>
  <si>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</si>
  <si>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</si>
  <si>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</si>
  <si>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</si>
  <si>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</si>
  <si>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</si>
  <si>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</si>
  <si>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</si>
  <si>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</si>
  <si>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</si>
  <si>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</si>
  <si>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</si>
  <si>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</si>
  <si>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</si>
  <si>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</si>
  <si>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</si>
  <si>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</si>
  <si>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</si>
  <si>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</si>
  <si>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</si>
  <si>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</si>
  <si>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</si>
  <si>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</si>
  <si>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</si>
  <si>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</si>
  <si>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</si>
  <si>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</si>
  <si>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</si>
  <si>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</si>
  <si>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</si>
  <si>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</si>
  <si>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</si>
  <si>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</si>
  <si>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</si>
  <si>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</si>
  <si>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</si>
  <si>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</si>
  <si>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</si>
  <si>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</si>
  <si>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</si>
  <si>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</si>
  <si>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</si>
  <si>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</si>
  <si>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</si>
  <si>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</si>
  <si>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</si>
  <si>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</si>
  <si>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</si>
  <si>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</si>
  <si>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</si>
  <si>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</si>
  <si>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</si>
  <si>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</si>
  <si>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</si>
  <si>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</si>
  <si>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</si>
  <si>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</si>
  <si>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</si>
  <si>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</si>
  <si>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</si>
  <si>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</si>
  <si>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</si>
  <si>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</si>
  <si>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</si>
  <si>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</si>
  <si>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</si>
  <si>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</si>
  <si>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</si>
  <si>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</si>
  <si>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</si>
  <si>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</si>
  <si>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</si>
  <si>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</si>
  <si>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</si>
  <si>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</si>
  <si>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</si>
  <si>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</si>
  <si>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</si>
  <si>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</si>
  <si>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</si>
  <si>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</si>
  <si>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</si>
  <si>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</si>
  <si>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</si>
  <si>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</si>
  <si>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</si>
  <si>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</si>
  <si>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</si>
  <si>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</si>
  <si>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</si>
  <si>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</si>
  <si>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</si>
  <si>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</si>
  <si>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</si>
  <si>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</si>
  <si>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</si>
  <si>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</si>
  <si>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</si>
  <si>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</si>
  <si>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</si>
  <si>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</si>
  <si>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</si>
  <si>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</si>
  <si>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</si>
  <si>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</si>
  <si>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</si>
  <si>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</si>
  <si>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</si>
  <si>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</si>
  <si>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</si>
  <si>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</si>
  <si>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</si>
  <si>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</si>
  <si>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</si>
  <si>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</si>
  <si>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</si>
  <si>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</si>
  <si>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</si>
  <si>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</si>
  <si>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</si>
  <si>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</si>
  <si>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</si>
  <si>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</si>
  <si>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</si>
  <si>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</si>
  <si>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</si>
  <si>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</si>
  <si>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</si>
  <si>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</si>
  <si>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</si>
  <si>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</si>
  <si>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</si>
  <si>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</si>
  <si>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</si>
  <si>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</si>
  <si>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</si>
  <si>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</si>
  <si>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</si>
  <si>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</si>
  <si>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</si>
  <si>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</si>
  <si>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</si>
  <si>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</si>
  <si>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</si>
  <si>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</si>
  <si>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</si>
  <si>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</si>
  <si>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</si>
  <si>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</si>
  <si>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</si>
  <si>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</si>
  <si>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</si>
  <si>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</si>
  <si>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</si>
  <si>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</si>
  <si>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</si>
  <si>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</si>
  <si>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</si>
  <si>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</si>
  <si>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</si>
  <si>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</si>
  <si>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</si>
  <si>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</si>
  <si>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</si>
  <si>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</si>
  <si>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</si>
  <si>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</si>
  <si>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</si>
  <si>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</si>
  <si>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</si>
  <si>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</si>
  <si>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</si>
  <si>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</si>
  <si>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</si>
  <si>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</si>
  <si>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</si>
  <si>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</si>
  <si>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</si>
  <si>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</si>
  <si>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</si>
  <si>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</si>
  <si>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</si>
  <si>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</si>
  <si>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</si>
  <si>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</si>
  <si>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</si>
  <si>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</si>
  <si>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</si>
  <si>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</si>
  <si>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</si>
  <si>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</si>
  <si>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</si>
  <si>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</si>
  <si>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</si>
  <si>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</si>
  <si>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</si>
  <si>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</si>
  <si>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</si>
  <si>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</si>
  <si>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</si>
  <si>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</si>
  <si>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</si>
  <si>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</si>
  <si>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</si>
  <si>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</si>
  <si>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</si>
  <si>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</si>
  <si>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</si>
  <si>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</si>
  <si>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</si>
  <si>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</si>
  <si>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</si>
  <si>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</si>
  <si>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</si>
  <si>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</si>
  <si>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</si>
  <si>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国立医薬品食品衛生研究所共同利用型高額研究機器整備費</t>
    <phoneticPr fontId="5"/>
  </si>
  <si>
    <t>　厚生労働行政に必要な行政研究・事業や厚生労働科学研究の遂行に資する化学系の最先端機器を、厚生労働省全体の共同利用型機器として整備することを目的とする。</t>
    <phoneticPr fontId="5"/>
  </si>
  <si>
    <t>試験研究費</t>
    <rPh sb="0" eb="2">
      <t>シケン</t>
    </rPh>
    <rPh sb="2" eb="5">
      <t>ケンキュウヒ</t>
    </rPh>
    <phoneticPr fontId="5"/>
  </si>
  <si>
    <t>厚生労働行政に必要な研究を遂行するために、平成31年度においては21台の機器を稼働状態にて整備する。</t>
    <phoneticPr fontId="5"/>
  </si>
  <si>
    <t>稼働機器台数</t>
    <rPh sb="0" eb="2">
      <t>カドウ</t>
    </rPh>
    <phoneticPr fontId="5"/>
  </si>
  <si>
    <t>台</t>
    <rPh sb="0" eb="1">
      <t>ダイ</t>
    </rPh>
    <phoneticPr fontId="5"/>
  </si>
  <si>
    <t>-</t>
    <phoneticPr fontId="5"/>
  </si>
  <si>
    <t>-</t>
    <phoneticPr fontId="5"/>
  </si>
  <si>
    <t>共同利用型機器整備・廃棄計画</t>
    <phoneticPr fontId="5"/>
  </si>
  <si>
    <t>整備機器台数</t>
    <phoneticPr fontId="5"/>
  </si>
  <si>
    <t>台</t>
    <rPh sb="0" eb="1">
      <t>ダイ</t>
    </rPh>
    <phoneticPr fontId="5"/>
  </si>
  <si>
    <t>X:執行額（百万円）／Y:整備機器台数　　　　　　　　　　　　　　</t>
    <phoneticPr fontId="5"/>
  </si>
  <si>
    <t>百万円</t>
    <rPh sb="0" eb="3">
      <t>ヒャクマンエン</t>
    </rPh>
    <phoneticPr fontId="5"/>
  </si>
  <si>
    <t>　　　X/Y</t>
    <phoneticPr fontId="5"/>
  </si>
  <si>
    <t>152/20</t>
    <phoneticPr fontId="5"/>
  </si>
  <si>
    <t>153/19</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</si>
  <si>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</si>
  <si>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</si>
  <si>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妥当なコストとなっている。</t>
    <rPh sb="0" eb="2">
      <t>ダトウ</t>
    </rPh>
    <phoneticPr fontId="5"/>
  </si>
  <si>
    <t>適切な整備を行い、当研究所の研究成果に貢献しているため活用されている。</t>
    <phoneticPr fontId="5"/>
  </si>
  <si>
    <t>見込みに見合ったものとなっている。</t>
    <phoneticPr fontId="5"/>
  </si>
  <si>
    <t>国立医薬品食品衛生研究所基盤的研究費</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</si>
  <si>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</si>
  <si>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t>
    <phoneticPr fontId="5"/>
  </si>
  <si>
    <t>-</t>
    <phoneticPr fontId="5"/>
  </si>
  <si>
    <t>点検対象外</t>
    <rPh sb="0" eb="2">
      <t>テンケン</t>
    </rPh>
    <rPh sb="2" eb="4">
      <t>タイショウ</t>
    </rPh>
    <rPh sb="4" eb="5">
      <t>ガイ</t>
    </rPh>
    <phoneticPr fontId="5"/>
  </si>
  <si>
    <t>585</t>
    <phoneticPr fontId="5"/>
  </si>
  <si>
    <t>532</t>
    <phoneticPr fontId="5"/>
  </si>
  <si>
    <t>471</t>
    <phoneticPr fontId="5"/>
  </si>
  <si>
    <t>855</t>
    <phoneticPr fontId="5"/>
  </si>
  <si>
    <t>866</t>
    <phoneticPr fontId="5"/>
  </si>
  <si>
    <t>835</t>
    <phoneticPr fontId="5"/>
  </si>
  <si>
    <t>838</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</si>
  <si>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</si>
  <si>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t>
    <phoneticPr fontId="5"/>
  </si>
  <si>
    <t>A.アドバンテック（株）</t>
    <phoneticPr fontId="5"/>
  </si>
  <si>
    <t>アドバンテック（株）</t>
    <phoneticPr fontId="5"/>
  </si>
  <si>
    <t>-</t>
    <phoneticPr fontId="5"/>
  </si>
  <si>
    <t>153/21</t>
    <phoneticPr fontId="5"/>
  </si>
  <si>
    <t>145/21</t>
    <phoneticPr fontId="5"/>
  </si>
  <si>
    <t>日立キャピタル(株)</t>
    <rPh sb="0" eb="2">
      <t>ヒタチ</t>
    </rPh>
    <rPh sb="7" eb="10">
      <t>カブ</t>
    </rPh>
    <phoneticPr fontId="5"/>
  </si>
  <si>
    <t>-</t>
    <phoneticPr fontId="5"/>
  </si>
  <si>
    <t>-</t>
    <phoneticPr fontId="5"/>
  </si>
  <si>
    <t>研究用機器賃貸借料（平成29年度国庫債務負担行為）</t>
    <phoneticPr fontId="5"/>
  </si>
  <si>
    <t>日本電子（株）</t>
    <phoneticPr fontId="5"/>
  </si>
  <si>
    <t>研究用機器保守経費</t>
    <rPh sb="0" eb="3">
      <t>ケンキュウヨウ</t>
    </rPh>
    <rPh sb="3" eb="5">
      <t>キキ</t>
    </rPh>
    <rPh sb="5" eb="7">
      <t>ホシュ</t>
    </rPh>
    <rPh sb="7" eb="9">
      <t>ケイヒ</t>
    </rPh>
    <phoneticPr fontId="5"/>
  </si>
  <si>
    <t>研究用機器賃貸借料（平成30年度国庫債務負担行為）</t>
    <phoneticPr fontId="5"/>
  </si>
  <si>
    <t>研究用機器賃貸借料</t>
    <phoneticPr fontId="5"/>
  </si>
  <si>
    <t>-</t>
    <phoneticPr fontId="5"/>
  </si>
  <si>
    <t>日本電子（株）</t>
    <phoneticPr fontId="5"/>
  </si>
  <si>
    <t>（株）バイオテック・ラボ</t>
    <phoneticPr fontId="5"/>
  </si>
  <si>
    <t>研究用機器保守経費</t>
    <phoneticPr fontId="5"/>
  </si>
  <si>
    <t>研究用機器保守経費</t>
    <phoneticPr fontId="5"/>
  </si>
  <si>
    <t>島津サイエンス東日本（株）</t>
    <phoneticPr fontId="5"/>
  </si>
  <si>
    <t>島津サイエンス東日本（株）</t>
    <phoneticPr fontId="5"/>
  </si>
  <si>
    <t>研究用機器保守経費</t>
    <phoneticPr fontId="5"/>
  </si>
  <si>
    <t>（株）三友商行</t>
    <phoneticPr fontId="5"/>
  </si>
  <si>
    <t>芙蓉総合リース（株）</t>
    <phoneticPr fontId="5"/>
  </si>
  <si>
    <t>研究用機器保守経費</t>
    <phoneticPr fontId="5"/>
  </si>
  <si>
    <t>研究用機器賃貸借料</t>
    <phoneticPr fontId="5"/>
  </si>
  <si>
    <t>【国庫債務負担行為等】</t>
    <rPh sb="1" eb="5">
      <t>コッコサイム</t>
    </rPh>
    <rPh sb="5" eb="7">
      <t>フタン</t>
    </rPh>
    <rPh sb="7" eb="9">
      <t>コウイ</t>
    </rPh>
    <rPh sb="9" eb="10">
      <t>トウ</t>
    </rPh>
    <phoneticPr fontId="5"/>
  </si>
  <si>
    <t>損料及び借料</t>
    <rPh sb="0" eb="2">
      <t>ソンリョウ</t>
    </rPh>
    <rPh sb="2" eb="3">
      <t>オヨ</t>
    </rPh>
    <rPh sb="4" eb="6">
      <t>シャクリョウ</t>
    </rPh>
    <phoneticPr fontId="5"/>
  </si>
  <si>
    <t>損料及び借料</t>
    <phoneticPr fontId="5"/>
  </si>
  <si>
    <t>-</t>
    <phoneticPr fontId="5"/>
  </si>
  <si>
    <t>東京電力エナジーパートナー（株）</t>
    <phoneticPr fontId="5"/>
  </si>
  <si>
    <t>研究用備品購入費</t>
    <rPh sb="0" eb="8">
      <t>ケンキュウヨウビヒンコウニュウヒ</t>
    </rPh>
    <phoneticPr fontId="5"/>
  </si>
  <si>
    <t>（株）バイオテック・ラボ</t>
    <phoneticPr fontId="5"/>
  </si>
  <si>
    <t>マトリックスサイエンス（株）</t>
    <phoneticPr fontId="5"/>
  </si>
  <si>
    <t>（株）池田理化</t>
    <phoneticPr fontId="5"/>
  </si>
  <si>
    <t>研究用施設及び機器に係る電気使用料</t>
    <rPh sb="12" eb="14">
      <t>デンキ</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</si>
  <si>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</si>
  <si>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（株）伊藤サプライ</t>
    <phoneticPr fontId="5"/>
  </si>
  <si>
    <t>（株）鈴木商館</t>
    <phoneticPr fontId="5"/>
  </si>
  <si>
    <t>西ノ宮（株）</t>
    <phoneticPr fontId="5"/>
  </si>
  <si>
    <t>（株）リバース</t>
    <phoneticPr fontId="5"/>
  </si>
  <si>
    <t>研究用消耗品購入費</t>
    <rPh sb="0" eb="3">
      <t>ケンキュウヨウ</t>
    </rPh>
    <rPh sb="3" eb="5">
      <t>ショウモウ</t>
    </rPh>
    <rPh sb="5" eb="6">
      <t>ヒン</t>
    </rPh>
    <rPh sb="6" eb="8">
      <t>コウニュウ</t>
    </rPh>
    <rPh sb="8" eb="9">
      <t>ヒ</t>
    </rPh>
    <phoneticPr fontId="5"/>
  </si>
  <si>
    <t>研究用消耗品購入費</t>
    <phoneticPr fontId="5"/>
  </si>
  <si>
    <t>実験用動物処理費</t>
    <rPh sb="0" eb="2">
      <t>ジッケン</t>
    </rPh>
    <rPh sb="2" eb="3">
      <t>ヨウ</t>
    </rPh>
    <rPh sb="3" eb="5">
      <t>ドウブツ</t>
    </rPh>
    <rPh sb="5" eb="7">
      <t>ショリ</t>
    </rPh>
    <rPh sb="7" eb="8">
      <t>ヒ</t>
    </rPh>
    <phoneticPr fontId="5"/>
  </si>
  <si>
    <t>（株）巴商会</t>
    <phoneticPr fontId="5"/>
  </si>
  <si>
    <t>研究及び事務補助に係る人材派遣</t>
    <phoneticPr fontId="5"/>
  </si>
  <si>
    <t>人件費</t>
    <rPh sb="0" eb="3">
      <t>ジンケンヒ</t>
    </rPh>
    <phoneticPr fontId="5"/>
  </si>
  <si>
    <t>会計法に基づき一般競争入札を実施し、競争性を確保したが、結果として応札者は一者となった。また、随意契約の場合であっても複数者から見積を徴収し、最廉価格の者と契約を締結した。競争性のない随意契約となったものは、研究を実施する上で特定の研究機器を利用する必要があったものである。</t>
    <rPh sb="116" eb="118">
      <t>ケンキュウ</t>
    </rPh>
    <rPh sb="118" eb="120">
      <t>キキ</t>
    </rPh>
    <phoneticPr fontId="5"/>
  </si>
  <si>
    <t>有</t>
  </si>
  <si>
    <t>研究用機器賃貸借料（平成30年度国庫債務負担行為）</t>
    <phoneticPr fontId="5"/>
  </si>
  <si>
    <t>日立キャピタル(株)</t>
    <phoneticPr fontId="5"/>
  </si>
  <si>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・平成30年度においては21台の機器について整備を行った。</t>
    <phoneticPr fontId="5"/>
  </si>
  <si>
    <t xml:space="preserve"> 【一般競争入札(最低価格)】</t>
    <rPh sb="2" eb="8">
      <t>イッパンキョウソウニュウサツ</t>
    </rPh>
    <rPh sb="9" eb="11">
      <t>サイテイ</t>
    </rPh>
    <rPh sb="11" eb="13">
      <t>カカク</t>
    </rPh>
    <phoneticPr fontId="5"/>
  </si>
  <si>
    <t xml:space="preserve"> 【一般競争入札(最低価格)等】</t>
    <rPh sb="2" eb="8">
      <t>イッパンキョウソウニュウサツ</t>
    </rPh>
    <rPh sb="9" eb="11">
      <t>サイテイ</t>
    </rPh>
    <rPh sb="11" eb="13">
      <t>カカク</t>
    </rPh>
    <rPh sb="14" eb="15">
      <t>トウ</t>
    </rPh>
    <phoneticPr fontId="5"/>
  </si>
  <si>
    <t>国庫債務負担行為等</t>
  </si>
  <si>
    <t>B</t>
  </si>
  <si>
    <t>B.日立キャピタル(株)</t>
    <phoneticPr fontId="5"/>
  </si>
  <si>
    <t>C.日本電子（株）</t>
    <phoneticPr fontId="5"/>
  </si>
  <si>
    <t>研究用備品購入費</t>
    <phoneticPr fontId="5"/>
  </si>
  <si>
    <t>備品費</t>
    <rPh sb="0" eb="3">
      <t>ビヒンヒ</t>
    </rPh>
    <phoneticPr fontId="5"/>
  </si>
  <si>
    <t>-</t>
    <phoneticPr fontId="5"/>
  </si>
  <si>
    <t>厚生労働省内の研究者が医薬品、医療機器、食品及び化学物質等の研究に使用する高額研究機器を共同利用機器として整備する事業であることから、国において実施すべき事業である。</t>
    <rPh sb="77" eb="79">
      <t>ジギョウ</t>
    </rPh>
    <phoneticPr fontId="5"/>
  </si>
  <si>
    <t>厚生労働行政に必要な行政研究・事業や厚生労働科学研究の遂行に資することから、国において実施すべき事業である。</t>
    <phoneticPr fontId="5"/>
  </si>
  <si>
    <t>-</t>
    <phoneticPr fontId="5"/>
  </si>
  <si>
    <t>△</t>
  </si>
  <si>
    <t>国庫債務負担行為の活用により、より効率的な予算の執行に努めている。</t>
    <rPh sb="0" eb="2">
      <t>コッコ</t>
    </rPh>
    <rPh sb="2" eb="4">
      <t>サイム</t>
    </rPh>
    <rPh sb="4" eb="6">
      <t>フタン</t>
    </rPh>
    <rPh sb="6" eb="8">
      <t>コウイ</t>
    </rPh>
    <rPh sb="9" eb="11">
      <t>カツヨウ</t>
    </rPh>
    <phoneticPr fontId="5"/>
  </si>
  <si>
    <t>　厚生労働省全体の共同利用型機器として、主に化学系の高額分析機器である核磁気共鳴装置、タンデムマス装置、LC/MS/MS装置等、構造決定に有用な最先端機器を整備する。</t>
    <phoneticPr fontId="5"/>
  </si>
  <si>
    <t>厚生労働省全体の共同利用型機器整備に関する事業であるが、一者応札となっている要因を分析し、改善を図ること。</t>
    <rPh sb="15" eb="17">
      <t>セイビ</t>
    </rPh>
    <rPh sb="18" eb="19">
      <t>カン</t>
    </rPh>
    <rPh sb="21" eb="23">
      <t>ジギョウ</t>
    </rPh>
    <rPh sb="28" eb="32">
      <t>イッシャオウサツ</t>
    </rPh>
    <rPh sb="38" eb="40">
      <t>ヨウイン</t>
    </rPh>
    <rPh sb="41" eb="43">
      <t>ブンセキ</t>
    </rPh>
    <rPh sb="45" eb="47">
      <t>カイゼン</t>
    </rPh>
    <rPh sb="48" eb="49">
      <t>ハカ</t>
    </rPh>
    <phoneticPr fontId="5"/>
  </si>
  <si>
    <t>-</t>
    <phoneticPr fontId="5"/>
  </si>
  <si>
    <t>一者応札への対応については、公示期間を長くすることや事業説明会での説明を充実させるなどし、改善を図りつつ、適正な執行に努めていく。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</si>
</sst>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194468</xdr:colOff>
      <xdr:row>740</xdr:row>
      <xdr:rowOff>107156</xdr:rowOff>
    </xdr:from>
    <xdr:to>
      <xdr:col>37</xdr:col>
      <xdr:colOff>2101</xdr:colOff>
      <xdr:row>742</xdr:row>
      <xdr:rowOff>11812</xdr:rowOff>
    </xdr:to>
    <xdr:sp macro="" textlink="">
      <xdr:nvSpPr>
        <xdr:cNvPr id="3" name="正方形/長方形 2"/>
        <xdr:cNvSpPr/>
      </xdr:nvSpPr>
      <xdr:spPr>
        <a:xfrm>
          <a:off x="4444999" y="37290375"/>
          <a:ext cx="3046133" cy="6190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１５２．６百万円</a:t>
          </a:r>
        </a:p>
      </xdr:txBody>
    </xdr:sp>
    <xdr:clientData/>
  </xdr:twoCellAnchor>
  <xdr:twoCellAnchor>
    <xdr:from>
      <xdr:col>16</xdr:col>
      <xdr:colOff>184412</xdr:colOff>
      <xdr:row>751</xdr:row>
      <xdr:rowOff>10320</xdr:rowOff>
    </xdr:from>
    <xdr:to>
      <xdr:col>41</xdr:col>
      <xdr:colOff>154782</xdr:colOff>
      <xdr:row>751</xdr:row>
      <xdr:rowOff>11906</xdr:rowOff>
    </xdr:to>
    <xdr:cxnSp macro="">
      <xdr:nvCxnSpPr>
        <xdr:cNvPr id="5" name="直線コネクタ 4"/>
        <xdr:cNvCxnSpPr/>
      </xdr:nvCxnSpPr>
      <xdr:spPr>
        <a:xfrm>
          <a:off x="3422912" y="41122601"/>
          <a:ext cx="5030526" cy="1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11907</xdr:colOff>
      <xdr:row>745</xdr:row>
      <xdr:rowOff>11906</xdr:rowOff>
    </xdr:from>
    <xdr:to>
      <xdr:col>33</xdr:col>
      <xdr:colOff>154781</xdr:colOff>
      <xdr:row>745</xdr:row>
      <xdr:rowOff>23813</xdr:rowOff>
    </xdr:to>
    <xdr:cxnSp macro="">
      <xdr:nvCxnSpPr>
        <xdr:cNvPr id="7" name="直線矢印コネクタ 6"/>
        <xdr:cNvCxnSpPr/>
      </xdr:nvCxnSpPr>
      <xdr:spPr>
        <a:xfrm flipV="1">
          <a:off x="5881688" y="38981062"/>
          <a:ext cx="952499" cy="119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202405</xdr:colOff>
      <xdr:row>753</xdr:row>
      <xdr:rowOff>18786</xdr:rowOff>
    </xdr:from>
    <xdr:to>
      <xdr:col>22</xdr:col>
      <xdr:colOff>35717</xdr:colOff>
      <xdr:row>754</xdr:row>
      <xdr:rowOff>11906</xdr:rowOff>
    </xdr:to>
    <xdr:sp macro="" textlink="">
      <xdr:nvSpPr>
        <xdr:cNvPr id="8" name="正方形/長方形 7"/>
        <xdr:cNvSpPr/>
      </xdr:nvSpPr>
      <xdr:spPr>
        <a:xfrm>
          <a:off x="2428874" y="41845442"/>
          <a:ext cx="2059781" cy="588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en-US" altLang="ja-JP" sz="1100" baseline="0"/>
            <a:t>  </a:t>
          </a:r>
          <a:r>
            <a:rPr kumimoji="1" lang="ja-JP" altLang="en-US" sz="1100" baseline="0"/>
            <a:t>アドバンテック（株）</a:t>
          </a:r>
          <a:endParaRPr kumimoji="1" lang="en-US" altLang="ja-JP" sz="1100" baseline="0"/>
        </a:p>
        <a:p>
          <a:pPr algn="ctr"/>
          <a:r>
            <a:rPr kumimoji="1" lang="ja-JP" altLang="en-US" sz="1100" baseline="0"/>
            <a:t>３．１百万円</a:t>
          </a:r>
          <a:endParaRPr kumimoji="1" lang="ja-JP" altLang="en-US" sz="1100"/>
        </a:p>
      </xdr:txBody>
    </xdr:sp>
    <xdr:clientData/>
  </xdr:twoCellAnchor>
  <xdr:twoCellAnchor>
    <xdr:from>
      <xdr:col>36</xdr:col>
      <xdr:colOff>166686</xdr:colOff>
      <xdr:row>753</xdr:row>
      <xdr:rowOff>23814</xdr:rowOff>
    </xdr:from>
    <xdr:to>
      <xdr:col>46</xdr:col>
      <xdr:colOff>178592</xdr:colOff>
      <xdr:row>754</xdr:row>
      <xdr:rowOff>95921</xdr:rowOff>
    </xdr:to>
    <xdr:sp macro="" textlink="">
      <xdr:nvSpPr>
        <xdr:cNvPr id="9" name="正方形/長方形 8"/>
        <xdr:cNvSpPr/>
      </xdr:nvSpPr>
      <xdr:spPr>
        <a:xfrm>
          <a:off x="7453311" y="41850470"/>
          <a:ext cx="2035969" cy="6674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民間企業（６社）</a:t>
          </a:r>
          <a:endParaRPr kumimoji="1" lang="en-US" altLang="ja-JP" sz="1100"/>
        </a:p>
        <a:p>
          <a:pPr algn="ctr"/>
          <a:r>
            <a:rPr kumimoji="1" lang="ja-JP" altLang="en-US" sz="1100"/>
            <a:t>１３６百万円</a:t>
          </a:r>
        </a:p>
      </xdr:txBody>
    </xdr:sp>
    <xdr:clientData/>
  </xdr:twoCellAnchor>
  <xdr:twoCellAnchor>
    <xdr:from>
      <xdr:col>34</xdr:col>
      <xdr:colOff>47625</xdr:colOff>
      <xdr:row>743</xdr:row>
      <xdr:rowOff>333638</xdr:rowOff>
    </xdr:from>
    <xdr:to>
      <xdr:col>44</xdr:col>
      <xdr:colOff>14022</xdr:colOff>
      <xdr:row>745</xdr:row>
      <xdr:rowOff>321469</xdr:rowOff>
    </xdr:to>
    <xdr:sp macro="" textlink="">
      <xdr:nvSpPr>
        <xdr:cNvPr id="10" name="正方形/長方形 9"/>
        <xdr:cNvSpPr/>
      </xdr:nvSpPr>
      <xdr:spPr>
        <a:xfrm>
          <a:off x="6929438" y="38588419"/>
          <a:ext cx="1990459" cy="7022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１３．５百万円</a:t>
          </a:r>
          <a:endParaRPr kumimoji="1" lang="en-US" altLang="ja-JP" sz="1100"/>
        </a:p>
      </xdr:txBody>
    </xdr:sp>
    <xdr:clientData/>
  </xdr:twoCellAnchor>
  <xdr:twoCellAnchor>
    <xdr:from>
      <xdr:col>10</xdr:col>
      <xdr:colOff>0</xdr:colOff>
      <xdr:row>754</xdr:row>
      <xdr:rowOff>83344</xdr:rowOff>
    </xdr:from>
    <xdr:to>
      <xdr:col>23</xdr:col>
      <xdr:colOff>165100</xdr:colOff>
      <xdr:row>756</xdr:row>
      <xdr:rowOff>142875</xdr:rowOff>
    </xdr:to>
    <xdr:sp macro="" textlink="">
      <xdr:nvSpPr>
        <xdr:cNvPr id="11" name="大かっこ 10"/>
        <xdr:cNvSpPr/>
      </xdr:nvSpPr>
      <xdr:spPr>
        <a:xfrm>
          <a:off x="2032000" y="42564844"/>
          <a:ext cx="2806700" cy="7707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35</xdr:col>
      <xdr:colOff>154780</xdr:colOff>
      <xdr:row>754</xdr:row>
      <xdr:rowOff>202405</xdr:rowOff>
    </xdr:from>
    <xdr:to>
      <xdr:col>48</xdr:col>
      <xdr:colOff>47624</xdr:colOff>
      <xdr:row>756</xdr:row>
      <xdr:rowOff>202406</xdr:rowOff>
    </xdr:to>
    <xdr:sp macro="" textlink="">
      <xdr:nvSpPr>
        <xdr:cNvPr id="12" name="大かっこ 11"/>
        <xdr:cNvSpPr/>
      </xdr:nvSpPr>
      <xdr:spPr>
        <a:xfrm>
          <a:off x="7238999" y="42624374"/>
          <a:ext cx="2524125" cy="7143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a:p>
          <a:pPr algn="ctr"/>
          <a:r>
            <a:rPr kumimoji="1" lang="ja-JP" altLang="en-US" sz="1100"/>
            <a:t>研究用機器保守経費等</a:t>
          </a:r>
        </a:p>
      </xdr:txBody>
    </xdr:sp>
    <xdr:clientData/>
  </xdr:twoCellAnchor>
  <xdr:twoCellAnchor>
    <xdr:from>
      <xdr:col>32</xdr:col>
      <xdr:colOff>12700</xdr:colOff>
      <xdr:row>746</xdr:row>
      <xdr:rowOff>95250</xdr:rowOff>
    </xdr:from>
    <xdr:to>
      <xdr:col>47</xdr:col>
      <xdr:colOff>38099</xdr:colOff>
      <xdr:row>748</xdr:row>
      <xdr:rowOff>321468</xdr:rowOff>
    </xdr:to>
    <xdr:sp macro="" textlink="">
      <xdr:nvSpPr>
        <xdr:cNvPr id="13" name="大かっこ 12"/>
        <xdr:cNvSpPr/>
      </xdr:nvSpPr>
      <xdr:spPr>
        <a:xfrm>
          <a:off x="6515100" y="39579550"/>
          <a:ext cx="3073399" cy="937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研究用施設及び機器に係る電気使用料等</a:t>
          </a:r>
          <a:endParaRPr kumimoji="1" lang="en-US" altLang="ja-JP" sz="1100"/>
        </a:p>
      </xdr:txBody>
    </xdr:sp>
    <xdr:clientData/>
  </xdr:twoCellAnchor>
  <xdr:twoCellAnchor>
    <xdr:from>
      <xdr:col>29</xdr:col>
      <xdr:colOff>23812</xdr:colOff>
      <xdr:row>742</xdr:row>
      <xdr:rowOff>11906</xdr:rowOff>
    </xdr:from>
    <xdr:to>
      <xdr:col>29</xdr:col>
      <xdr:colOff>23812</xdr:colOff>
      <xdr:row>751</xdr:row>
      <xdr:rowOff>11906</xdr:rowOff>
    </xdr:to>
    <xdr:cxnSp macro="">
      <xdr:nvCxnSpPr>
        <xdr:cNvPr id="25" name="直線コネクタ 24"/>
        <xdr:cNvCxnSpPr/>
      </xdr:nvCxnSpPr>
      <xdr:spPr>
        <a:xfrm>
          <a:off x="5893593" y="37909500"/>
          <a:ext cx="0" cy="32146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142875</xdr:colOff>
      <xdr:row>751</xdr:row>
      <xdr:rowOff>11907</xdr:rowOff>
    </xdr:from>
    <xdr:to>
      <xdr:col>41</xdr:col>
      <xdr:colOff>142875</xdr:colOff>
      <xdr:row>753</xdr:row>
      <xdr:rowOff>0</xdr:rowOff>
    </xdr:to>
    <xdr:cxnSp macro="">
      <xdr:nvCxnSpPr>
        <xdr:cNvPr id="29" name="直線矢印コネクタ 28"/>
        <xdr:cNvCxnSpPr/>
      </xdr:nvCxnSpPr>
      <xdr:spPr>
        <a:xfrm>
          <a:off x="8441531" y="41124188"/>
          <a:ext cx="0" cy="702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751</xdr:row>
      <xdr:rowOff>11907</xdr:rowOff>
    </xdr:from>
    <xdr:to>
      <xdr:col>16</xdr:col>
      <xdr:colOff>190500</xdr:colOff>
      <xdr:row>753</xdr:row>
      <xdr:rowOff>0</xdr:rowOff>
    </xdr:to>
    <xdr:cxnSp macro="">
      <xdr:nvCxnSpPr>
        <xdr:cNvPr id="32" name="直線矢印コネクタ 31"/>
        <xdr:cNvCxnSpPr/>
      </xdr:nvCxnSpPr>
      <xdr:spPr>
        <a:xfrm>
          <a:off x="3429000" y="41124188"/>
          <a:ext cx="0" cy="702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846</v>
      </c>
      <c r="AT2" s="221"/>
      <c r="AU2" s="221"/>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592</v>
      </c>
      <c r="H7" s="831"/>
      <c r="I7" s="831"/>
      <c r="J7" s="831"/>
      <c r="K7" s="831"/>
      <c r="L7" s="831"/>
      <c r="M7" s="831"/>
      <c r="N7" s="831"/>
      <c r="O7" s="831"/>
      <c r="P7" s="831"/>
      <c r="Q7" s="831"/>
      <c r="R7" s="831"/>
      <c r="S7" s="831"/>
      <c r="T7" s="831"/>
      <c r="U7" s="831"/>
      <c r="V7" s="831"/>
      <c r="W7" s="831"/>
      <c r="X7" s="832"/>
      <c r="Y7" s="396" t="s">
        <v>514</v>
      </c>
      <c r="Z7" s="297"/>
      <c r="AA7" s="297"/>
      <c r="AB7" s="297"/>
      <c r="AC7" s="297"/>
      <c r="AD7" s="397"/>
      <c r="AE7" s="384" t="s">
        <v>593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695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152</v>
      </c>
      <c r="Q13" s="110"/>
      <c r="R13" s="110"/>
      <c r="S13" s="110"/>
      <c r="T13" s="110"/>
      <c r="U13" s="110"/>
      <c r="V13" s="111"/>
      <c r="W13" s="109">
        <v>153</v>
      </c>
      <c r="X13" s="110"/>
      <c r="Y13" s="110"/>
      <c r="Z13" s="110"/>
      <c r="AA13" s="110"/>
      <c r="AB13" s="110"/>
      <c r="AC13" s="111"/>
      <c r="AD13" s="109">
        <v>153</v>
      </c>
      <c r="AE13" s="110"/>
      <c r="AF13" s="110"/>
      <c r="AG13" s="110"/>
      <c r="AH13" s="110"/>
      <c r="AI13" s="110"/>
      <c r="AJ13" s="111"/>
      <c r="AK13" s="109">
        <v>145</v>
      </c>
      <c r="AL13" s="110"/>
      <c r="AM13" s="110"/>
      <c r="AN13" s="110"/>
      <c r="AO13" s="110"/>
      <c r="AP13" s="110"/>
      <c r="AQ13" s="111"/>
      <c r="AR13" s="106">
        <v>145</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574</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t="s">
        <v>576</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574</v>
      </c>
      <c r="Q15" s="110"/>
      <c r="R15" s="110"/>
      <c r="S15" s="110"/>
      <c r="T15" s="110"/>
      <c r="U15" s="110"/>
      <c r="V15" s="111"/>
      <c r="W15" s="109" t="s">
        <v>574</v>
      </c>
      <c r="X15" s="110"/>
      <c r="Y15" s="110"/>
      <c r="Z15" s="110"/>
      <c r="AA15" s="110"/>
      <c r="AB15" s="110"/>
      <c r="AC15" s="111"/>
      <c r="AD15" s="109" t="s">
        <v>575</v>
      </c>
      <c r="AE15" s="110"/>
      <c r="AF15" s="110"/>
      <c r="AG15" s="110"/>
      <c r="AH15" s="110"/>
      <c r="AI15" s="110"/>
      <c r="AJ15" s="111"/>
      <c r="AK15" s="109" t="s">
        <v>574</v>
      </c>
      <c r="AL15" s="110"/>
      <c r="AM15" s="110"/>
      <c r="AN15" s="110"/>
      <c r="AO15" s="110"/>
      <c r="AP15" s="110"/>
      <c r="AQ15" s="111"/>
      <c r="AR15" s="109" t="s">
        <v>697</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152</v>
      </c>
      <c r="Q18" s="116"/>
      <c r="R18" s="116"/>
      <c r="S18" s="116"/>
      <c r="T18" s="116"/>
      <c r="U18" s="116"/>
      <c r="V18" s="117"/>
      <c r="W18" s="115">
        <f>SUM(W13:AC17)</f>
        <v>153</v>
      </c>
      <c r="X18" s="116"/>
      <c r="Y18" s="116"/>
      <c r="Z18" s="116"/>
      <c r="AA18" s="116"/>
      <c r="AB18" s="116"/>
      <c r="AC18" s="117"/>
      <c r="AD18" s="115">
        <f>SUM(AD13:AJ17)</f>
        <v>153</v>
      </c>
      <c r="AE18" s="116"/>
      <c r="AF18" s="116"/>
      <c r="AG18" s="116"/>
      <c r="AH18" s="116"/>
      <c r="AI18" s="116"/>
      <c r="AJ18" s="117"/>
      <c r="AK18" s="115">
        <f>SUM(AK13:AQ17)</f>
        <v>145</v>
      </c>
      <c r="AL18" s="116"/>
      <c r="AM18" s="116"/>
      <c r="AN18" s="116"/>
      <c r="AO18" s="116"/>
      <c r="AP18" s="116"/>
      <c r="AQ18" s="117"/>
      <c r="AR18" s="115">
        <f>SUM(AR13:AX17)</f>
        <v>145</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152</v>
      </c>
      <c r="Q19" s="110"/>
      <c r="R19" s="110"/>
      <c r="S19" s="110"/>
      <c r="T19" s="110"/>
      <c r="U19" s="110"/>
      <c r="V19" s="111"/>
      <c r="W19" s="109">
        <v>153</v>
      </c>
      <c r="X19" s="110"/>
      <c r="Y19" s="110"/>
      <c r="Z19" s="110"/>
      <c r="AA19" s="110"/>
      <c r="AB19" s="110"/>
      <c r="AC19" s="111"/>
      <c r="AD19" s="109">
        <v>153</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477</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597</v>
      </c>
      <c r="H23" s="188"/>
      <c r="I23" s="188"/>
      <c r="J23" s="188"/>
      <c r="K23" s="188"/>
      <c r="L23" s="188"/>
      <c r="M23" s="188"/>
      <c r="N23" s="188"/>
      <c r="O23" s="189"/>
      <c r="P23" s="106">
        <v>145</v>
      </c>
      <c r="Q23" s="107"/>
      <c r="R23" s="107"/>
      <c r="S23" s="107"/>
      <c r="T23" s="107"/>
      <c r="U23" s="107"/>
      <c r="V23" s="108"/>
      <c r="W23" s="106">
        <v>145</v>
      </c>
      <c r="X23" s="107"/>
      <c r="Y23" s="107"/>
      <c r="Z23" s="107"/>
      <c r="AA23" s="107"/>
      <c r="AB23" s="107"/>
      <c r="AC23" s="108"/>
      <c r="AD23" s="210" t="s">
        <v>697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145</v>
      </c>
      <c r="Q29" s="110"/>
      <c r="R29" s="110"/>
      <c r="S29" s="110"/>
      <c r="T29" s="110"/>
      <c r="U29" s="110"/>
      <c r="V29" s="111"/>
      <c r="W29" s="228">
        <f>AR13</f>
        <v>145</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601</v>
      </c>
      <c r="AR31" s="137"/>
      <c r="AS31" s="138" t="s">
        <v>355</v>
      </c>
      <c r="AT31" s="173"/>
      <c r="AU31" s="272">
        <v>31</v>
      </c>
      <c r="AV31" s="272"/>
      <c r="AW31" s="380" t="s">
        <v>300</v>
      </c>
      <c r="AX31" s="381"/>
    </row>
    <row r="32" spans="1:50" ht="23.25" customHeight="1" x14ac:dyDescent="0.15">
      <c r="A32" s="516"/>
      <c r="B32" s="514"/>
      <c r="C32" s="514"/>
      <c r="D32" s="514"/>
      <c r="E32" s="514"/>
      <c r="F32" s="515"/>
      <c r="G32" s="541" t="s">
        <v>598</v>
      </c>
      <c r="H32" s="542"/>
      <c r="I32" s="542"/>
      <c r="J32" s="542"/>
      <c r="K32" s="542"/>
      <c r="L32" s="542"/>
      <c r="M32" s="542"/>
      <c r="N32" s="542"/>
      <c r="O32" s="543"/>
      <c r="P32" s="162" t="s">
        <v>599</v>
      </c>
      <c r="Q32" s="162"/>
      <c r="R32" s="162"/>
      <c r="S32" s="162"/>
      <c r="T32" s="162"/>
      <c r="U32" s="162"/>
      <c r="V32" s="162"/>
      <c r="W32" s="162"/>
      <c r="X32" s="232"/>
      <c r="Y32" s="339" t="s">
        <v>12</v>
      </c>
      <c r="Z32" s="550"/>
      <c r="AA32" s="551"/>
      <c r="AB32" s="552" t="s">
        <v>600</v>
      </c>
      <c r="AC32" s="552"/>
      <c r="AD32" s="552"/>
      <c r="AE32" s="365">
        <v>20</v>
      </c>
      <c r="AF32" s="366"/>
      <c r="AG32" s="366"/>
      <c r="AH32" s="366"/>
      <c r="AI32" s="365">
        <v>19</v>
      </c>
      <c r="AJ32" s="366"/>
      <c r="AK32" s="366"/>
      <c r="AL32" s="366"/>
      <c r="AM32" s="365">
        <v>21</v>
      </c>
      <c r="AN32" s="366"/>
      <c r="AO32" s="366"/>
      <c r="AP32" s="366"/>
      <c r="AQ32" s="112" t="s">
        <v>602</v>
      </c>
      <c r="AR32" s="113"/>
      <c r="AS32" s="113"/>
      <c r="AT32" s="114"/>
      <c r="AU32" s="366" t="s">
        <v>632</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600</v>
      </c>
      <c r="AC33" s="523"/>
      <c r="AD33" s="523"/>
      <c r="AE33" s="365">
        <v>20</v>
      </c>
      <c r="AF33" s="366"/>
      <c r="AG33" s="366"/>
      <c r="AH33" s="366"/>
      <c r="AI33" s="365">
        <v>20</v>
      </c>
      <c r="AJ33" s="366"/>
      <c r="AK33" s="366"/>
      <c r="AL33" s="366"/>
      <c r="AM33" s="365">
        <v>21</v>
      </c>
      <c r="AN33" s="366"/>
      <c r="AO33" s="366"/>
      <c r="AP33" s="366"/>
      <c r="AQ33" s="112" t="s">
        <v>601</v>
      </c>
      <c r="AR33" s="113"/>
      <c r="AS33" s="113"/>
      <c r="AT33" s="114"/>
      <c r="AU33" s="366">
        <v>21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95</v>
      </c>
      <c r="AJ34" s="366"/>
      <c r="AK34" s="366"/>
      <c r="AL34" s="366"/>
      <c r="AM34" s="365">
        <v>100</v>
      </c>
      <c r="AN34" s="366"/>
      <c r="AO34" s="366"/>
      <c r="AP34" s="366"/>
      <c r="AQ34" s="112" t="s">
        <v>601</v>
      </c>
      <c r="AR34" s="113"/>
      <c r="AS34" s="113"/>
      <c r="AT34" s="114"/>
      <c r="AU34" s="366" t="s">
        <v>632</v>
      </c>
      <c r="AV34" s="366"/>
      <c r="AW34" s="366"/>
      <c r="AX34" s="368"/>
    </row>
    <row r="35" spans="1:50" ht="23.25" customHeight="1" x14ac:dyDescent="0.15">
      <c r="A35" s="898" t="s">
        <v>504</v>
      </c>
      <c r="B35" s="899"/>
      <c r="C35" s="899"/>
      <c r="D35" s="899"/>
      <c r="E35" s="899"/>
      <c r="F35" s="900"/>
      <c r="G35" s="904" t="s">
        <v>603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473</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507</v>
      </c>
      <c r="B78" s="913"/>
      <c r="C78" s="913"/>
      <c r="D78" s="913"/>
      <c r="E78" s="910" t="s">
        <v>450</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467</v>
      </c>
      <c r="AP79" s="150"/>
      <c r="AQ79" s="150"/>
      <c r="AR79" s="81" t="s">
        <v>465</v>
      </c>
      <c r="AS79" s="149"/>
      <c r="AT79" s="150"/>
      <c r="AU79" s="150"/>
      <c r="AV79" s="150"/>
      <c r="AW79" s="150"/>
      <c r="AX79" s="151"/>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2" t="s">
        <v>604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605</v>
      </c>
      <c r="AC101" s="552"/>
      <c r="AD101" s="552"/>
      <c r="AE101" s="365">
        <v>20</v>
      </c>
      <c r="AF101" s="366"/>
      <c r="AG101" s="366"/>
      <c r="AH101" s="367"/>
      <c r="AI101" s="365">
        <v>19</v>
      </c>
      <c r="AJ101" s="366"/>
      <c r="AK101" s="366"/>
      <c r="AL101" s="367"/>
      <c r="AM101" s="365">
        <v>21</v>
      </c>
      <c r="AN101" s="366"/>
      <c r="AO101" s="366"/>
      <c r="AP101" s="367"/>
      <c r="AQ101" s="365" t="s">
        <v>601</v>
      </c>
      <c r="AR101" s="366"/>
      <c r="AS101" s="366"/>
      <c r="AT101" s="367"/>
      <c r="AU101" s="365" t="s">
        <v>697</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605</v>
      </c>
      <c r="AC102" s="552"/>
      <c r="AD102" s="552"/>
      <c r="AE102" s="359">
        <v>20</v>
      </c>
      <c r="AF102" s="359"/>
      <c r="AG102" s="359"/>
      <c r="AH102" s="359"/>
      <c r="AI102" s="359">
        <v>20</v>
      </c>
      <c r="AJ102" s="359"/>
      <c r="AK102" s="359"/>
      <c r="AL102" s="359"/>
      <c r="AM102" s="359">
        <v>20</v>
      </c>
      <c r="AN102" s="359"/>
      <c r="AO102" s="359"/>
      <c r="AP102" s="359"/>
      <c r="AQ102" s="815">
        <v>21</v>
      </c>
      <c r="AR102" s="816"/>
      <c r="AS102" s="816"/>
      <c r="AT102" s="817"/>
      <c r="AU102" s="815">
        <v>21</v>
      </c>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606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607</v>
      </c>
      <c r="AC116" s="302"/>
      <c r="AD116" s="303"/>
      <c r="AE116" s="359">
        <v>7.6</v>
      </c>
      <c r="AF116" s="359"/>
      <c r="AG116" s="359"/>
      <c r="AH116" s="359"/>
      <c r="AI116" s="359">
        <v>8.1</v>
      </c>
      <c r="AJ116" s="359"/>
      <c r="AK116" s="359"/>
      <c r="AL116" s="359"/>
      <c r="AM116" s="359">
        <v>7.3</v>
      </c>
      <c r="AN116" s="359"/>
      <c r="AO116" s="359"/>
      <c r="AP116" s="359"/>
      <c r="AQ116" s="365">
        <v>6.9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608</v>
      </c>
      <c r="AC117" s="343"/>
      <c r="AD117" s="344"/>
      <c r="AE117" s="307" t="s">
        <v>609</v>
      </c>
      <c r="AF117" s="307"/>
      <c r="AG117" s="307"/>
      <c r="AH117" s="307"/>
      <c r="AI117" s="307" t="s">
        <v>610</v>
      </c>
      <c r="AJ117" s="307"/>
      <c r="AK117" s="307"/>
      <c r="AL117" s="307"/>
      <c r="AM117" s="307" t="s">
        <v>633</v>
      </c>
      <c r="AN117" s="307"/>
      <c r="AO117" s="307"/>
      <c r="AP117" s="307"/>
      <c r="AQ117" s="307" t="s">
        <v>634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564</v>
      </c>
      <c r="B130" s="992"/>
      <c r="C130" s="991" t="s">
        <v>358</v>
      </c>
      <c r="D130" s="992"/>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v>4.3</v>
      </c>
      <c r="AF134" s="113"/>
      <c r="AG134" s="113"/>
      <c r="AH134" s="113"/>
      <c r="AI134" s="267">
        <v>4.5</v>
      </c>
      <c r="AJ134" s="113"/>
      <c r="AK134" s="113"/>
      <c r="AL134" s="113"/>
      <c r="AM134" s="267" t="s">
        <v>692</v>
      </c>
      <c r="AN134" s="113"/>
      <c r="AO134" s="113"/>
      <c r="AP134" s="113"/>
      <c r="AQ134" s="267" t="s">
        <v>574</v>
      </c>
      <c r="AR134" s="113"/>
      <c r="AS134" s="113"/>
      <c r="AT134" s="113"/>
      <c r="AU134" s="267" t="s">
        <v>574</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v>3.5</v>
      </c>
      <c r="AF135" s="113"/>
      <c r="AG135" s="113"/>
      <c r="AH135" s="113"/>
      <c r="AI135" s="267">
        <v>3.5</v>
      </c>
      <c r="AJ135" s="113"/>
      <c r="AK135" s="113"/>
      <c r="AL135" s="113"/>
      <c r="AM135" s="267">
        <v>3.5</v>
      </c>
      <c r="AN135" s="113"/>
      <c r="AO135" s="113"/>
      <c r="AP135" s="113"/>
      <c r="AQ135" s="267" t="s">
        <v>574</v>
      </c>
      <c r="AR135" s="113"/>
      <c r="AS135" s="113"/>
      <c r="AT135" s="113"/>
      <c r="AU135" s="267">
        <v>3.5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5.5" customHeight="1" x14ac:dyDescent="0.15">
      <c r="A188" s="995"/>
      <c r="B188" s="253"/>
      <c r="C188" s="252"/>
      <c r="D188" s="253"/>
      <c r="E188" s="161" t="s">
        <v>611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5.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560</v>
      </c>
      <c r="D430" s="251"/>
      <c r="E430" s="239" t="s">
        <v>544</v>
      </c>
      <c r="F430" s="449"/>
      <c r="G430" s="241" t="s">
        <v>374</v>
      </c>
      <c r="H430" s="159"/>
      <c r="I430" s="159"/>
      <c r="J430" s="242" t="s">
        <v>573</v>
      </c>
      <c r="K430" s="243"/>
      <c r="L430" s="243"/>
      <c r="M430" s="243"/>
      <c r="N430" s="243"/>
      <c r="O430" s="243"/>
      <c r="P430" s="243"/>
      <c r="Q430" s="243"/>
      <c r="R430" s="243"/>
      <c r="S430" s="243"/>
      <c r="T430" s="244"/>
      <c r="U430" s="245" t="s">
        <v>577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355</v>
      </c>
      <c r="AH432" s="173"/>
      <c r="AI432" s="183"/>
      <c r="AJ432" s="183"/>
      <c r="AK432" s="183"/>
      <c r="AL432" s="178"/>
      <c r="AM432" s="183"/>
      <c r="AN432" s="183"/>
      <c r="AO432" s="183"/>
      <c r="AP432" s="178"/>
      <c r="AQ432" s="218" t="s">
        <v>574</v>
      </c>
      <c r="AR432" s="137"/>
      <c r="AS432" s="138" t="s">
        <v>355</v>
      </c>
      <c r="AT432" s="173"/>
      <c r="AU432" s="137" t="s">
        <v>579</v>
      </c>
      <c r="AV432" s="137"/>
      <c r="AW432" s="138" t="s">
        <v>300</v>
      </c>
      <c r="AX432" s="139"/>
    </row>
    <row r="433" spans="1:50" ht="23.25" customHeight="1" x14ac:dyDescent="0.15">
      <c r="A433" s="995"/>
      <c r="B433" s="253"/>
      <c r="C433" s="252"/>
      <c r="D433" s="253"/>
      <c r="E433" s="167"/>
      <c r="F433" s="168"/>
      <c r="G433" s="231" t="s">
        <v>576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574</v>
      </c>
      <c r="AC433" s="134"/>
      <c r="AD433" s="134"/>
      <c r="AE433" s="112" t="s">
        <v>574</v>
      </c>
      <c r="AF433" s="113"/>
      <c r="AG433" s="113"/>
      <c r="AH433" s="113"/>
      <c r="AI433" s="112" t="s">
        <v>579</v>
      </c>
      <c r="AJ433" s="113"/>
      <c r="AK433" s="113"/>
      <c r="AL433" s="113"/>
      <c r="AM433" s="112" t="s">
        <v>579</v>
      </c>
      <c r="AN433" s="113"/>
      <c r="AO433" s="113"/>
      <c r="AP433" s="114"/>
      <c r="AQ433" s="112" t="s">
        <v>578</v>
      </c>
      <c r="AR433" s="113"/>
      <c r="AS433" s="113"/>
      <c r="AT433" s="114"/>
      <c r="AU433" s="113" t="s">
        <v>574</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574</v>
      </c>
      <c r="AC434" s="222"/>
      <c r="AD434" s="222"/>
      <c r="AE434" s="112" t="s">
        <v>578</v>
      </c>
      <c r="AF434" s="113"/>
      <c r="AG434" s="113"/>
      <c r="AH434" s="114"/>
      <c r="AI434" s="112" t="s">
        <v>574</v>
      </c>
      <c r="AJ434" s="113"/>
      <c r="AK434" s="113"/>
      <c r="AL434" s="113"/>
      <c r="AM434" s="112" t="s">
        <v>581</v>
      </c>
      <c r="AN434" s="113"/>
      <c r="AO434" s="113"/>
      <c r="AP434" s="114"/>
      <c r="AQ434" s="112" t="s">
        <v>578</v>
      </c>
      <c r="AR434" s="113"/>
      <c r="AS434" s="113"/>
      <c r="AT434" s="114"/>
      <c r="AU434" s="113" t="s">
        <v>574</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580</v>
      </c>
      <c r="AJ435" s="113"/>
      <c r="AK435" s="113"/>
      <c r="AL435" s="113"/>
      <c r="AM435" s="112" t="s">
        <v>574</v>
      </c>
      <c r="AN435" s="113"/>
      <c r="AO435" s="113"/>
      <c r="AP435" s="114"/>
      <c r="AQ435" s="112" t="s">
        <v>574</v>
      </c>
      <c r="AR435" s="113"/>
      <c r="AS435" s="113"/>
      <c r="AT435" s="114"/>
      <c r="AU435" s="113" t="s">
        <v>574</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995"/>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690</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691</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693</v>
      </c>
      <c r="AE705" s="734"/>
      <c r="AF705" s="734"/>
      <c r="AG705" s="161" t="s">
        <v>676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677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677</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613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582</v>
      </c>
      <c r="AE710" s="156"/>
      <c r="AF710" s="156"/>
      <c r="AG710" s="665" t="s">
        <v>583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574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7"/>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694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587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665" t="s">
        <v>615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572</v>
      </c>
      <c r="AE718" s="156"/>
      <c r="AF718" s="156"/>
      <c r="AG718" s="164" t="s">
        <v>614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61" t="s">
        <v>617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t="s">
        <v>569</v>
      </c>
      <c r="D721" s="919"/>
      <c r="E721" s="919"/>
      <c r="F721" s="920"/>
      <c r="G721" s="938"/>
      <c r="H721" s="939"/>
      <c r="I721" s="83" t="str">
        <f>IF(OR(G721="　", G721=""), "", "-")</f>
        <v/>
      </c>
      <c r="J721" s="917">
        <v>842</v>
      </c>
      <c r="K721" s="917"/>
      <c r="L721" s="83" t="str">
        <f>IF(M721="","","-")</f>
        <v/>
      </c>
      <c r="M721" s="84"/>
      <c r="N721" s="914" t="s">
        <v>616</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t="s">
        <v>618</v>
      </c>
      <c r="K722" s="917"/>
      <c r="L722" s="83" t="str">
        <f t="shared" ref="L722:L725" si="5">IF(M722="","","-")</f>
        <v/>
      </c>
      <c r="M722" s="84"/>
      <c r="N722" s="914" t="s">
        <v>601</v>
      </c>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t="s">
        <v>619</v>
      </c>
      <c r="K725" s="962"/>
      <c r="L725" s="85" t="str">
        <f t="shared" si="5"/>
        <v/>
      </c>
      <c r="M725" s="86"/>
      <c r="N725" s="953" t="s">
        <v>601</v>
      </c>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72" customHeight="1" x14ac:dyDescent="0.15">
      <c r="A726" s="622" t="s">
        <v>48</v>
      </c>
      <c r="B726" s="623"/>
      <c r="C726" s="444" t="s">
        <v>53</v>
      </c>
      <c r="D726" s="582"/>
      <c r="E726" s="582"/>
      <c r="F726" s="583"/>
      <c r="G726" s="798" t="s">
        <v>680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t="s">
        <v>620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696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509</v>
      </c>
      <c r="B733" s="751"/>
      <c r="C733" s="751"/>
      <c r="D733" s="751"/>
      <c r="E733" s="752"/>
      <c r="F733" s="767" t="s">
        <v>698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x14ac:dyDescent="0.2">
      <c r="A735" s="612" t="s">
        <v>574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548</v>
      </c>
      <c r="B737" s="125"/>
      <c r="C737" s="125"/>
      <c r="D737" s="126"/>
      <c r="E737" s="123" t="s">
        <v>621</v>
      </c>
      <c r="F737" s="123"/>
      <c r="G737" s="123"/>
      <c r="H737" s="123"/>
      <c r="I737" s="123"/>
      <c r="J737" s="123"/>
      <c r="K737" s="123"/>
      <c r="L737" s="123"/>
      <c r="M737" s="123"/>
      <c r="N737" s="102" t="s">
        <v>541</v>
      </c>
      <c r="O737" s="102"/>
      <c r="P737" s="102"/>
      <c r="Q737" s="102"/>
      <c r="R737" s="123" t="s">
        <v>622</v>
      </c>
      <c r="S737" s="123"/>
      <c r="T737" s="123"/>
      <c r="U737" s="123"/>
      <c r="V737" s="123"/>
      <c r="W737" s="123"/>
      <c r="X737" s="123"/>
      <c r="Y737" s="123"/>
      <c r="Z737" s="123"/>
      <c r="AA737" s="102" t="s">
        <v>540</v>
      </c>
      <c r="AB737" s="102"/>
      <c r="AC737" s="102"/>
      <c r="AD737" s="102"/>
      <c r="AE737" s="123" t="s">
        <v>623</v>
      </c>
      <c r="AF737" s="123"/>
      <c r="AG737" s="123"/>
      <c r="AH737" s="123"/>
      <c r="AI737" s="123"/>
      <c r="AJ737" s="123"/>
      <c r="AK737" s="123"/>
      <c r="AL737" s="123"/>
      <c r="AM737" s="123"/>
      <c r="AN737" s="102" t="s">
        <v>539</v>
      </c>
      <c r="AO737" s="102"/>
      <c r="AP737" s="102"/>
      <c r="AQ737" s="102"/>
      <c r="AR737" s="103" t="s">
        <v>624</v>
      </c>
      <c r="AS737" s="104"/>
      <c r="AT737" s="104"/>
      <c r="AU737" s="104"/>
      <c r="AV737" s="104"/>
      <c r="AW737" s="104"/>
      <c r="AX737" s="105"/>
      <c r="AY737" s="89"/>
      <c r="AZ737" s="89"/>
    </row>
    <row r="738" spans="1:52" ht="24.75" customHeight="1" x14ac:dyDescent="0.15">
      <c r="A738" s="124" t="s">
        <v>538</v>
      </c>
      <c r="B738" s="125"/>
      <c r="C738" s="125"/>
      <c r="D738" s="126"/>
      <c r="E738" s="123" t="s">
        <v>624</v>
      </c>
      <c r="F738" s="123"/>
      <c r="G738" s="123"/>
      <c r="H738" s="123"/>
      <c r="I738" s="123"/>
      <c r="J738" s="123"/>
      <c r="K738" s="123"/>
      <c r="L738" s="123"/>
      <c r="M738" s="123"/>
      <c r="N738" s="102" t="s">
        <v>537</v>
      </c>
      <c r="O738" s="102"/>
      <c r="P738" s="102"/>
      <c r="Q738" s="102"/>
      <c r="R738" s="123" t="s">
        <v>625</v>
      </c>
      <c r="S738" s="123"/>
      <c r="T738" s="123"/>
      <c r="U738" s="123"/>
      <c r="V738" s="123"/>
      <c r="W738" s="123"/>
      <c r="X738" s="123"/>
      <c r="Y738" s="123"/>
      <c r="Z738" s="123"/>
      <c r="AA738" s="102" t="s">
        <v>536</v>
      </c>
      <c r="AB738" s="102"/>
      <c r="AC738" s="102"/>
      <c r="AD738" s="102"/>
      <c r="AE738" s="123" t="s">
        <v>626</v>
      </c>
      <c r="AF738" s="123"/>
      <c r="AG738" s="123"/>
      <c r="AH738" s="123"/>
      <c r="AI738" s="123"/>
      <c r="AJ738" s="123"/>
      <c r="AK738" s="123"/>
      <c r="AL738" s="123"/>
      <c r="AM738" s="123"/>
      <c r="AN738" s="102" t="s">
        <v>532</v>
      </c>
      <c r="AO738" s="102"/>
      <c r="AP738" s="102"/>
      <c r="AQ738" s="102"/>
      <c r="AR738" s="103" t="s">
        <v>627</v>
      </c>
      <c r="AS738" s="104"/>
      <c r="AT738" s="104"/>
      <c r="AU738" s="104"/>
      <c r="AV738" s="104"/>
      <c r="AW738" s="104"/>
      <c r="AX738" s="105"/>
    </row>
    <row r="739" spans="1:52" ht="24.75" customHeight="1" thickBot="1" x14ac:dyDescent="0.2">
      <c r="A739" s="127" t="s">
        <v>528</v>
      </c>
      <c r="B739" s="128"/>
      <c r="C739" s="128"/>
      <c r="D739" s="129"/>
      <c r="E739" s="130" t="s">
        <v>569</v>
      </c>
      <c r="F739" s="118"/>
      <c r="G739" s="118"/>
      <c r="H739" s="93" t="str">
        <f>IF(E739="", "", "(")</f>
        <v>(</v>
      </c>
      <c r="I739" s="118"/>
      <c r="J739" s="118"/>
      <c r="K739" s="93" t="str">
        <f>IF(OR(I739="　", I739=""), "", "-")</f>
        <v/>
      </c>
      <c r="L739" s="119">
        <v>835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682</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143"/>
      <c r="B750" s="144"/>
      <c r="C750" s="144"/>
      <c r="D750" s="144"/>
      <c r="E750" s="144"/>
      <c r="F750" s="14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7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101"/>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t="s">
        <v>681</v>
      </c>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t="s">
        <v>655</v>
      </c>
      <c r="AI753" s="47"/>
      <c r="AJ753" s="47"/>
      <c r="AK753" s="47"/>
      <c r="AL753" s="47"/>
      <c r="AM753" s="47"/>
      <c r="AN753" s="47"/>
      <c r="AO753" s="47"/>
      <c r="AP753" s="47"/>
      <c r="AQ753" s="47"/>
      <c r="AR753" s="47"/>
      <c r="AS753" s="47"/>
      <c r="AT753" s="47"/>
      <c r="AU753" s="47"/>
      <c r="AV753" s="47"/>
      <c r="AW753" s="47"/>
      <c r="AX753" s="48"/>
    </row>
    <row r="754" spans="1:50" ht="47.2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40" t="s">
        <v>630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675</v>
      </c>
      <c r="H781" s="451"/>
      <c r="I781" s="451"/>
      <c r="J781" s="451"/>
      <c r="K781" s="452"/>
      <c r="L781" s="453" t="s">
        <v>674</v>
      </c>
      <c r="M781" s="454"/>
      <c r="N781" s="454"/>
      <c r="O781" s="454"/>
      <c r="P781" s="454"/>
      <c r="Q781" s="454"/>
      <c r="R781" s="454"/>
      <c r="S781" s="454"/>
      <c r="T781" s="454"/>
      <c r="U781" s="454"/>
      <c r="V781" s="454"/>
      <c r="W781" s="454"/>
      <c r="X781" s="455"/>
      <c r="Y781" s="456">
        <v>3.1</v>
      </c>
      <c r="Z781" s="457"/>
      <c r="AA781" s="457"/>
      <c r="AB781" s="558"/>
      <c r="AC781" s="450" t="s">
        <v>656</v>
      </c>
      <c r="AD781" s="451"/>
      <c r="AE781" s="451"/>
      <c r="AF781" s="451"/>
      <c r="AG781" s="452"/>
      <c r="AH781" s="453" t="s">
        <v>638</v>
      </c>
      <c r="AI781" s="454"/>
      <c r="AJ781" s="454"/>
      <c r="AK781" s="454"/>
      <c r="AL781" s="454"/>
      <c r="AM781" s="454"/>
      <c r="AN781" s="454"/>
      <c r="AO781" s="454"/>
      <c r="AP781" s="454"/>
      <c r="AQ781" s="454"/>
      <c r="AR781" s="454"/>
      <c r="AS781" s="454"/>
      <c r="AT781" s="455"/>
      <c r="AU781" s="456">
        <v>58.3</v>
      </c>
      <c r="AV781" s="457"/>
      <c r="AW781" s="457"/>
      <c r="AX781" s="458"/>
    </row>
    <row r="782" spans="1:50" ht="24.75" customHeight="1" x14ac:dyDescent="0.15">
      <c r="A782" s="557"/>
      <c r="B782" s="764"/>
      <c r="C782" s="764"/>
      <c r="D782" s="764"/>
      <c r="E782" s="764"/>
      <c r="F782" s="765"/>
      <c r="G782" s="349" t="s">
        <v>632</v>
      </c>
      <c r="H782" s="350"/>
      <c r="I782" s="350"/>
      <c r="J782" s="350"/>
      <c r="K782" s="351"/>
      <c r="L782" s="402" t="s">
        <v>632</v>
      </c>
      <c r="M782" s="403"/>
      <c r="N782" s="403"/>
      <c r="O782" s="403"/>
      <c r="P782" s="403"/>
      <c r="Q782" s="403"/>
      <c r="R782" s="403"/>
      <c r="S782" s="403"/>
      <c r="T782" s="403"/>
      <c r="U782" s="403"/>
      <c r="V782" s="403"/>
      <c r="W782" s="403"/>
      <c r="X782" s="404"/>
      <c r="Y782" s="399" t="s">
        <v>632</v>
      </c>
      <c r="Z782" s="400"/>
      <c r="AA782" s="400"/>
      <c r="AB782" s="406"/>
      <c r="AC782" s="349" t="s">
        <v>657</v>
      </c>
      <c r="AD782" s="350"/>
      <c r="AE782" s="350"/>
      <c r="AF782" s="350"/>
      <c r="AG782" s="351"/>
      <c r="AH782" s="402" t="s">
        <v>641</v>
      </c>
      <c r="AI782" s="403"/>
      <c r="AJ782" s="403"/>
      <c r="AK782" s="403"/>
      <c r="AL782" s="403"/>
      <c r="AM782" s="403"/>
      <c r="AN782" s="403"/>
      <c r="AO782" s="403"/>
      <c r="AP782" s="403"/>
      <c r="AQ782" s="403"/>
      <c r="AR782" s="403"/>
      <c r="AS782" s="403"/>
      <c r="AT782" s="404"/>
      <c r="AU782" s="399">
        <v>28</v>
      </c>
      <c r="AV782" s="400"/>
      <c r="AW782" s="400"/>
      <c r="AX782" s="401"/>
    </row>
    <row r="783" spans="1:50" ht="24.75" customHeight="1" x14ac:dyDescent="0.15">
      <c r="A783" s="557"/>
      <c r="B783" s="764"/>
      <c r="C783" s="764"/>
      <c r="D783" s="764"/>
      <c r="E783" s="764"/>
      <c r="F783" s="765"/>
      <c r="G783" s="349" t="s">
        <v>632</v>
      </c>
      <c r="H783" s="350"/>
      <c r="I783" s="350"/>
      <c r="J783" s="350"/>
      <c r="K783" s="351"/>
      <c r="L783" s="402" t="s">
        <v>632</v>
      </c>
      <c r="M783" s="403"/>
      <c r="N783" s="403"/>
      <c r="O783" s="403"/>
      <c r="P783" s="403"/>
      <c r="Q783" s="403"/>
      <c r="R783" s="403"/>
      <c r="S783" s="403"/>
      <c r="T783" s="403"/>
      <c r="U783" s="403"/>
      <c r="V783" s="403"/>
      <c r="W783" s="403"/>
      <c r="X783" s="404"/>
      <c r="Y783" s="399" t="s">
        <v>658</v>
      </c>
      <c r="Z783" s="400"/>
      <c r="AA783" s="400"/>
      <c r="AB783" s="406"/>
      <c r="AC783" s="349" t="s">
        <v>657</v>
      </c>
      <c r="AD783" s="350"/>
      <c r="AE783" s="350"/>
      <c r="AF783" s="350"/>
      <c r="AG783" s="351"/>
      <c r="AH783" s="402" t="s">
        <v>642</v>
      </c>
      <c r="AI783" s="403"/>
      <c r="AJ783" s="403"/>
      <c r="AK783" s="403"/>
      <c r="AL783" s="403"/>
      <c r="AM783" s="403"/>
      <c r="AN783" s="403"/>
      <c r="AO783" s="403"/>
      <c r="AP783" s="403"/>
      <c r="AQ783" s="403"/>
      <c r="AR783" s="403"/>
      <c r="AS783" s="403"/>
      <c r="AT783" s="404"/>
      <c r="AU783" s="399">
        <v>0.5</v>
      </c>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86.8</v>
      </c>
      <c r="AV791" s="416"/>
      <c r="AW791" s="416"/>
      <c r="AX791" s="418"/>
    </row>
    <row r="792" spans="1:50" ht="24.75" customHeight="1" x14ac:dyDescent="0.15">
      <c r="A792" s="557"/>
      <c r="B792" s="764"/>
      <c r="C792" s="764"/>
      <c r="D792" s="764"/>
      <c r="E792" s="764"/>
      <c r="F792" s="765"/>
      <c r="G792" s="440" t="s">
        <v>686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688</v>
      </c>
      <c r="H794" s="451"/>
      <c r="I794" s="451"/>
      <c r="J794" s="451"/>
      <c r="K794" s="452"/>
      <c r="L794" s="453" t="s">
        <v>687</v>
      </c>
      <c r="M794" s="454"/>
      <c r="N794" s="454"/>
      <c r="O794" s="454"/>
      <c r="P794" s="454"/>
      <c r="Q794" s="454"/>
      <c r="R794" s="454"/>
      <c r="S794" s="454"/>
      <c r="T794" s="454"/>
      <c r="U794" s="454"/>
      <c r="V794" s="454"/>
      <c r="W794" s="454"/>
      <c r="X794" s="455"/>
      <c r="Y794" s="456">
        <v>5.3</v>
      </c>
      <c r="Z794" s="457"/>
      <c r="AA794" s="457"/>
      <c r="AB794" s="558"/>
      <c r="AC794" s="450" t="s">
        <v>601</v>
      </c>
      <c r="AD794" s="451"/>
      <c r="AE794" s="451"/>
      <c r="AF794" s="451"/>
      <c r="AG794" s="452"/>
      <c r="AH794" s="453" t="s">
        <v>629</v>
      </c>
      <c r="AI794" s="454"/>
      <c r="AJ794" s="454"/>
      <c r="AK794" s="454"/>
      <c r="AL794" s="454"/>
      <c r="AM794" s="454"/>
      <c r="AN794" s="454"/>
      <c r="AO794" s="454"/>
      <c r="AP794" s="454"/>
      <c r="AQ794" s="454"/>
      <c r="AR794" s="454"/>
      <c r="AS794" s="454"/>
      <c r="AT794" s="455"/>
      <c r="AU794" s="456" t="s">
        <v>601</v>
      </c>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5.3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631</v>
      </c>
      <c r="D837" s="419"/>
      <c r="E837" s="419"/>
      <c r="F837" s="419"/>
      <c r="G837" s="419"/>
      <c r="H837" s="419"/>
      <c r="I837" s="419"/>
      <c r="J837" s="420">
        <v>3120001131738</v>
      </c>
      <c r="K837" s="421"/>
      <c r="L837" s="421"/>
      <c r="M837" s="421"/>
      <c r="N837" s="421"/>
      <c r="O837" s="421"/>
      <c r="P837" s="426" t="s">
        <v>665</v>
      </c>
      <c r="Q837" s="318"/>
      <c r="R837" s="318"/>
      <c r="S837" s="318"/>
      <c r="T837" s="318"/>
      <c r="U837" s="318"/>
      <c r="V837" s="318"/>
      <c r="W837" s="318"/>
      <c r="X837" s="318"/>
      <c r="Y837" s="319">
        <v>3.1</v>
      </c>
      <c r="Z837" s="320"/>
      <c r="AA837" s="320"/>
      <c r="AB837" s="321"/>
      <c r="AC837" s="329" t="s">
        <v>496</v>
      </c>
      <c r="AD837" s="424"/>
      <c r="AE837" s="424"/>
      <c r="AF837" s="424"/>
      <c r="AG837" s="424"/>
      <c r="AH837" s="422">
        <v>6</v>
      </c>
      <c r="AI837" s="423"/>
      <c r="AJ837" s="423"/>
      <c r="AK837" s="423"/>
      <c r="AL837" s="326">
        <v>80.5</v>
      </c>
      <c r="AM837" s="327"/>
      <c r="AN837" s="327"/>
      <c r="AO837" s="328"/>
      <c r="AP837" s="322" t="s">
        <v>636</v>
      </c>
      <c r="AQ837" s="322"/>
      <c r="AR837" s="322"/>
      <c r="AS837" s="322"/>
      <c r="AT837" s="322"/>
      <c r="AU837" s="322"/>
      <c r="AV837" s="322"/>
      <c r="AW837" s="322"/>
      <c r="AX837" s="322"/>
    </row>
    <row r="838" spans="1:50" ht="49.5" hidden="1" customHeight="1" x14ac:dyDescent="0.15">
      <c r="A838" s="405">
        <v>2</v>
      </c>
      <c r="B838" s="405">
        <v>1</v>
      </c>
      <c r="C838" s="425"/>
      <c r="D838" s="419"/>
      <c r="E838" s="419"/>
      <c r="F838" s="419"/>
      <c r="G838" s="419"/>
      <c r="H838" s="419"/>
      <c r="I838" s="419"/>
      <c r="J838" s="420"/>
      <c r="K838" s="421"/>
      <c r="L838" s="421"/>
      <c r="M838" s="421"/>
      <c r="N838" s="421"/>
      <c r="O838" s="421"/>
      <c r="P838" s="426"/>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635</v>
      </c>
      <c r="D870" s="419"/>
      <c r="E870" s="419"/>
      <c r="F870" s="419"/>
      <c r="G870" s="419"/>
      <c r="H870" s="419"/>
      <c r="I870" s="419"/>
      <c r="J870" s="420">
        <v>6010401024970</v>
      </c>
      <c r="K870" s="421"/>
      <c r="L870" s="421"/>
      <c r="M870" s="421"/>
      <c r="N870" s="421"/>
      <c r="O870" s="421"/>
      <c r="P870" s="426" t="s">
        <v>638</v>
      </c>
      <c r="Q870" s="318"/>
      <c r="R870" s="318"/>
      <c r="S870" s="318"/>
      <c r="T870" s="318"/>
      <c r="U870" s="318"/>
      <c r="V870" s="318"/>
      <c r="W870" s="318"/>
      <c r="X870" s="318"/>
      <c r="Y870" s="319">
        <v>58.3</v>
      </c>
      <c r="Z870" s="320"/>
      <c r="AA870" s="320"/>
      <c r="AB870" s="321"/>
      <c r="AC870" s="329" t="s">
        <v>683</v>
      </c>
      <c r="AD870" s="329"/>
      <c r="AE870" s="329"/>
      <c r="AF870" s="329"/>
      <c r="AG870" s="329"/>
      <c r="AH870" s="422">
        <v>2</v>
      </c>
      <c r="AI870" s="423"/>
      <c r="AJ870" s="423"/>
      <c r="AK870" s="423"/>
      <c r="AL870" s="326">
        <v>100</v>
      </c>
      <c r="AM870" s="327"/>
      <c r="AN870" s="327"/>
      <c r="AO870" s="328"/>
      <c r="AP870" s="322" t="s">
        <v>637</v>
      </c>
      <c r="AQ870" s="322"/>
      <c r="AR870" s="322"/>
      <c r="AS870" s="322"/>
      <c r="AT870" s="322"/>
      <c r="AU870" s="322"/>
      <c r="AV870" s="322"/>
      <c r="AW870" s="322"/>
      <c r="AX870" s="322"/>
    </row>
    <row r="871" spans="1:50" ht="30" customHeight="1" x14ac:dyDescent="0.15">
      <c r="A871" s="405">
        <v>2</v>
      </c>
      <c r="B871" s="405">
        <v>1</v>
      </c>
      <c r="C871" s="425" t="s">
        <v>635</v>
      </c>
      <c r="D871" s="419"/>
      <c r="E871" s="419"/>
      <c r="F871" s="419"/>
      <c r="G871" s="419"/>
      <c r="H871" s="419"/>
      <c r="I871" s="419"/>
      <c r="J871" s="420">
        <v>6010401024970</v>
      </c>
      <c r="K871" s="421"/>
      <c r="L871" s="421"/>
      <c r="M871" s="421"/>
      <c r="N871" s="421"/>
      <c r="O871" s="421"/>
      <c r="P871" s="426" t="s">
        <v>641</v>
      </c>
      <c r="Q871" s="318"/>
      <c r="R871" s="318"/>
      <c r="S871" s="318"/>
      <c r="T871" s="318"/>
      <c r="U871" s="318"/>
      <c r="V871" s="318"/>
      <c r="W871" s="318"/>
      <c r="X871" s="318"/>
      <c r="Y871" s="319">
        <v>28</v>
      </c>
      <c r="Z871" s="320"/>
      <c r="AA871" s="320"/>
      <c r="AB871" s="321"/>
      <c r="AC871" s="329" t="s">
        <v>496</v>
      </c>
      <c r="AD871" s="329"/>
      <c r="AE871" s="329"/>
      <c r="AF871" s="329"/>
      <c r="AG871" s="329"/>
      <c r="AH871" s="422">
        <v>1</v>
      </c>
      <c r="AI871" s="423"/>
      <c r="AJ871" s="423"/>
      <c r="AK871" s="423"/>
      <c r="AL871" s="326">
        <v>94.1</v>
      </c>
      <c r="AM871" s="327"/>
      <c r="AN871" s="327"/>
      <c r="AO871" s="328"/>
      <c r="AP871" s="322" t="s">
        <v>632</v>
      </c>
      <c r="AQ871" s="322"/>
      <c r="AR871" s="322"/>
      <c r="AS871" s="322"/>
      <c r="AT871" s="322"/>
      <c r="AU871" s="322"/>
      <c r="AV871" s="322"/>
      <c r="AW871" s="322"/>
      <c r="AX871" s="322"/>
    </row>
    <row r="872" spans="1:50" ht="30" customHeight="1" x14ac:dyDescent="0.15">
      <c r="A872" s="405">
        <v>3</v>
      </c>
      <c r="B872" s="405">
        <v>1</v>
      </c>
      <c r="C872" s="425" t="s">
        <v>635</v>
      </c>
      <c r="D872" s="419"/>
      <c r="E872" s="419"/>
      <c r="F872" s="419"/>
      <c r="G872" s="419"/>
      <c r="H872" s="419"/>
      <c r="I872" s="419"/>
      <c r="J872" s="420">
        <v>6010401024970</v>
      </c>
      <c r="K872" s="421"/>
      <c r="L872" s="421"/>
      <c r="M872" s="421"/>
      <c r="N872" s="421"/>
      <c r="O872" s="421"/>
      <c r="P872" s="426" t="s">
        <v>642</v>
      </c>
      <c r="Q872" s="318"/>
      <c r="R872" s="318"/>
      <c r="S872" s="318"/>
      <c r="T872" s="318"/>
      <c r="U872" s="318"/>
      <c r="V872" s="318"/>
      <c r="W872" s="318"/>
      <c r="X872" s="318"/>
      <c r="Y872" s="319">
        <v>0.5</v>
      </c>
      <c r="Z872" s="320"/>
      <c r="AA872" s="320"/>
      <c r="AB872" s="321"/>
      <c r="AC872" s="329" t="s">
        <v>496</v>
      </c>
      <c r="AD872" s="329"/>
      <c r="AE872" s="329"/>
      <c r="AF872" s="329"/>
      <c r="AG872" s="329"/>
      <c r="AH872" s="324">
        <v>1</v>
      </c>
      <c r="AI872" s="325"/>
      <c r="AJ872" s="325"/>
      <c r="AK872" s="325"/>
      <c r="AL872" s="326">
        <v>94.1</v>
      </c>
      <c r="AM872" s="327"/>
      <c r="AN872" s="327"/>
      <c r="AO872" s="328"/>
      <c r="AP872" s="322" t="s">
        <v>632</v>
      </c>
      <c r="AQ872" s="322"/>
      <c r="AR872" s="322"/>
      <c r="AS872" s="322"/>
      <c r="AT872" s="322"/>
      <c r="AU872" s="322"/>
      <c r="AV872" s="322"/>
      <c r="AW872" s="322"/>
      <c r="AX872" s="322"/>
    </row>
    <row r="873" spans="1:50" ht="30" customHeight="1" x14ac:dyDescent="0.15">
      <c r="A873" s="405">
        <v>4</v>
      </c>
      <c r="B873" s="405">
        <v>1</v>
      </c>
      <c r="C873" s="425" t="s">
        <v>639</v>
      </c>
      <c r="D873" s="419"/>
      <c r="E873" s="419"/>
      <c r="F873" s="419"/>
      <c r="G873" s="419"/>
      <c r="H873" s="419"/>
      <c r="I873" s="419"/>
      <c r="J873" s="420">
        <v>9012801002438</v>
      </c>
      <c r="K873" s="421"/>
      <c r="L873" s="421"/>
      <c r="M873" s="421"/>
      <c r="N873" s="421"/>
      <c r="O873" s="421"/>
      <c r="P873" s="426" t="s">
        <v>640</v>
      </c>
      <c r="Q873" s="318"/>
      <c r="R873" s="318"/>
      <c r="S873" s="318"/>
      <c r="T873" s="318"/>
      <c r="U873" s="318"/>
      <c r="V873" s="318"/>
      <c r="W873" s="318"/>
      <c r="X873" s="318"/>
      <c r="Y873" s="319">
        <v>13.1</v>
      </c>
      <c r="Z873" s="320"/>
      <c r="AA873" s="320"/>
      <c r="AB873" s="321"/>
      <c r="AC873" s="329" t="s">
        <v>501</v>
      </c>
      <c r="AD873" s="329"/>
      <c r="AE873" s="329"/>
      <c r="AF873" s="329"/>
      <c r="AG873" s="329"/>
      <c r="AH873" s="324">
        <v>1</v>
      </c>
      <c r="AI873" s="325"/>
      <c r="AJ873" s="325"/>
      <c r="AK873" s="325"/>
      <c r="AL873" s="326">
        <v>94.1</v>
      </c>
      <c r="AM873" s="327"/>
      <c r="AN873" s="327"/>
      <c r="AO873" s="328"/>
      <c r="AP873" s="322" t="s">
        <v>632</v>
      </c>
      <c r="AQ873" s="322"/>
      <c r="AR873" s="322"/>
      <c r="AS873" s="322"/>
      <c r="AT873" s="322"/>
      <c r="AU873" s="322"/>
      <c r="AV873" s="322"/>
      <c r="AW873" s="322"/>
      <c r="AX873" s="322"/>
    </row>
    <row r="874" spans="1:50" ht="30" customHeight="1" x14ac:dyDescent="0.15">
      <c r="A874" s="405">
        <v>5</v>
      </c>
      <c r="B874" s="405">
        <v>1</v>
      </c>
      <c r="C874" s="425" t="s">
        <v>644</v>
      </c>
      <c r="D874" s="419"/>
      <c r="E874" s="419"/>
      <c r="F874" s="419"/>
      <c r="G874" s="419"/>
      <c r="H874" s="419"/>
      <c r="I874" s="419"/>
      <c r="J874" s="420">
        <v>9012801002438</v>
      </c>
      <c r="K874" s="421"/>
      <c r="L874" s="421"/>
      <c r="M874" s="421"/>
      <c r="N874" s="421"/>
      <c r="O874" s="421"/>
      <c r="P874" s="426" t="s">
        <v>640</v>
      </c>
      <c r="Q874" s="318"/>
      <c r="R874" s="318"/>
      <c r="S874" s="318"/>
      <c r="T874" s="318"/>
      <c r="U874" s="318"/>
      <c r="V874" s="318"/>
      <c r="W874" s="318"/>
      <c r="X874" s="318"/>
      <c r="Y874" s="319">
        <v>7.7</v>
      </c>
      <c r="Z874" s="320"/>
      <c r="AA874" s="320"/>
      <c r="AB874" s="321"/>
      <c r="AC874" s="323" t="s">
        <v>501</v>
      </c>
      <c r="AD874" s="323"/>
      <c r="AE874" s="323"/>
      <c r="AF874" s="323"/>
      <c r="AG874" s="323"/>
      <c r="AH874" s="324">
        <v>1</v>
      </c>
      <c r="AI874" s="325"/>
      <c r="AJ874" s="325"/>
      <c r="AK874" s="325"/>
      <c r="AL874" s="326">
        <v>83.9</v>
      </c>
      <c r="AM874" s="327"/>
      <c r="AN874" s="327"/>
      <c r="AO874" s="328"/>
      <c r="AP874" s="322" t="s">
        <v>632</v>
      </c>
      <c r="AQ874" s="322"/>
      <c r="AR874" s="322"/>
      <c r="AS874" s="322"/>
      <c r="AT874" s="322"/>
      <c r="AU874" s="322"/>
      <c r="AV874" s="322"/>
      <c r="AW874" s="322"/>
      <c r="AX874" s="322"/>
    </row>
    <row r="875" spans="1:50" ht="30" customHeight="1" x14ac:dyDescent="0.15">
      <c r="A875" s="405">
        <v>6</v>
      </c>
      <c r="B875" s="405">
        <v>1</v>
      </c>
      <c r="C875" s="425" t="s">
        <v>639</v>
      </c>
      <c r="D875" s="419"/>
      <c r="E875" s="419"/>
      <c r="F875" s="419"/>
      <c r="G875" s="419"/>
      <c r="H875" s="419"/>
      <c r="I875" s="419"/>
      <c r="J875" s="420">
        <v>9012801002438</v>
      </c>
      <c r="K875" s="421"/>
      <c r="L875" s="421"/>
      <c r="M875" s="421"/>
      <c r="N875" s="421"/>
      <c r="O875" s="421"/>
      <c r="P875" s="426" t="s">
        <v>640</v>
      </c>
      <c r="Q875" s="318"/>
      <c r="R875" s="318"/>
      <c r="S875" s="318"/>
      <c r="T875" s="318"/>
      <c r="U875" s="318"/>
      <c r="V875" s="318"/>
      <c r="W875" s="318"/>
      <c r="X875" s="318"/>
      <c r="Y875" s="319">
        <v>16</v>
      </c>
      <c r="Z875" s="320"/>
      <c r="AA875" s="320"/>
      <c r="AB875" s="321"/>
      <c r="AC875" s="323" t="s">
        <v>501</v>
      </c>
      <c r="AD875" s="323"/>
      <c r="AE875" s="323"/>
      <c r="AF875" s="323"/>
      <c r="AG875" s="323"/>
      <c r="AH875" s="324">
        <v>1</v>
      </c>
      <c r="AI875" s="325"/>
      <c r="AJ875" s="325"/>
      <c r="AK875" s="325"/>
      <c r="AL875" s="326">
        <v>87.7</v>
      </c>
      <c r="AM875" s="327"/>
      <c r="AN875" s="327"/>
      <c r="AO875" s="328"/>
      <c r="AP875" s="322" t="s">
        <v>643</v>
      </c>
      <c r="AQ875" s="322"/>
      <c r="AR875" s="322"/>
      <c r="AS875" s="322"/>
      <c r="AT875" s="322"/>
      <c r="AU875" s="322"/>
      <c r="AV875" s="322"/>
      <c r="AW875" s="322"/>
      <c r="AX875" s="322"/>
    </row>
    <row r="876" spans="1:50" ht="30" customHeight="1" x14ac:dyDescent="0.15">
      <c r="A876" s="405">
        <v>7</v>
      </c>
      <c r="B876" s="405">
        <v>1</v>
      </c>
      <c r="C876" s="425" t="s">
        <v>645</v>
      </c>
      <c r="D876" s="419"/>
      <c r="E876" s="419"/>
      <c r="F876" s="419"/>
      <c r="G876" s="419"/>
      <c r="H876" s="419"/>
      <c r="I876" s="419"/>
      <c r="J876" s="420">
        <v>5010601020795</v>
      </c>
      <c r="K876" s="421"/>
      <c r="L876" s="421"/>
      <c r="M876" s="421"/>
      <c r="N876" s="421"/>
      <c r="O876" s="421"/>
      <c r="P876" s="426" t="s">
        <v>646</v>
      </c>
      <c r="Q876" s="318"/>
      <c r="R876" s="318"/>
      <c r="S876" s="318"/>
      <c r="T876" s="318"/>
      <c r="U876" s="318"/>
      <c r="V876" s="318"/>
      <c r="W876" s="318"/>
      <c r="X876" s="318"/>
      <c r="Y876" s="319">
        <v>4.5</v>
      </c>
      <c r="Z876" s="320"/>
      <c r="AA876" s="320"/>
      <c r="AB876" s="321"/>
      <c r="AC876" s="323" t="s">
        <v>496</v>
      </c>
      <c r="AD876" s="323"/>
      <c r="AE876" s="323"/>
      <c r="AF876" s="323"/>
      <c r="AG876" s="323"/>
      <c r="AH876" s="324">
        <v>2</v>
      </c>
      <c r="AI876" s="325"/>
      <c r="AJ876" s="325"/>
      <c r="AK876" s="325"/>
      <c r="AL876" s="326">
        <v>96.8</v>
      </c>
      <c r="AM876" s="327"/>
      <c r="AN876" s="327"/>
      <c r="AO876" s="328"/>
      <c r="AP876" s="322" t="s">
        <v>632</v>
      </c>
      <c r="AQ876" s="322"/>
      <c r="AR876" s="322"/>
      <c r="AS876" s="322"/>
      <c r="AT876" s="322"/>
      <c r="AU876" s="322"/>
      <c r="AV876" s="322"/>
      <c r="AW876" s="322"/>
      <c r="AX876" s="322"/>
    </row>
    <row r="877" spans="1:50" ht="30" customHeight="1" x14ac:dyDescent="0.15">
      <c r="A877" s="405">
        <v>8</v>
      </c>
      <c r="B877" s="405">
        <v>1</v>
      </c>
      <c r="C877" s="425" t="s">
        <v>645</v>
      </c>
      <c r="D877" s="419"/>
      <c r="E877" s="419"/>
      <c r="F877" s="419"/>
      <c r="G877" s="419"/>
      <c r="H877" s="419"/>
      <c r="I877" s="419"/>
      <c r="J877" s="420">
        <v>5010601020795</v>
      </c>
      <c r="K877" s="421"/>
      <c r="L877" s="421"/>
      <c r="M877" s="421"/>
      <c r="N877" s="421"/>
      <c r="O877" s="421"/>
      <c r="P877" s="426" t="s">
        <v>647</v>
      </c>
      <c r="Q877" s="318"/>
      <c r="R877" s="318"/>
      <c r="S877" s="318"/>
      <c r="T877" s="318"/>
      <c r="U877" s="318"/>
      <c r="V877" s="318"/>
      <c r="W877" s="318"/>
      <c r="X877" s="318"/>
      <c r="Y877" s="319">
        <v>0.1</v>
      </c>
      <c r="Z877" s="320"/>
      <c r="AA877" s="320"/>
      <c r="AB877" s="321"/>
      <c r="AC877" s="323" t="s">
        <v>502</v>
      </c>
      <c r="AD877" s="323"/>
      <c r="AE877" s="323"/>
      <c r="AF877" s="323"/>
      <c r="AG877" s="323"/>
      <c r="AH877" s="324" t="s">
        <v>632</v>
      </c>
      <c r="AI877" s="325"/>
      <c r="AJ877" s="325"/>
      <c r="AK877" s="325"/>
      <c r="AL877" s="326">
        <v>100</v>
      </c>
      <c r="AM877" s="327"/>
      <c r="AN877" s="327"/>
      <c r="AO877" s="328"/>
      <c r="AP877" s="322" t="s">
        <v>632</v>
      </c>
      <c r="AQ877" s="322"/>
      <c r="AR877" s="322"/>
      <c r="AS877" s="322"/>
      <c r="AT877" s="322"/>
      <c r="AU877" s="322"/>
      <c r="AV877" s="322"/>
      <c r="AW877" s="322"/>
      <c r="AX877" s="322"/>
    </row>
    <row r="878" spans="1:50" ht="30" customHeight="1" x14ac:dyDescent="0.15">
      <c r="A878" s="405">
        <v>9</v>
      </c>
      <c r="B878" s="405">
        <v>1</v>
      </c>
      <c r="C878" s="425" t="s">
        <v>648</v>
      </c>
      <c r="D878" s="419"/>
      <c r="E878" s="419"/>
      <c r="F878" s="419"/>
      <c r="G878" s="419"/>
      <c r="H878" s="419"/>
      <c r="I878" s="419"/>
      <c r="J878" s="420">
        <v>7010501032617</v>
      </c>
      <c r="K878" s="421"/>
      <c r="L878" s="421"/>
      <c r="M878" s="421"/>
      <c r="N878" s="421"/>
      <c r="O878" s="421"/>
      <c r="P878" s="426" t="s">
        <v>647</v>
      </c>
      <c r="Q878" s="318"/>
      <c r="R878" s="318"/>
      <c r="S878" s="318"/>
      <c r="T878" s="318"/>
      <c r="U878" s="318"/>
      <c r="V878" s="318"/>
      <c r="W878" s="318"/>
      <c r="X878" s="318"/>
      <c r="Y878" s="319">
        <v>3.6</v>
      </c>
      <c r="Z878" s="320"/>
      <c r="AA878" s="320"/>
      <c r="AB878" s="321"/>
      <c r="AC878" s="323" t="s">
        <v>496</v>
      </c>
      <c r="AD878" s="323"/>
      <c r="AE878" s="323"/>
      <c r="AF878" s="323"/>
      <c r="AG878" s="323"/>
      <c r="AH878" s="324">
        <v>2</v>
      </c>
      <c r="AI878" s="325"/>
      <c r="AJ878" s="325"/>
      <c r="AK878" s="325"/>
      <c r="AL878" s="326">
        <v>100</v>
      </c>
      <c r="AM878" s="327"/>
      <c r="AN878" s="327"/>
      <c r="AO878" s="328"/>
      <c r="AP878" s="322" t="s">
        <v>632</v>
      </c>
      <c r="AQ878" s="322"/>
      <c r="AR878" s="322"/>
      <c r="AS878" s="322"/>
      <c r="AT878" s="322"/>
      <c r="AU878" s="322"/>
      <c r="AV878" s="322"/>
      <c r="AW878" s="322"/>
      <c r="AX878" s="322"/>
    </row>
    <row r="879" spans="1:50" ht="30" customHeight="1" x14ac:dyDescent="0.15">
      <c r="A879" s="405">
        <v>10</v>
      </c>
      <c r="B879" s="405">
        <v>1</v>
      </c>
      <c r="C879" s="425" t="s">
        <v>649</v>
      </c>
      <c r="D879" s="419"/>
      <c r="E879" s="419"/>
      <c r="F879" s="419"/>
      <c r="G879" s="419"/>
      <c r="H879" s="419"/>
      <c r="I879" s="419"/>
      <c r="J879" s="420">
        <v>7010501032617</v>
      </c>
      <c r="K879" s="421"/>
      <c r="L879" s="421"/>
      <c r="M879" s="421"/>
      <c r="N879" s="421"/>
      <c r="O879" s="421"/>
      <c r="P879" s="426" t="s">
        <v>650</v>
      </c>
      <c r="Q879" s="318"/>
      <c r="R879" s="318"/>
      <c r="S879" s="318"/>
      <c r="T879" s="318"/>
      <c r="U879" s="318"/>
      <c r="V879" s="318"/>
      <c r="W879" s="318"/>
      <c r="X879" s="318"/>
      <c r="Y879" s="319">
        <v>0.5</v>
      </c>
      <c r="Z879" s="320"/>
      <c r="AA879" s="320"/>
      <c r="AB879" s="321"/>
      <c r="AC879" s="323" t="s">
        <v>502</v>
      </c>
      <c r="AD879" s="323"/>
      <c r="AE879" s="323"/>
      <c r="AF879" s="323"/>
      <c r="AG879" s="323"/>
      <c r="AH879" s="324" t="s">
        <v>632</v>
      </c>
      <c r="AI879" s="325"/>
      <c r="AJ879" s="325"/>
      <c r="AK879" s="325"/>
      <c r="AL879" s="326">
        <v>100</v>
      </c>
      <c r="AM879" s="327"/>
      <c r="AN879" s="327"/>
      <c r="AO879" s="328"/>
      <c r="AP879" s="322" t="s">
        <v>643</v>
      </c>
      <c r="AQ879" s="322"/>
      <c r="AR879" s="322"/>
      <c r="AS879" s="322"/>
      <c r="AT879" s="322"/>
      <c r="AU879" s="322"/>
      <c r="AV879" s="322"/>
      <c r="AW879" s="322"/>
      <c r="AX879" s="322"/>
    </row>
    <row r="880" spans="1:50" ht="30" customHeight="1" x14ac:dyDescent="0.15">
      <c r="A880" s="405">
        <v>11</v>
      </c>
      <c r="B880" s="405">
        <v>1</v>
      </c>
      <c r="C880" s="425" t="s">
        <v>652</v>
      </c>
      <c r="D880" s="419"/>
      <c r="E880" s="419"/>
      <c r="F880" s="419"/>
      <c r="G880" s="419"/>
      <c r="H880" s="419"/>
      <c r="I880" s="419"/>
      <c r="J880" s="420">
        <v>3010001028689</v>
      </c>
      <c r="K880" s="421"/>
      <c r="L880" s="421"/>
      <c r="M880" s="421"/>
      <c r="N880" s="421"/>
      <c r="O880" s="421"/>
      <c r="P880" s="426" t="s">
        <v>654</v>
      </c>
      <c r="Q880" s="318"/>
      <c r="R880" s="318"/>
      <c r="S880" s="318"/>
      <c r="T880" s="318"/>
      <c r="U880" s="318"/>
      <c r="V880" s="318"/>
      <c r="W880" s="318"/>
      <c r="X880" s="318"/>
      <c r="Y880" s="319">
        <v>2</v>
      </c>
      <c r="Z880" s="320"/>
      <c r="AA880" s="320"/>
      <c r="AB880" s="321"/>
      <c r="AC880" s="323" t="s">
        <v>503</v>
      </c>
      <c r="AD880" s="323"/>
      <c r="AE880" s="323"/>
      <c r="AF880" s="323"/>
      <c r="AG880" s="323"/>
      <c r="AH880" s="324" t="s">
        <v>632</v>
      </c>
      <c r="AI880" s="325"/>
      <c r="AJ880" s="325"/>
      <c r="AK880" s="325"/>
      <c r="AL880" s="326">
        <v>100</v>
      </c>
      <c r="AM880" s="327"/>
      <c r="AN880" s="327"/>
      <c r="AO880" s="328"/>
      <c r="AP880" s="322" t="s">
        <v>689</v>
      </c>
      <c r="AQ880" s="322"/>
      <c r="AR880" s="322"/>
      <c r="AS880" s="322"/>
      <c r="AT880" s="322"/>
      <c r="AU880" s="322"/>
      <c r="AV880" s="322"/>
      <c r="AW880" s="322"/>
      <c r="AX880" s="322"/>
    </row>
    <row r="881" spans="1:50" ht="30" customHeight="1" x14ac:dyDescent="0.15">
      <c r="A881" s="405">
        <v>12</v>
      </c>
      <c r="B881" s="405">
        <v>1</v>
      </c>
      <c r="C881" s="425" t="s">
        <v>651</v>
      </c>
      <c r="D881" s="419"/>
      <c r="E881" s="419"/>
      <c r="F881" s="419"/>
      <c r="G881" s="419"/>
      <c r="H881" s="419"/>
      <c r="I881" s="419"/>
      <c r="J881" s="420">
        <v>9011301002948</v>
      </c>
      <c r="K881" s="421"/>
      <c r="L881" s="421"/>
      <c r="M881" s="421"/>
      <c r="N881" s="421"/>
      <c r="O881" s="421"/>
      <c r="P881" s="426" t="s">
        <v>653</v>
      </c>
      <c r="Q881" s="318"/>
      <c r="R881" s="318"/>
      <c r="S881" s="318"/>
      <c r="T881" s="318"/>
      <c r="U881" s="318"/>
      <c r="V881" s="318"/>
      <c r="W881" s="318"/>
      <c r="X881" s="318"/>
      <c r="Y881" s="319">
        <v>1.9</v>
      </c>
      <c r="Z881" s="320"/>
      <c r="AA881" s="320"/>
      <c r="AB881" s="321"/>
      <c r="AC881" s="323" t="s">
        <v>496</v>
      </c>
      <c r="AD881" s="323"/>
      <c r="AE881" s="323"/>
      <c r="AF881" s="323"/>
      <c r="AG881" s="323"/>
      <c r="AH881" s="324">
        <v>2</v>
      </c>
      <c r="AI881" s="325"/>
      <c r="AJ881" s="325"/>
      <c r="AK881" s="325"/>
      <c r="AL881" s="326">
        <v>100</v>
      </c>
      <c r="AM881" s="327"/>
      <c r="AN881" s="327"/>
      <c r="AO881" s="328"/>
      <c r="AP881" s="322" t="s">
        <v>689</v>
      </c>
      <c r="AQ881" s="322"/>
      <c r="AR881" s="322"/>
      <c r="AS881" s="322"/>
      <c r="AT881" s="322"/>
      <c r="AU881" s="322"/>
      <c r="AV881" s="322"/>
      <c r="AW881" s="322"/>
      <c r="AX881" s="322"/>
    </row>
    <row r="882" spans="1:50" ht="30" hidden="1" customHeight="1" x14ac:dyDescent="0.15">
      <c r="A882" s="405">
        <v>13</v>
      </c>
      <c r="B882" s="405">
        <v>1</v>
      </c>
      <c r="C882" s="425"/>
      <c r="D882" s="419"/>
      <c r="E882" s="419"/>
      <c r="F882" s="419"/>
      <c r="G882" s="419"/>
      <c r="H882" s="419"/>
      <c r="I882" s="419"/>
      <c r="J882" s="420"/>
      <c r="K882" s="421"/>
      <c r="L882" s="421"/>
      <c r="M882" s="421"/>
      <c r="N882" s="421"/>
      <c r="O882" s="421"/>
      <c r="P882" s="426"/>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644</v>
      </c>
      <c r="D903" s="419"/>
      <c r="E903" s="419"/>
      <c r="F903" s="419"/>
      <c r="G903" s="419"/>
      <c r="H903" s="419"/>
      <c r="I903" s="419"/>
      <c r="J903" s="420">
        <v>9012801002438</v>
      </c>
      <c r="K903" s="421"/>
      <c r="L903" s="421"/>
      <c r="M903" s="421"/>
      <c r="N903" s="421"/>
      <c r="O903" s="421"/>
      <c r="P903" s="426" t="s">
        <v>660</v>
      </c>
      <c r="Q903" s="318"/>
      <c r="R903" s="318"/>
      <c r="S903" s="318"/>
      <c r="T903" s="318"/>
      <c r="U903" s="318"/>
      <c r="V903" s="318"/>
      <c r="W903" s="318"/>
      <c r="X903" s="318"/>
      <c r="Y903" s="319">
        <v>5</v>
      </c>
      <c r="Z903" s="320"/>
      <c r="AA903" s="320"/>
      <c r="AB903" s="321"/>
      <c r="AC903" s="329" t="s">
        <v>496</v>
      </c>
      <c r="AD903" s="424"/>
      <c r="AE903" s="424"/>
      <c r="AF903" s="424"/>
      <c r="AG903" s="424"/>
      <c r="AH903" s="422">
        <v>3</v>
      </c>
      <c r="AI903" s="423"/>
      <c r="AJ903" s="423"/>
      <c r="AK903" s="423"/>
      <c r="AL903" s="326">
        <v>90.7</v>
      </c>
      <c r="AM903" s="327"/>
      <c r="AN903" s="327"/>
      <c r="AO903" s="328"/>
      <c r="AP903" s="322" t="s">
        <v>658</v>
      </c>
      <c r="AQ903" s="322"/>
      <c r="AR903" s="322"/>
      <c r="AS903" s="322"/>
      <c r="AT903" s="322"/>
      <c r="AU903" s="322"/>
      <c r="AV903" s="322"/>
      <c r="AW903" s="322"/>
      <c r="AX903" s="322"/>
    </row>
    <row r="904" spans="1:50" ht="30" customHeight="1" x14ac:dyDescent="0.15">
      <c r="A904" s="405">
        <v>2</v>
      </c>
      <c r="B904" s="405">
        <v>1</v>
      </c>
      <c r="C904" s="425" t="s">
        <v>644</v>
      </c>
      <c r="D904" s="419"/>
      <c r="E904" s="419"/>
      <c r="F904" s="419"/>
      <c r="G904" s="419"/>
      <c r="H904" s="419"/>
      <c r="I904" s="419"/>
      <c r="J904" s="420">
        <v>9012801002438</v>
      </c>
      <c r="K904" s="421"/>
      <c r="L904" s="421"/>
      <c r="M904" s="421"/>
      <c r="N904" s="421"/>
      <c r="O904" s="421"/>
      <c r="P904" s="426" t="s">
        <v>660</v>
      </c>
      <c r="Q904" s="318"/>
      <c r="R904" s="318"/>
      <c r="S904" s="318"/>
      <c r="T904" s="318"/>
      <c r="U904" s="318"/>
      <c r="V904" s="318"/>
      <c r="W904" s="318"/>
      <c r="X904" s="318"/>
      <c r="Y904" s="319">
        <v>0.3</v>
      </c>
      <c r="Z904" s="320"/>
      <c r="AA904" s="320"/>
      <c r="AB904" s="321"/>
      <c r="AC904" s="329" t="s">
        <v>502</v>
      </c>
      <c r="AD904" s="329"/>
      <c r="AE904" s="329"/>
      <c r="AF904" s="329"/>
      <c r="AG904" s="329"/>
      <c r="AH904" s="422" t="s">
        <v>658</v>
      </c>
      <c r="AI904" s="423"/>
      <c r="AJ904" s="423"/>
      <c r="AK904" s="423"/>
      <c r="AL904" s="326">
        <v>100</v>
      </c>
      <c r="AM904" s="327"/>
      <c r="AN904" s="327"/>
      <c r="AO904" s="328"/>
      <c r="AP904" s="322" t="s">
        <v>658</v>
      </c>
      <c r="AQ904" s="322"/>
      <c r="AR904" s="322"/>
      <c r="AS904" s="322"/>
      <c r="AT904" s="322"/>
      <c r="AU904" s="322"/>
      <c r="AV904" s="322"/>
      <c r="AW904" s="322"/>
      <c r="AX904" s="322"/>
    </row>
    <row r="905" spans="1:50" ht="30" customHeight="1" x14ac:dyDescent="0.15">
      <c r="A905" s="405">
        <v>3</v>
      </c>
      <c r="B905" s="405">
        <v>1</v>
      </c>
      <c r="C905" s="425" t="s">
        <v>659</v>
      </c>
      <c r="D905" s="419"/>
      <c r="E905" s="419"/>
      <c r="F905" s="419"/>
      <c r="G905" s="419"/>
      <c r="H905" s="419"/>
      <c r="I905" s="419"/>
      <c r="J905" s="420">
        <v>8010001166930</v>
      </c>
      <c r="K905" s="421"/>
      <c r="L905" s="421"/>
      <c r="M905" s="421"/>
      <c r="N905" s="421"/>
      <c r="O905" s="421"/>
      <c r="P905" s="426" t="s">
        <v>664</v>
      </c>
      <c r="Q905" s="318"/>
      <c r="R905" s="318"/>
      <c r="S905" s="318"/>
      <c r="T905" s="318"/>
      <c r="U905" s="318"/>
      <c r="V905" s="318"/>
      <c r="W905" s="318"/>
      <c r="X905" s="318"/>
      <c r="Y905" s="319">
        <v>2.7</v>
      </c>
      <c r="Z905" s="320"/>
      <c r="AA905" s="320"/>
      <c r="AB905" s="321"/>
      <c r="AC905" s="329" t="s">
        <v>496</v>
      </c>
      <c r="AD905" s="329"/>
      <c r="AE905" s="329"/>
      <c r="AF905" s="329"/>
      <c r="AG905" s="329"/>
      <c r="AH905" s="324">
        <v>3</v>
      </c>
      <c r="AI905" s="325"/>
      <c r="AJ905" s="325"/>
      <c r="AK905" s="325"/>
      <c r="AL905" s="326">
        <v>88.4</v>
      </c>
      <c r="AM905" s="327"/>
      <c r="AN905" s="327"/>
      <c r="AO905" s="328"/>
      <c r="AP905" s="322" t="s">
        <v>658</v>
      </c>
      <c r="AQ905" s="322"/>
      <c r="AR905" s="322"/>
      <c r="AS905" s="322"/>
      <c r="AT905" s="322"/>
      <c r="AU905" s="322"/>
      <c r="AV905" s="322"/>
      <c r="AW905" s="322"/>
      <c r="AX905" s="322"/>
    </row>
    <row r="906" spans="1:50" ht="30" customHeight="1" x14ac:dyDescent="0.15">
      <c r="A906" s="405">
        <v>4</v>
      </c>
      <c r="B906" s="405">
        <v>1</v>
      </c>
      <c r="C906" s="425" t="s">
        <v>661</v>
      </c>
      <c r="D906" s="419"/>
      <c r="E906" s="419"/>
      <c r="F906" s="419"/>
      <c r="G906" s="419"/>
      <c r="H906" s="419"/>
      <c r="I906" s="419"/>
      <c r="J906" s="420">
        <v>5010601020795</v>
      </c>
      <c r="K906" s="421"/>
      <c r="L906" s="421"/>
      <c r="M906" s="421"/>
      <c r="N906" s="421"/>
      <c r="O906" s="421"/>
      <c r="P906" s="426" t="s">
        <v>671</v>
      </c>
      <c r="Q906" s="318"/>
      <c r="R906" s="318"/>
      <c r="S906" s="318"/>
      <c r="T906" s="318"/>
      <c r="U906" s="318"/>
      <c r="V906" s="318"/>
      <c r="W906" s="318"/>
      <c r="X906" s="318"/>
      <c r="Y906" s="319">
        <v>1.5</v>
      </c>
      <c r="Z906" s="320"/>
      <c r="AA906" s="320"/>
      <c r="AB906" s="321"/>
      <c r="AC906" s="329" t="s">
        <v>502</v>
      </c>
      <c r="AD906" s="329"/>
      <c r="AE906" s="329"/>
      <c r="AF906" s="329"/>
      <c r="AG906" s="329"/>
      <c r="AH906" s="324" t="s">
        <v>632</v>
      </c>
      <c r="AI906" s="325"/>
      <c r="AJ906" s="325"/>
      <c r="AK906" s="325"/>
      <c r="AL906" s="326">
        <v>100</v>
      </c>
      <c r="AM906" s="327"/>
      <c r="AN906" s="327"/>
      <c r="AO906" s="328"/>
      <c r="AP906" s="322" t="s">
        <v>658</v>
      </c>
      <c r="AQ906" s="322"/>
      <c r="AR906" s="322"/>
      <c r="AS906" s="322"/>
      <c r="AT906" s="322"/>
      <c r="AU906" s="322"/>
      <c r="AV906" s="322"/>
      <c r="AW906" s="322"/>
      <c r="AX906" s="322"/>
    </row>
    <row r="907" spans="1:50" ht="30" customHeight="1" x14ac:dyDescent="0.15">
      <c r="A907" s="405">
        <v>5</v>
      </c>
      <c r="B907" s="405">
        <v>1</v>
      </c>
      <c r="C907" s="425" t="s">
        <v>662</v>
      </c>
      <c r="D907" s="419"/>
      <c r="E907" s="419"/>
      <c r="F907" s="419"/>
      <c r="G907" s="419"/>
      <c r="H907" s="419"/>
      <c r="I907" s="419"/>
      <c r="J907" s="420">
        <v>2010001085285</v>
      </c>
      <c r="K907" s="421"/>
      <c r="L907" s="421"/>
      <c r="M907" s="421"/>
      <c r="N907" s="421"/>
      <c r="O907" s="421"/>
      <c r="P907" s="426" t="s">
        <v>670</v>
      </c>
      <c r="Q907" s="318"/>
      <c r="R907" s="318"/>
      <c r="S907" s="318"/>
      <c r="T907" s="318"/>
      <c r="U907" s="318"/>
      <c r="V907" s="318"/>
      <c r="W907" s="318"/>
      <c r="X907" s="318"/>
      <c r="Y907" s="319">
        <v>0.6</v>
      </c>
      <c r="Z907" s="320"/>
      <c r="AA907" s="320"/>
      <c r="AB907" s="321"/>
      <c r="AC907" s="329" t="s">
        <v>502</v>
      </c>
      <c r="AD907" s="329"/>
      <c r="AE907" s="329"/>
      <c r="AF907" s="329"/>
      <c r="AG907" s="329"/>
      <c r="AH907" s="324" t="s">
        <v>632</v>
      </c>
      <c r="AI907" s="325"/>
      <c r="AJ907" s="325"/>
      <c r="AK907" s="325"/>
      <c r="AL907" s="326">
        <v>100</v>
      </c>
      <c r="AM907" s="327"/>
      <c r="AN907" s="327"/>
      <c r="AO907" s="328"/>
      <c r="AP907" s="322" t="s">
        <v>658</v>
      </c>
      <c r="AQ907" s="322"/>
      <c r="AR907" s="322"/>
      <c r="AS907" s="322"/>
      <c r="AT907" s="322"/>
      <c r="AU907" s="322"/>
      <c r="AV907" s="322"/>
      <c r="AW907" s="322"/>
      <c r="AX907" s="322"/>
    </row>
    <row r="908" spans="1:50" ht="30" customHeight="1" x14ac:dyDescent="0.15">
      <c r="A908" s="405">
        <v>6</v>
      </c>
      <c r="B908" s="405">
        <v>1</v>
      </c>
      <c r="C908" s="425" t="s">
        <v>663</v>
      </c>
      <c r="D908" s="419"/>
      <c r="E908" s="419"/>
      <c r="F908" s="419"/>
      <c r="G908" s="419"/>
      <c r="H908" s="419"/>
      <c r="I908" s="419"/>
      <c r="J908" s="420">
        <v>3010001010696</v>
      </c>
      <c r="K908" s="421"/>
      <c r="L908" s="421"/>
      <c r="M908" s="421"/>
      <c r="N908" s="421"/>
      <c r="O908" s="421"/>
      <c r="P908" s="426" t="s">
        <v>670</v>
      </c>
      <c r="Q908" s="318"/>
      <c r="R908" s="318"/>
      <c r="S908" s="318"/>
      <c r="T908" s="318"/>
      <c r="U908" s="318"/>
      <c r="V908" s="318"/>
      <c r="W908" s="318"/>
      <c r="X908" s="318"/>
      <c r="Y908" s="319">
        <v>0.3</v>
      </c>
      <c r="Z908" s="320"/>
      <c r="AA908" s="320"/>
      <c r="AB908" s="321"/>
      <c r="AC908" s="329" t="s">
        <v>502</v>
      </c>
      <c r="AD908" s="329"/>
      <c r="AE908" s="329"/>
      <c r="AF908" s="329"/>
      <c r="AG908" s="329"/>
      <c r="AH908" s="324" t="s">
        <v>632</v>
      </c>
      <c r="AI908" s="325"/>
      <c r="AJ908" s="325"/>
      <c r="AK908" s="325"/>
      <c r="AL908" s="326">
        <v>100</v>
      </c>
      <c r="AM908" s="327"/>
      <c r="AN908" s="327"/>
      <c r="AO908" s="328"/>
      <c r="AP908" s="322" t="s">
        <v>658</v>
      </c>
      <c r="AQ908" s="322"/>
      <c r="AR908" s="322"/>
      <c r="AS908" s="322"/>
      <c r="AT908" s="322"/>
      <c r="AU908" s="322"/>
      <c r="AV908" s="322"/>
      <c r="AW908" s="322"/>
      <c r="AX908" s="322"/>
    </row>
    <row r="909" spans="1:50" ht="30" customHeight="1" x14ac:dyDescent="0.15">
      <c r="A909" s="405">
        <v>7</v>
      </c>
      <c r="B909" s="405">
        <v>1</v>
      </c>
      <c r="C909" s="425" t="s">
        <v>666</v>
      </c>
      <c r="D909" s="419"/>
      <c r="E909" s="419"/>
      <c r="F909" s="419"/>
      <c r="G909" s="419"/>
      <c r="H909" s="419"/>
      <c r="I909" s="419"/>
      <c r="J909" s="420">
        <v>2010901001143</v>
      </c>
      <c r="K909" s="421"/>
      <c r="L909" s="421"/>
      <c r="M909" s="421"/>
      <c r="N909" s="421"/>
      <c r="O909" s="421"/>
      <c r="P909" s="426" t="s">
        <v>670</v>
      </c>
      <c r="Q909" s="318"/>
      <c r="R909" s="318"/>
      <c r="S909" s="318"/>
      <c r="T909" s="318"/>
      <c r="U909" s="318"/>
      <c r="V909" s="318"/>
      <c r="W909" s="318"/>
      <c r="X909" s="318"/>
      <c r="Y909" s="319">
        <v>0.3</v>
      </c>
      <c r="Z909" s="320"/>
      <c r="AA909" s="320"/>
      <c r="AB909" s="321"/>
      <c r="AC909" s="323" t="s">
        <v>502</v>
      </c>
      <c r="AD909" s="323"/>
      <c r="AE909" s="323"/>
      <c r="AF909" s="323"/>
      <c r="AG909" s="323"/>
      <c r="AH909" s="324" t="s">
        <v>658</v>
      </c>
      <c r="AI909" s="325"/>
      <c r="AJ909" s="325"/>
      <c r="AK909" s="325"/>
      <c r="AL909" s="326">
        <v>100</v>
      </c>
      <c r="AM909" s="327"/>
      <c r="AN909" s="327"/>
      <c r="AO909" s="328"/>
      <c r="AP909" s="322" t="s">
        <v>658</v>
      </c>
      <c r="AQ909" s="322"/>
      <c r="AR909" s="322"/>
      <c r="AS909" s="322"/>
      <c r="AT909" s="322"/>
      <c r="AU909" s="322"/>
      <c r="AV909" s="322"/>
      <c r="AW909" s="322"/>
      <c r="AX909" s="322"/>
    </row>
    <row r="910" spans="1:50" ht="30" customHeight="1" x14ac:dyDescent="0.15">
      <c r="A910" s="405">
        <v>8</v>
      </c>
      <c r="B910" s="405">
        <v>1</v>
      </c>
      <c r="C910" s="425" t="s">
        <v>667</v>
      </c>
      <c r="D910" s="419"/>
      <c r="E910" s="419"/>
      <c r="F910" s="419"/>
      <c r="G910" s="419"/>
      <c r="H910" s="419"/>
      <c r="I910" s="419"/>
      <c r="J910" s="420">
        <v>3011401003348</v>
      </c>
      <c r="K910" s="421"/>
      <c r="L910" s="421"/>
      <c r="M910" s="421"/>
      <c r="N910" s="421"/>
      <c r="O910" s="421"/>
      <c r="P910" s="426" t="s">
        <v>670</v>
      </c>
      <c r="Q910" s="318"/>
      <c r="R910" s="318"/>
      <c r="S910" s="318"/>
      <c r="T910" s="318"/>
      <c r="U910" s="318"/>
      <c r="V910" s="318"/>
      <c r="W910" s="318"/>
      <c r="X910" s="318"/>
      <c r="Y910" s="319">
        <v>0.1</v>
      </c>
      <c r="Z910" s="320"/>
      <c r="AA910" s="320"/>
      <c r="AB910" s="321"/>
      <c r="AC910" s="323" t="s">
        <v>496</v>
      </c>
      <c r="AD910" s="323"/>
      <c r="AE910" s="323"/>
      <c r="AF910" s="323"/>
      <c r="AG910" s="323"/>
      <c r="AH910" s="324">
        <v>3</v>
      </c>
      <c r="AI910" s="325"/>
      <c r="AJ910" s="325"/>
      <c r="AK910" s="325"/>
      <c r="AL910" s="326">
        <v>54.6</v>
      </c>
      <c r="AM910" s="327"/>
      <c r="AN910" s="327"/>
      <c r="AO910" s="328"/>
      <c r="AP910" s="322" t="s">
        <v>658</v>
      </c>
      <c r="AQ910" s="322"/>
      <c r="AR910" s="322"/>
      <c r="AS910" s="322"/>
      <c r="AT910" s="322"/>
      <c r="AU910" s="322"/>
      <c r="AV910" s="322"/>
      <c r="AW910" s="322"/>
      <c r="AX910" s="322"/>
    </row>
    <row r="911" spans="1:50" ht="30" customHeight="1" x14ac:dyDescent="0.15">
      <c r="A911" s="405">
        <v>9</v>
      </c>
      <c r="B911" s="405">
        <v>1</v>
      </c>
      <c r="C911" s="425" t="s">
        <v>673</v>
      </c>
      <c r="D911" s="419"/>
      <c r="E911" s="419"/>
      <c r="F911" s="419"/>
      <c r="G911" s="419"/>
      <c r="H911" s="419"/>
      <c r="I911" s="419"/>
      <c r="J911" s="420">
        <v>4010801008518</v>
      </c>
      <c r="K911" s="421"/>
      <c r="L911" s="421"/>
      <c r="M911" s="421"/>
      <c r="N911" s="421"/>
      <c r="O911" s="421"/>
      <c r="P911" s="426" t="s">
        <v>670</v>
      </c>
      <c r="Q911" s="318"/>
      <c r="R911" s="318"/>
      <c r="S911" s="318"/>
      <c r="T911" s="318"/>
      <c r="U911" s="318"/>
      <c r="V911" s="318"/>
      <c r="W911" s="318"/>
      <c r="X911" s="318"/>
      <c r="Y911" s="319">
        <v>0.1</v>
      </c>
      <c r="Z911" s="320"/>
      <c r="AA911" s="320"/>
      <c r="AB911" s="321"/>
      <c r="AC911" s="323" t="s">
        <v>496</v>
      </c>
      <c r="AD911" s="323"/>
      <c r="AE911" s="323"/>
      <c r="AF911" s="323"/>
      <c r="AG911" s="323"/>
      <c r="AH911" s="324">
        <v>3</v>
      </c>
      <c r="AI911" s="325"/>
      <c r="AJ911" s="325"/>
      <c r="AK911" s="325"/>
      <c r="AL911" s="326">
        <v>61.47</v>
      </c>
      <c r="AM911" s="327"/>
      <c r="AN911" s="327"/>
      <c r="AO911" s="328"/>
      <c r="AP911" s="322" t="s">
        <v>658</v>
      </c>
      <c r="AQ911" s="322"/>
      <c r="AR911" s="322"/>
      <c r="AS911" s="322"/>
      <c r="AT911" s="322"/>
      <c r="AU911" s="322"/>
      <c r="AV911" s="322"/>
      <c r="AW911" s="322"/>
      <c r="AX911" s="322"/>
    </row>
    <row r="912" spans="1:50" ht="30" customHeight="1" x14ac:dyDescent="0.15">
      <c r="A912" s="405">
        <v>10</v>
      </c>
      <c r="B912" s="405">
        <v>1</v>
      </c>
      <c r="C912" s="425" t="s">
        <v>668</v>
      </c>
      <c r="D912" s="419"/>
      <c r="E912" s="419"/>
      <c r="F912" s="419"/>
      <c r="G912" s="419"/>
      <c r="H912" s="419"/>
      <c r="I912" s="419"/>
      <c r="J912" s="420">
        <v>9010001025788</v>
      </c>
      <c r="K912" s="421"/>
      <c r="L912" s="421"/>
      <c r="M912" s="421"/>
      <c r="N912" s="421"/>
      <c r="O912" s="421"/>
      <c r="P912" s="426" t="s">
        <v>671</v>
      </c>
      <c r="Q912" s="318"/>
      <c r="R912" s="318"/>
      <c r="S912" s="318"/>
      <c r="T912" s="318"/>
      <c r="U912" s="318"/>
      <c r="V912" s="318"/>
      <c r="W912" s="318"/>
      <c r="X912" s="318"/>
      <c r="Y912" s="319">
        <v>0</v>
      </c>
      <c r="Z912" s="320"/>
      <c r="AA912" s="320"/>
      <c r="AB912" s="321"/>
      <c r="AC912" s="329" t="s">
        <v>502</v>
      </c>
      <c r="AD912" s="329"/>
      <c r="AE912" s="329"/>
      <c r="AF912" s="329"/>
      <c r="AG912" s="329"/>
      <c r="AH912" s="422" t="s">
        <v>658</v>
      </c>
      <c r="AI912" s="423"/>
      <c r="AJ912" s="423"/>
      <c r="AK912" s="423"/>
      <c r="AL912" s="326">
        <v>100</v>
      </c>
      <c r="AM912" s="327"/>
      <c r="AN912" s="327"/>
      <c r="AO912" s="328"/>
      <c r="AP912" s="322" t="s">
        <v>658</v>
      </c>
      <c r="AQ912" s="322"/>
      <c r="AR912" s="322"/>
      <c r="AS912" s="322"/>
      <c r="AT912" s="322"/>
      <c r="AU912" s="322"/>
      <c r="AV912" s="322"/>
      <c r="AW912" s="322"/>
      <c r="AX912" s="322"/>
    </row>
    <row r="913" spans="1:50" ht="30" customHeight="1" x14ac:dyDescent="0.15">
      <c r="A913" s="405">
        <v>11</v>
      </c>
      <c r="B913" s="405">
        <v>1</v>
      </c>
      <c r="C913" s="425" t="s">
        <v>669</v>
      </c>
      <c r="D913" s="419"/>
      <c r="E913" s="419"/>
      <c r="F913" s="419"/>
      <c r="G913" s="419"/>
      <c r="H913" s="419"/>
      <c r="I913" s="419"/>
      <c r="J913" s="420">
        <v>1011401012350</v>
      </c>
      <c r="K913" s="421"/>
      <c r="L913" s="421"/>
      <c r="M913" s="421"/>
      <c r="N913" s="421"/>
      <c r="O913" s="421"/>
      <c r="P913" s="426" t="s">
        <v>672</v>
      </c>
      <c r="Q913" s="318"/>
      <c r="R913" s="318"/>
      <c r="S913" s="318"/>
      <c r="T913" s="318"/>
      <c r="U913" s="318"/>
      <c r="V913" s="318"/>
      <c r="W913" s="318"/>
      <c r="X913" s="318"/>
      <c r="Y913" s="319">
        <v>0</v>
      </c>
      <c r="Z913" s="320"/>
      <c r="AA913" s="320"/>
      <c r="AB913" s="321"/>
      <c r="AC913" s="329" t="s">
        <v>502</v>
      </c>
      <c r="AD913" s="329"/>
      <c r="AE913" s="329"/>
      <c r="AF913" s="329"/>
      <c r="AG913" s="329"/>
      <c r="AH913" s="422" t="s">
        <v>658</v>
      </c>
      <c r="AI913" s="423"/>
      <c r="AJ913" s="423"/>
      <c r="AK913" s="423"/>
      <c r="AL913" s="326">
        <v>100</v>
      </c>
      <c r="AM913" s="327"/>
      <c r="AN913" s="327"/>
      <c r="AO913" s="328"/>
      <c r="AP913" s="322" t="s">
        <v>658</v>
      </c>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452</v>
      </c>
      <c r="AQ1101" s="428"/>
      <c r="AR1101" s="428"/>
      <c r="AS1101" s="428"/>
      <c r="AT1101" s="428"/>
      <c r="AU1101" s="428"/>
      <c r="AV1101" s="428"/>
      <c r="AW1101" s="428"/>
      <c r="AX1101" s="428"/>
    </row>
    <row r="1102" spans="1:50" ht="30" customHeight="1" x14ac:dyDescent="0.15">
      <c r="A1102" s="405">
        <v>1</v>
      </c>
      <c r="B1102" s="405">
        <v>1</v>
      </c>
      <c r="C1102" s="894" t="s">
        <v>684</v>
      </c>
      <c r="D1102" s="894"/>
      <c r="E1102" s="262" t="s">
        <v>679</v>
      </c>
      <c r="F1102" s="893"/>
      <c r="G1102" s="893"/>
      <c r="H1102" s="893"/>
      <c r="I1102" s="893"/>
      <c r="J1102" s="420">
        <v>6010401024970</v>
      </c>
      <c r="K1102" s="421"/>
      <c r="L1102" s="421"/>
      <c r="M1102" s="421"/>
      <c r="N1102" s="421"/>
      <c r="O1102" s="421"/>
      <c r="P1102" s="426" t="s">
        <v>678</v>
      </c>
      <c r="Q1102" s="318"/>
      <c r="R1102" s="318"/>
      <c r="S1102" s="318"/>
      <c r="T1102" s="318"/>
      <c r="U1102" s="318"/>
      <c r="V1102" s="318"/>
      <c r="W1102" s="318"/>
      <c r="X1102" s="318"/>
      <c r="Y1102" s="319">
        <v>152.69999999999999</v>
      </c>
      <c r="Z1102" s="320"/>
      <c r="AA1102" s="320"/>
      <c r="AB1102" s="321"/>
      <c r="AC1102" s="323" t="s">
        <v>496</v>
      </c>
      <c r="AD1102" s="323"/>
      <c r="AE1102" s="323"/>
      <c r="AF1102" s="323"/>
      <c r="AG1102" s="323"/>
      <c r="AH1102" s="324">
        <v>1</v>
      </c>
      <c r="AI1102" s="325"/>
      <c r="AJ1102" s="325"/>
      <c r="AK1102" s="325"/>
      <c r="AL1102" s="326">
        <v>94.1</v>
      </c>
      <c r="AM1102" s="327"/>
      <c r="AN1102" s="327"/>
      <c r="AO1102" s="328"/>
      <c r="AP1102" s="322" t="s">
        <v>594</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v>152.69999999999999</v>
      </c>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071">
      <formula>IF(RIGHT(TEXT(P14,"0.#"),1)=".",FALSE,TRUE)</formula>
    </cfRule>
    <cfRule type="expression" dxfId="2850" priority="14072">
      <formula>IF(RIGHT(TEXT(P14,"0.#"),1)=".",TRUE,FALSE)</formula>
    </cfRule>
  </conditionalFormatting>
  <conditionalFormatting sqref="P18:AX18">
    <cfRule type="expression" dxfId="2849" priority="13947">
      <formula>IF(RIGHT(TEXT(P18,"0.#"),1)=".",FALSE,TRUE)</formula>
    </cfRule>
    <cfRule type="expression" dxfId="2848" priority="13948">
      <formula>IF(RIGHT(TEXT(P18,"0.#"),1)=".",TRUE,FALSE)</formula>
    </cfRule>
  </conditionalFormatting>
  <conditionalFormatting sqref="Y782">
    <cfRule type="expression" dxfId="2847" priority="13943">
      <formula>IF(RIGHT(TEXT(Y782,"0.#"),1)=".",FALSE,TRUE)</formula>
    </cfRule>
    <cfRule type="expression" dxfId="2846" priority="13944">
      <formula>IF(RIGHT(TEXT(Y782,"0.#"),1)=".",TRUE,FALSE)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Y807 Y796:Y803 Y794">
    <cfRule type="expression" dxfId="2843" priority="13721">
      <formula>IF(RIGHT(TEXT(Y794,"0.#"),1)=".",FALSE,TRUE)</formula>
    </cfRule>
    <cfRule type="expression" dxfId="2842" priority="13722">
      <formula>IF(RIGHT(TEXT(Y794,"0.#"),1)=".",TRUE,FALSE)</formula>
    </cfRule>
  </conditionalFormatting>
  <conditionalFormatting sqref="P16:AQ17 P15:AX15 P13:AX13">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Y783:Y790 Y781">
    <cfRule type="expression" dxfId="2835" priority="13745">
      <formula>IF(RIGHT(TEXT(Y781,"0.#"),1)=".",FALSE,TRUE)</formula>
    </cfRule>
    <cfRule type="expression" dxfId="2834" priority="13746">
      <formula>IF(RIGHT(TEXT(Y781,"0.#"),1)=".",TRUE,FALSE)</formula>
    </cfRule>
  </conditionalFormatting>
  <conditionalFormatting sqref="AU782">
    <cfRule type="expression" dxfId="2833" priority="13743">
      <formula>IF(RIGHT(TEXT(AU782,"0.#"),1)=".",FALSE,TRUE)</formula>
    </cfRule>
    <cfRule type="expression" dxfId="2832" priority="13744">
      <formula>IF(RIGHT(TEXT(AU782,"0.#"),1)=".",TRUE,FALSE)</formula>
    </cfRule>
  </conditionalFormatting>
  <conditionalFormatting sqref="AU791">
    <cfRule type="expression" dxfId="2831" priority="13741">
      <formula>IF(RIGHT(TEXT(AU791,"0.#"),1)=".",FALSE,TRUE)</formula>
    </cfRule>
    <cfRule type="expression" dxfId="2830" priority="13742">
      <formula>IF(RIGHT(TEXT(AU791,"0.#"),1)=".",TRUE,FALSE)</formula>
    </cfRule>
  </conditionalFormatting>
  <conditionalFormatting sqref="AU783:AU790 AU781">
    <cfRule type="expression" dxfId="2829" priority="13739">
      <formula>IF(RIGHT(TEXT(AU781,"0.#"),1)=".",FALSE,TRUE)</formula>
    </cfRule>
    <cfRule type="expression" dxfId="2828" priority="13740">
      <formula>IF(RIGHT(TEXT(AU781,"0.#"),1)=".",TRUE,FALSE)</formula>
    </cfRule>
  </conditionalFormatting>
  <conditionalFormatting sqref="Y821 Y808 Y795">
    <cfRule type="expression" dxfId="2827" priority="13725">
      <formula>IF(RIGHT(TEXT(Y795,"0.#"),1)=".",FALSE,TRUE)</formula>
    </cfRule>
    <cfRule type="expression" dxfId="2826" priority="13726">
      <formula>IF(RIGHT(TEXT(Y795,"0.#"),1)=".",TRUE,FALSE)</formula>
    </cfRule>
  </conditionalFormatting>
  <conditionalFormatting sqref="Y830 Y817 Y804">
    <cfRule type="expression" dxfId="2825" priority="13723">
      <formula>IF(RIGHT(TEXT(Y804,"0.#"),1)=".",FALSE,TRUE)</formula>
    </cfRule>
    <cfRule type="expression" dxfId="2824" priority="13724">
      <formula>IF(RIGHT(TEXT(Y804,"0.#"),1)=".",TRUE,FALSE)</formula>
    </cfRule>
  </conditionalFormatting>
  <conditionalFormatting sqref="AU821 AU808 AU795">
    <cfRule type="expression" dxfId="2823" priority="13719">
      <formula>IF(RIGHT(TEXT(AU795,"0.#"),1)=".",FALSE,TRUE)</formula>
    </cfRule>
    <cfRule type="expression" dxfId="2822" priority="13720">
      <formula>IF(RIGHT(TEXT(AU795,"0.#"),1)=".",TRUE,FALSE)</formula>
    </cfRule>
  </conditionalFormatting>
  <conditionalFormatting sqref="AU830 AU817 AU804">
    <cfRule type="expression" dxfId="2821" priority="13717">
      <formula>IF(RIGHT(TEXT(AU804,"0.#"),1)=".",FALSE,TRUE)</formula>
    </cfRule>
    <cfRule type="expression" dxfId="2820" priority="13718">
      <formula>IF(RIGHT(TEXT(AU804,"0.#"),1)=".",TRUE,FALSE)</formula>
    </cfRule>
  </conditionalFormatting>
  <conditionalFormatting sqref="AU822:AU829 AU820 AU809:AU816 AU807 AU796:AU803 AU794">
    <cfRule type="expression" dxfId="2819" priority="13715">
      <formula>IF(RIGHT(TEXT(AU794,"0.#"),1)=".",FALSE,TRUE)</formula>
    </cfRule>
    <cfRule type="expression" dxfId="2818" priority="13716">
      <formula>IF(RIGHT(TEXT(AU794,"0.#"),1)=".",TRUE,FALSE)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4">
    <cfRule type="expression" dxfId="2809" priority="13527">
      <formula>IF(RIGHT(TEXT(AE34,"0.#"),1)=".",FALSE,TRUE)</formula>
    </cfRule>
    <cfRule type="expression" dxfId="2808" priority="13528">
      <formula>IF(RIGHT(TEXT(AE34,"0.#"),1)=".",TRUE,FALSE)</formula>
    </cfRule>
  </conditionalFormatting>
  <conditionalFormatting sqref="AM32">
    <cfRule type="expression" dxfId="2807" priority="13519">
      <formula>IF(RIGHT(TEXT(AM32,"0.#"),1)=".",FALSE,TRUE)</formula>
    </cfRule>
    <cfRule type="expression" dxfId="2806" priority="13520">
      <formula>IF(RIGHT(TEXT(AM32,"0.#"),1)=".",TRUE,FALSE)</formula>
    </cfRule>
  </conditionalFormatting>
  <conditionalFormatting sqref="AM33">
    <cfRule type="expression" dxfId="2805" priority="13517">
      <formula>IF(RIGHT(TEXT(AM33,"0.#"),1)=".",FALSE,TRUE)</formula>
    </cfRule>
    <cfRule type="expression" dxfId="2804" priority="13518">
      <formula>IF(RIGHT(TEXT(AM33,"0.#"),1)=".",TRUE,FALSE)</formula>
    </cfRule>
  </conditionalFormatting>
  <conditionalFormatting sqref="AQ32:AQ34">
    <cfRule type="expression" dxfId="2803" priority="13509">
      <formula>IF(RIGHT(TEXT(AQ32,"0.#"),1)=".",FALSE,TRUE)</formula>
    </cfRule>
    <cfRule type="expression" dxfId="2802" priority="13510">
      <formula>IF(RIGHT(TEXT(AQ32,"0.#"),1)=".",TRUE,FALSE)</formula>
    </cfRule>
  </conditionalFormatting>
  <conditionalFormatting sqref="AU32:AU34">
    <cfRule type="expression" dxfId="2801" priority="13507">
      <formula>IF(RIGHT(TEXT(AU32,"0.#"),1)=".",FALSE,TRUE)</formula>
    </cfRule>
    <cfRule type="expression" dxfId="2800" priority="13508">
      <formula>IF(RIGHT(TEXT(AU32,"0.#"),1)=".",TRUE,FALSE)</formula>
    </cfRule>
  </conditionalFormatting>
  <conditionalFormatting sqref="AE53">
    <cfRule type="expression" dxfId="2799" priority="13441">
      <formula>IF(RIGHT(TEXT(AE53,"0.#"),1)=".",FALSE,TRUE)</formula>
    </cfRule>
    <cfRule type="expression" dxfId="2798" priority="13442">
      <formula>IF(RIGHT(TEXT(AE53,"0.#"),1)=".",TRUE,FALSE)</formula>
    </cfRule>
  </conditionalFormatting>
  <conditionalFormatting sqref="AE54">
    <cfRule type="expression" dxfId="2797" priority="13439">
      <formula>IF(RIGHT(TEXT(AE54,"0.#"),1)=".",FALSE,TRUE)</formula>
    </cfRule>
    <cfRule type="expression" dxfId="2796" priority="13440">
      <formula>IF(RIGHT(TEXT(AE54,"0.#"),1)=".",TRUE,FALSE)</formula>
    </cfRule>
  </conditionalFormatting>
  <conditionalFormatting sqref="AI54">
    <cfRule type="expression" dxfId="2795" priority="13433">
      <formula>IF(RIGHT(TEXT(AI54,"0.#"),1)=".",FALSE,TRUE)</formula>
    </cfRule>
    <cfRule type="expression" dxfId="2794" priority="13434">
      <formula>IF(RIGHT(TEXT(AI54,"0.#"),1)=".",TRUE,FALSE)</formula>
    </cfRule>
  </conditionalFormatting>
  <conditionalFormatting sqref="AI53">
    <cfRule type="expression" dxfId="2793" priority="13431">
      <formula>IF(RIGHT(TEXT(AI53,"0.#"),1)=".",FALSE,TRUE)</formula>
    </cfRule>
    <cfRule type="expression" dxfId="2792" priority="13432">
      <formula>IF(RIGHT(TEXT(AI53,"0.#"),1)=".",TRUE,FALSE)</formula>
    </cfRule>
  </conditionalFormatting>
  <conditionalFormatting sqref="AM53">
    <cfRule type="expression" dxfId="2791" priority="13429">
      <formula>IF(RIGHT(TEXT(AM53,"0.#"),1)=".",FALSE,TRUE)</formula>
    </cfRule>
    <cfRule type="expression" dxfId="2790" priority="13430">
      <formula>IF(RIGHT(TEXT(AM53,"0.#"),1)=".",TRUE,FALSE)</formula>
    </cfRule>
  </conditionalFormatting>
  <conditionalFormatting sqref="AM54">
    <cfRule type="expression" dxfId="2789" priority="13427">
      <formula>IF(RIGHT(TEXT(AM54,"0.#"),1)=".",FALSE,TRUE)</formula>
    </cfRule>
    <cfRule type="expression" dxfId="2788" priority="13428">
      <formula>IF(RIGHT(TEXT(AM54,"0.#"),1)=".",TRUE,FALSE)</formula>
    </cfRule>
  </conditionalFormatting>
  <conditionalFormatting sqref="AM55">
    <cfRule type="expression" dxfId="2787" priority="13425">
      <formula>IF(RIGHT(TEXT(AM55,"0.#"),1)=".",FALSE,TRUE)</formula>
    </cfRule>
    <cfRule type="expression" dxfId="2786" priority="13426">
      <formula>IF(RIGHT(TEXT(AM55,"0.#"),1)=".",TRUE,FALSE)</formula>
    </cfRule>
  </conditionalFormatting>
  <conditionalFormatting sqref="AE60">
    <cfRule type="expression" dxfId="2785" priority="13411">
      <formula>IF(RIGHT(TEXT(AE60,"0.#"),1)=".",FALSE,TRUE)</formula>
    </cfRule>
    <cfRule type="expression" dxfId="2784" priority="13412">
      <formula>IF(RIGHT(TEXT(AE60,"0.#"),1)=".",TRUE,FALSE)</formula>
    </cfRule>
  </conditionalFormatting>
  <conditionalFormatting sqref="AE61">
    <cfRule type="expression" dxfId="2783" priority="13409">
      <formula>IF(RIGHT(TEXT(AE61,"0.#"),1)=".",FALSE,TRUE)</formula>
    </cfRule>
    <cfRule type="expression" dxfId="2782" priority="13410">
      <formula>IF(RIGHT(TEXT(AE61,"0.#"),1)=".",TRUE,FALSE)</formula>
    </cfRule>
  </conditionalFormatting>
  <conditionalFormatting sqref="AE62">
    <cfRule type="expression" dxfId="2781" priority="13407">
      <formula>IF(RIGHT(TEXT(AE62,"0.#"),1)=".",FALSE,TRUE)</formula>
    </cfRule>
    <cfRule type="expression" dxfId="2780" priority="13408">
      <formula>IF(RIGHT(TEXT(AE62,"0.#"),1)=".",TRUE,FALSE)</formula>
    </cfRule>
  </conditionalFormatting>
  <conditionalFormatting sqref="AI62">
    <cfRule type="expression" dxfId="2779" priority="13405">
      <formula>IF(RIGHT(TEXT(AI62,"0.#"),1)=".",FALSE,TRUE)</formula>
    </cfRule>
    <cfRule type="expression" dxfId="2778" priority="13406">
      <formula>IF(RIGHT(TEXT(AI62,"0.#"),1)=".",TRUE,FALSE)</formula>
    </cfRule>
  </conditionalFormatting>
  <conditionalFormatting sqref="AI61">
    <cfRule type="expression" dxfId="2777" priority="13403">
      <formula>IF(RIGHT(TEXT(AI61,"0.#"),1)=".",FALSE,TRUE)</formula>
    </cfRule>
    <cfRule type="expression" dxfId="2776" priority="13404">
      <formula>IF(RIGHT(TEXT(AI61,"0.#"),1)=".",TRUE,FALSE)</formula>
    </cfRule>
  </conditionalFormatting>
  <conditionalFormatting sqref="AI60">
    <cfRule type="expression" dxfId="2775" priority="13401">
      <formula>IF(RIGHT(TEXT(AI60,"0.#"),1)=".",FALSE,TRUE)</formula>
    </cfRule>
    <cfRule type="expression" dxfId="2774" priority="13402">
      <formula>IF(RIGHT(TEXT(AI60,"0.#"),1)=".",TRUE,FALSE)</formula>
    </cfRule>
  </conditionalFormatting>
  <conditionalFormatting sqref="AM60">
    <cfRule type="expression" dxfId="2773" priority="13399">
      <formula>IF(RIGHT(TEXT(AM60,"0.#"),1)=".",FALSE,TRUE)</formula>
    </cfRule>
    <cfRule type="expression" dxfId="2772" priority="13400">
      <formula>IF(RIGHT(TEXT(AM60,"0.#"),1)=".",TRUE,FALSE)</formula>
    </cfRule>
  </conditionalFormatting>
  <conditionalFormatting sqref="AM61">
    <cfRule type="expression" dxfId="2771" priority="13397">
      <formula>IF(RIGHT(TEXT(AM61,"0.#"),1)=".",FALSE,TRUE)</formula>
    </cfRule>
    <cfRule type="expression" dxfId="2770" priority="13398">
      <formula>IF(RIGHT(TEXT(AM61,"0.#"),1)=".",TRUE,FALSE)</formula>
    </cfRule>
  </conditionalFormatting>
  <conditionalFormatting sqref="AM62">
    <cfRule type="expression" dxfId="2769" priority="13395">
      <formula>IF(RIGHT(TEXT(AM62,"0.#"),1)=".",FALSE,TRUE)</formula>
    </cfRule>
    <cfRule type="expression" dxfId="2768" priority="13396">
      <formula>IF(RIGHT(TEXT(AM62,"0.#"),1)=".",TRUE,FALSE)</formula>
    </cfRule>
  </conditionalFormatting>
  <conditionalFormatting sqref="AE87">
    <cfRule type="expression" dxfId="2767" priority="13381">
      <formula>IF(RIGHT(TEXT(AE87,"0.#"),1)=".",FALSE,TRUE)</formula>
    </cfRule>
    <cfRule type="expression" dxfId="2766" priority="13382">
      <formula>IF(RIGHT(TEXT(AE87,"0.#"),1)=".",TRUE,FALSE)</formula>
    </cfRule>
  </conditionalFormatting>
  <conditionalFormatting sqref="AE88">
    <cfRule type="expression" dxfId="2765" priority="13379">
      <formula>IF(RIGHT(TEXT(AE88,"0.#"),1)=".",FALSE,TRUE)</formula>
    </cfRule>
    <cfRule type="expression" dxfId="2764" priority="13380">
      <formula>IF(RIGHT(TEXT(AE88,"0.#"),1)=".",TRUE,FALSE)</formula>
    </cfRule>
  </conditionalFormatting>
  <conditionalFormatting sqref="AE89">
    <cfRule type="expression" dxfId="2763" priority="13377">
      <formula>IF(RIGHT(TEXT(AE89,"0.#"),1)=".",FALSE,TRUE)</formula>
    </cfRule>
    <cfRule type="expression" dxfId="2762" priority="13378">
      <formula>IF(RIGHT(TEXT(AE89,"0.#"),1)=".",TRUE,FALSE)</formula>
    </cfRule>
  </conditionalFormatting>
  <conditionalFormatting sqref="AI89">
    <cfRule type="expression" dxfId="2761" priority="13375">
      <formula>IF(RIGHT(TEXT(AI89,"0.#"),1)=".",FALSE,TRUE)</formula>
    </cfRule>
    <cfRule type="expression" dxfId="2760" priority="13376">
      <formula>IF(RIGHT(TEXT(AI89,"0.#"),1)=".",TRUE,FALSE)</formula>
    </cfRule>
  </conditionalFormatting>
  <conditionalFormatting sqref="AI88">
    <cfRule type="expression" dxfId="2759" priority="13373">
      <formula>IF(RIGHT(TEXT(AI88,"0.#"),1)=".",FALSE,TRUE)</formula>
    </cfRule>
    <cfRule type="expression" dxfId="2758" priority="13374">
      <formula>IF(RIGHT(TEXT(AI88,"0.#"),1)=".",TRUE,FALSE)</formula>
    </cfRule>
  </conditionalFormatting>
  <conditionalFormatting sqref="AI87">
    <cfRule type="expression" dxfId="2757" priority="13371">
      <formula>IF(RIGHT(TEXT(AI87,"0.#"),1)=".",FALSE,TRUE)</formula>
    </cfRule>
    <cfRule type="expression" dxfId="2756" priority="13372">
      <formula>IF(RIGHT(TEXT(AI87,"0.#"),1)=".",TRUE,FALSE)</formula>
    </cfRule>
  </conditionalFormatting>
  <conditionalFormatting sqref="AM88">
    <cfRule type="expression" dxfId="2755" priority="13367">
      <formula>IF(RIGHT(TEXT(AM88,"0.#"),1)=".",FALSE,TRUE)</formula>
    </cfRule>
    <cfRule type="expression" dxfId="2754" priority="13368">
      <formula>IF(RIGHT(TEXT(AM88,"0.#"),1)=".",TRUE,FALSE)</formula>
    </cfRule>
  </conditionalFormatting>
  <conditionalFormatting sqref="AM89">
    <cfRule type="expression" dxfId="2753" priority="13365">
      <formula>IF(RIGHT(TEXT(AM89,"0.#"),1)=".",FALSE,TRUE)</formula>
    </cfRule>
    <cfRule type="expression" dxfId="2752" priority="13366">
      <formula>IF(RIGHT(TEXT(AM89,"0.#"),1)=".",TRUE,FALSE)</formula>
    </cfRule>
  </conditionalFormatting>
  <conditionalFormatting sqref="AE92">
    <cfRule type="expression" dxfId="2751" priority="13351">
      <formula>IF(RIGHT(TEXT(AE92,"0.#"),1)=".",FALSE,TRUE)</formula>
    </cfRule>
    <cfRule type="expression" dxfId="2750" priority="13352">
      <formula>IF(RIGHT(TEXT(AE92,"0.#"),1)=".",TRUE,FALSE)</formula>
    </cfRule>
  </conditionalFormatting>
  <conditionalFormatting sqref="AE93">
    <cfRule type="expression" dxfId="2749" priority="13349">
      <formula>IF(RIGHT(TEXT(AE93,"0.#"),1)=".",FALSE,TRUE)</formula>
    </cfRule>
    <cfRule type="expression" dxfId="2748" priority="13350">
      <formula>IF(RIGHT(TEXT(AE93,"0.#"),1)=".",TRUE,FALSE)</formula>
    </cfRule>
  </conditionalFormatting>
  <conditionalFormatting sqref="AE94">
    <cfRule type="expression" dxfId="2747" priority="13347">
      <formula>IF(RIGHT(TEXT(AE94,"0.#"),1)=".",FALSE,TRUE)</formula>
    </cfRule>
    <cfRule type="expression" dxfId="2746" priority="13348">
      <formula>IF(RIGHT(TEXT(AE94,"0.#"),1)=".",TRUE,FALSE)</formula>
    </cfRule>
  </conditionalFormatting>
  <conditionalFormatting sqref="AI94">
    <cfRule type="expression" dxfId="2745" priority="13345">
      <formula>IF(RIGHT(TEXT(AI94,"0.#"),1)=".",FALSE,TRUE)</formula>
    </cfRule>
    <cfRule type="expression" dxfId="2744" priority="13346">
      <formula>IF(RIGHT(TEXT(AI94,"0.#"),1)=".",TRUE,FALSE)</formula>
    </cfRule>
  </conditionalFormatting>
  <conditionalFormatting sqref="AI93">
    <cfRule type="expression" dxfId="2743" priority="13343">
      <formula>IF(RIGHT(TEXT(AI93,"0.#"),1)=".",FALSE,TRUE)</formula>
    </cfRule>
    <cfRule type="expression" dxfId="2742" priority="13344">
      <formula>IF(RIGHT(TEXT(AI93,"0.#"),1)=".",TRUE,FALSE)</formula>
    </cfRule>
  </conditionalFormatting>
  <conditionalFormatting sqref="AI92">
    <cfRule type="expression" dxfId="2741" priority="13341">
      <formula>IF(RIGHT(TEXT(AI92,"0.#"),1)=".",FALSE,TRUE)</formula>
    </cfRule>
    <cfRule type="expression" dxfId="2740" priority="13342">
      <formula>IF(RIGHT(TEXT(AI92,"0.#"),1)=".",TRUE,FALSE)</formula>
    </cfRule>
  </conditionalFormatting>
  <conditionalFormatting sqref="AM92">
    <cfRule type="expression" dxfId="2739" priority="13339">
      <formula>IF(RIGHT(TEXT(AM92,"0.#"),1)=".",FALSE,TRUE)</formula>
    </cfRule>
    <cfRule type="expression" dxfId="2738" priority="13340">
      <formula>IF(RIGHT(TEXT(AM92,"0.#"),1)=".",TRUE,FALSE)</formula>
    </cfRule>
  </conditionalFormatting>
  <conditionalFormatting sqref="AM93">
    <cfRule type="expression" dxfId="2737" priority="13337">
      <formula>IF(RIGHT(TEXT(AM93,"0.#"),1)=".",FALSE,TRUE)</formula>
    </cfRule>
    <cfRule type="expression" dxfId="2736" priority="13338">
      <formula>IF(RIGHT(TEXT(AM93,"0.#"),1)=".",TRUE,FALSE)</formula>
    </cfRule>
  </conditionalFormatting>
  <conditionalFormatting sqref="AM94">
    <cfRule type="expression" dxfId="2735" priority="13335">
      <formula>IF(RIGHT(TEXT(AM94,"0.#"),1)=".",FALSE,TRUE)</formula>
    </cfRule>
    <cfRule type="expression" dxfId="2734" priority="13336">
      <formula>IF(RIGHT(TEXT(AM94,"0.#"),1)=".",TRUE,FALSE)</formula>
    </cfRule>
  </conditionalFormatting>
  <conditionalFormatting sqref="AE97">
    <cfRule type="expression" dxfId="2733" priority="13321">
      <formula>IF(RIGHT(TEXT(AE97,"0.#"),1)=".",FALSE,TRUE)</formula>
    </cfRule>
    <cfRule type="expression" dxfId="2732" priority="13322">
      <formula>IF(RIGHT(TEXT(AE97,"0.#"),1)=".",TRUE,FALSE)</formula>
    </cfRule>
  </conditionalFormatting>
  <conditionalFormatting sqref="AE98">
    <cfRule type="expression" dxfId="2731" priority="13319">
      <formula>IF(RIGHT(TEXT(AE98,"0.#"),1)=".",FALSE,TRUE)</formula>
    </cfRule>
    <cfRule type="expression" dxfId="2730" priority="13320">
      <formula>IF(RIGHT(TEXT(AE98,"0.#"),1)=".",TRUE,FALSE)</formula>
    </cfRule>
  </conditionalFormatting>
  <conditionalFormatting sqref="AE99">
    <cfRule type="expression" dxfId="2729" priority="13317">
      <formula>IF(RIGHT(TEXT(AE99,"0.#"),1)=".",FALSE,TRUE)</formula>
    </cfRule>
    <cfRule type="expression" dxfId="2728" priority="13318">
      <formula>IF(RIGHT(TEXT(AE99,"0.#"),1)=".",TRUE,FALSE)</formula>
    </cfRule>
  </conditionalFormatting>
  <conditionalFormatting sqref="AI99">
    <cfRule type="expression" dxfId="2727" priority="13315">
      <formula>IF(RIGHT(TEXT(AI99,"0.#"),1)=".",FALSE,TRUE)</formula>
    </cfRule>
    <cfRule type="expression" dxfId="2726" priority="13316">
      <formula>IF(RIGHT(TEXT(AI99,"0.#"),1)=".",TRUE,FALSE)</formula>
    </cfRule>
  </conditionalFormatting>
  <conditionalFormatting sqref="AI98">
    <cfRule type="expression" dxfId="2725" priority="13313">
      <formula>IF(RIGHT(TEXT(AI98,"0.#"),1)=".",FALSE,TRUE)</formula>
    </cfRule>
    <cfRule type="expression" dxfId="2724" priority="13314">
      <formula>IF(RIGHT(TEXT(AI98,"0.#"),1)=".",TRUE,FALSE)</formula>
    </cfRule>
  </conditionalFormatting>
  <conditionalFormatting sqref="AI97">
    <cfRule type="expression" dxfId="2723" priority="13311">
      <formula>IF(RIGHT(TEXT(AI97,"0.#"),1)=".",FALSE,TRUE)</formula>
    </cfRule>
    <cfRule type="expression" dxfId="2722" priority="13312">
      <formula>IF(RIGHT(TEXT(AI97,"0.#"),1)=".",TRUE,FALSE)</formula>
    </cfRule>
  </conditionalFormatting>
  <conditionalFormatting sqref="AM97">
    <cfRule type="expression" dxfId="2721" priority="13309">
      <formula>IF(RIGHT(TEXT(AM97,"0.#"),1)=".",FALSE,TRUE)</formula>
    </cfRule>
    <cfRule type="expression" dxfId="2720" priority="13310">
      <formula>IF(RIGHT(TEXT(AM97,"0.#"),1)=".",TRUE,FALSE)</formula>
    </cfRule>
  </conditionalFormatting>
  <conditionalFormatting sqref="AM98">
    <cfRule type="expression" dxfId="2719" priority="13307">
      <formula>IF(RIGHT(TEXT(AM98,"0.#"),1)=".",FALSE,TRUE)</formula>
    </cfRule>
    <cfRule type="expression" dxfId="2718" priority="13308">
      <formula>IF(RIGHT(TEXT(AM98,"0.#"),1)=".",TRUE,FALSE)</formula>
    </cfRule>
  </conditionalFormatting>
  <conditionalFormatting sqref="AM99">
    <cfRule type="expression" dxfId="2717" priority="13305">
      <formula>IF(RIGHT(TEXT(AM99,"0.#"),1)=".",FALSE,TRUE)</formula>
    </cfRule>
    <cfRule type="expression" dxfId="2716" priority="13306">
      <formula>IF(RIGHT(TEXT(AM99,"0.#"),1)=".",TRUE,FALSE)</formula>
    </cfRule>
  </conditionalFormatting>
  <conditionalFormatting sqref="AI101">
    <cfRule type="expression" dxfId="2715" priority="13291">
      <formula>IF(RIGHT(TEXT(AI101,"0.#"),1)=".",FALSE,TRUE)</formula>
    </cfRule>
    <cfRule type="expression" dxfId="2714" priority="13292">
      <formula>IF(RIGHT(TEXT(AI101,"0.#"),1)=".",TRUE,FALSE)</formula>
    </cfRule>
  </conditionalFormatting>
  <conditionalFormatting sqref="AM101">
    <cfRule type="expression" dxfId="2713" priority="13289">
      <formula>IF(RIGHT(TEXT(AM101,"0.#"),1)=".",FALSE,TRUE)</formula>
    </cfRule>
    <cfRule type="expression" dxfId="2712" priority="13290">
      <formula>IF(RIGHT(TEXT(AM101,"0.#"),1)=".",TRUE,FALSE)</formula>
    </cfRule>
  </conditionalFormatting>
  <conditionalFormatting sqref="AE102">
    <cfRule type="expression" dxfId="2711" priority="13287">
      <formula>IF(RIGHT(TEXT(AE102,"0.#"),1)=".",FALSE,TRUE)</formula>
    </cfRule>
    <cfRule type="expression" dxfId="2710" priority="13288">
      <formula>IF(RIGHT(TEXT(AE102,"0.#"),1)=".",TRUE,FALSE)</formula>
    </cfRule>
  </conditionalFormatting>
  <conditionalFormatting sqref="AI102">
    <cfRule type="expression" dxfId="2709" priority="13285">
      <formula>IF(RIGHT(TEXT(AI102,"0.#"),1)=".",FALSE,TRUE)</formula>
    </cfRule>
    <cfRule type="expression" dxfId="2708" priority="13286">
      <formula>IF(RIGHT(TEXT(AI102,"0.#"),1)=".",TRUE,FALSE)</formula>
    </cfRule>
  </conditionalFormatting>
  <conditionalFormatting sqref="AM102">
    <cfRule type="expression" dxfId="2707" priority="13283">
      <formula>IF(RIGHT(TEXT(AM102,"0.#"),1)=".",FALSE,TRUE)</formula>
    </cfRule>
    <cfRule type="expression" dxfId="2706" priority="13284">
      <formula>IF(RIGHT(TEXT(AM102,"0.#"),1)=".",TRUE,FALSE)</formula>
    </cfRule>
  </conditionalFormatting>
  <conditionalFormatting sqref="AQ102">
    <cfRule type="expression" dxfId="2705" priority="13281">
      <formula>IF(RIGHT(TEXT(AQ102,"0.#"),1)=".",FALSE,TRUE)</formula>
    </cfRule>
    <cfRule type="expression" dxfId="2704" priority="13282">
      <formula>IF(RIGHT(TEXT(AQ102,"0.#"),1)=".",TRUE,FALSE)</formula>
    </cfRule>
  </conditionalFormatting>
  <conditionalFormatting sqref="AE104">
    <cfRule type="expression" dxfId="2703" priority="13279">
      <formula>IF(RIGHT(TEXT(AE104,"0.#"),1)=".",FALSE,TRUE)</formula>
    </cfRule>
    <cfRule type="expression" dxfId="2702" priority="13280">
      <formula>IF(RIGHT(TEXT(AE104,"0.#"),1)=".",TRUE,FALSE)</formula>
    </cfRule>
  </conditionalFormatting>
  <conditionalFormatting sqref="AI104">
    <cfRule type="expression" dxfId="2701" priority="13277">
      <formula>IF(RIGHT(TEXT(AI104,"0.#"),1)=".",FALSE,TRUE)</formula>
    </cfRule>
    <cfRule type="expression" dxfId="2700" priority="13278">
      <formula>IF(RIGHT(TEXT(AI104,"0.#"),1)=".",TRUE,FALSE)</formula>
    </cfRule>
  </conditionalFormatting>
  <conditionalFormatting sqref="AM104">
    <cfRule type="expression" dxfId="2699" priority="13275">
      <formula>IF(RIGHT(TEXT(AM104,"0.#"),1)=".",FALSE,TRUE)</formula>
    </cfRule>
    <cfRule type="expression" dxfId="2698" priority="13276">
      <formula>IF(RIGHT(TEXT(AM104,"0.#"),1)=".",TRUE,FALSE)</formula>
    </cfRule>
  </conditionalFormatting>
  <conditionalFormatting sqref="AE105">
    <cfRule type="expression" dxfId="2697" priority="13273">
      <formula>IF(RIGHT(TEXT(AE105,"0.#"),1)=".",FALSE,TRUE)</formula>
    </cfRule>
    <cfRule type="expression" dxfId="2696" priority="13274">
      <formula>IF(RIGHT(TEXT(AE105,"0.#"),1)=".",TRUE,FALSE)</formula>
    </cfRule>
  </conditionalFormatting>
  <conditionalFormatting sqref="AI105">
    <cfRule type="expression" dxfId="2695" priority="13271">
      <formula>IF(RIGHT(TEXT(AI105,"0.#"),1)=".",FALSE,TRUE)</formula>
    </cfRule>
    <cfRule type="expression" dxfId="2694" priority="13272">
      <formula>IF(RIGHT(TEXT(AI105,"0.#"),1)=".",TRUE,FALSE)</formula>
    </cfRule>
  </conditionalFormatting>
  <conditionalFormatting sqref="AM105">
    <cfRule type="expression" dxfId="2693" priority="13269">
      <formula>IF(RIGHT(TEXT(AM105,"0.#"),1)=".",FALSE,TRUE)</formula>
    </cfRule>
    <cfRule type="expression" dxfId="2692" priority="13270">
      <formula>IF(RIGHT(TEXT(AM105,"0.#"),1)=".",TRUE,FALSE)</formula>
    </cfRule>
  </conditionalFormatting>
  <conditionalFormatting sqref="AE107">
    <cfRule type="expression" dxfId="2691" priority="13265">
      <formula>IF(RIGHT(TEXT(AE107,"0.#"),1)=".",FALSE,TRUE)</formula>
    </cfRule>
    <cfRule type="expression" dxfId="2690" priority="13266">
      <formula>IF(RIGHT(TEXT(AE107,"0.#"),1)=".",TRUE,FALSE)</formula>
    </cfRule>
  </conditionalFormatting>
  <conditionalFormatting sqref="AI107">
    <cfRule type="expression" dxfId="2689" priority="13263">
      <formula>IF(RIGHT(TEXT(AI107,"0.#"),1)=".",FALSE,TRUE)</formula>
    </cfRule>
    <cfRule type="expression" dxfId="2688" priority="13264">
      <formula>IF(RIGHT(TEXT(AI107,"0.#"),1)=".",TRUE,FALSE)</formula>
    </cfRule>
  </conditionalFormatting>
  <conditionalFormatting sqref="AM107">
    <cfRule type="expression" dxfId="2687" priority="13261">
      <formula>IF(RIGHT(TEXT(AM107,"0.#"),1)=".",FALSE,TRUE)</formula>
    </cfRule>
    <cfRule type="expression" dxfId="2686" priority="13262">
      <formula>IF(RIGHT(TEXT(AM107,"0.#"),1)=".",TRUE,FALSE)</formula>
    </cfRule>
  </conditionalFormatting>
  <conditionalFormatting sqref="AE108">
    <cfRule type="expression" dxfId="2685" priority="13259">
      <formula>IF(RIGHT(TEXT(AE108,"0.#"),1)=".",FALSE,TRUE)</formula>
    </cfRule>
    <cfRule type="expression" dxfId="2684" priority="13260">
      <formula>IF(RIGHT(TEXT(AE108,"0.#"),1)=".",TRUE,FALSE)</formula>
    </cfRule>
  </conditionalFormatting>
  <conditionalFormatting sqref="AI108">
    <cfRule type="expression" dxfId="2683" priority="13257">
      <formula>IF(RIGHT(TEXT(AI108,"0.#"),1)=".",FALSE,TRUE)</formula>
    </cfRule>
    <cfRule type="expression" dxfId="2682" priority="13258">
      <formula>IF(RIGHT(TEXT(AI108,"0.#"),1)=".",TRUE,FALSE)</formula>
    </cfRule>
  </conditionalFormatting>
  <conditionalFormatting sqref="AM108">
    <cfRule type="expression" dxfId="2681" priority="13255">
      <formula>IF(RIGHT(TEXT(AM108,"0.#"),1)=".",FALSE,TRUE)</formula>
    </cfRule>
    <cfRule type="expression" dxfId="2680" priority="13256">
      <formula>IF(RIGHT(TEXT(AM108,"0.#"),1)=".",TRUE,FALSE)</formula>
    </cfRule>
  </conditionalFormatting>
  <conditionalFormatting sqref="AE110">
    <cfRule type="expression" dxfId="2679" priority="13251">
      <formula>IF(RIGHT(TEXT(AE110,"0.#"),1)=".",FALSE,TRUE)</formula>
    </cfRule>
    <cfRule type="expression" dxfId="2678" priority="13252">
      <formula>IF(RIGHT(TEXT(AE110,"0.#"),1)=".",TRUE,FALSE)</formula>
    </cfRule>
  </conditionalFormatting>
  <conditionalFormatting sqref="AI110">
    <cfRule type="expression" dxfId="2677" priority="13249">
      <formula>IF(RIGHT(TEXT(AI110,"0.#"),1)=".",FALSE,TRUE)</formula>
    </cfRule>
    <cfRule type="expression" dxfId="2676" priority="13250">
      <formula>IF(RIGHT(TEXT(AI110,"0.#"),1)=".",TRUE,FALSE)</formula>
    </cfRule>
  </conditionalFormatting>
  <conditionalFormatting sqref="AM110">
    <cfRule type="expression" dxfId="2675" priority="13247">
      <formula>IF(RIGHT(TEXT(AM110,"0.#"),1)=".",FALSE,TRUE)</formula>
    </cfRule>
    <cfRule type="expression" dxfId="2674" priority="13248">
      <formula>IF(RIGHT(TEXT(AM110,"0.#"),1)=".",TRUE,FALSE)</formula>
    </cfRule>
  </conditionalFormatting>
  <conditionalFormatting sqref="AE111">
    <cfRule type="expression" dxfId="2673" priority="13245">
      <formula>IF(RIGHT(TEXT(AE111,"0.#"),1)=".",FALSE,TRUE)</formula>
    </cfRule>
    <cfRule type="expression" dxfId="2672" priority="13246">
      <formula>IF(RIGHT(TEXT(AE111,"0.#"),1)=".",TRUE,FALSE)</formula>
    </cfRule>
  </conditionalFormatting>
  <conditionalFormatting sqref="AI111">
    <cfRule type="expression" dxfId="2671" priority="13243">
      <formula>IF(RIGHT(TEXT(AI111,"0.#"),1)=".",FALSE,TRUE)</formula>
    </cfRule>
    <cfRule type="expression" dxfId="2670" priority="13244">
      <formula>IF(RIGHT(TEXT(AI111,"0.#"),1)=".",TRUE,FALSE)</formula>
    </cfRule>
  </conditionalFormatting>
  <conditionalFormatting sqref="AM111">
    <cfRule type="expression" dxfId="2669" priority="13241">
      <formula>IF(RIGHT(TEXT(AM111,"0.#"),1)=".",FALSE,TRUE)</formula>
    </cfRule>
    <cfRule type="expression" dxfId="2668" priority="13242">
      <formula>IF(RIGHT(TEXT(AM111,"0.#"),1)=".",TRUE,FALSE)</formula>
    </cfRule>
  </conditionalFormatting>
  <conditionalFormatting sqref="AE113">
    <cfRule type="expression" dxfId="2667" priority="13237">
      <formula>IF(RIGHT(TEXT(AE113,"0.#"),1)=".",FALSE,TRUE)</formula>
    </cfRule>
    <cfRule type="expression" dxfId="2666" priority="13238">
      <formula>IF(RIGHT(TEXT(AE113,"0.#"),1)=".",TRUE,FALSE)</formula>
    </cfRule>
  </conditionalFormatting>
  <conditionalFormatting sqref="AI113">
    <cfRule type="expression" dxfId="2665" priority="13235">
      <formula>IF(RIGHT(TEXT(AI113,"0.#"),1)=".",FALSE,TRUE)</formula>
    </cfRule>
    <cfRule type="expression" dxfId="2664" priority="13236">
      <formula>IF(RIGHT(TEXT(AI113,"0.#"),1)=".",TRUE,FALSE)</formula>
    </cfRule>
  </conditionalFormatting>
  <conditionalFormatting sqref="AM113">
    <cfRule type="expression" dxfId="2663" priority="13233">
      <formula>IF(RIGHT(TEXT(AM113,"0.#"),1)=".",FALSE,TRUE)</formula>
    </cfRule>
    <cfRule type="expression" dxfId="2662" priority="13234">
      <formula>IF(RIGHT(TEXT(AM113,"0.#"),1)=".",TRUE,FALSE)</formula>
    </cfRule>
  </conditionalFormatting>
  <conditionalFormatting sqref="AE114">
    <cfRule type="expression" dxfId="2661" priority="13231">
      <formula>IF(RIGHT(TEXT(AE114,"0.#"),1)=".",FALSE,TRUE)</formula>
    </cfRule>
    <cfRule type="expression" dxfId="2660" priority="13232">
      <formula>IF(RIGHT(TEXT(AE114,"0.#"),1)=".",TRUE,FALSE)</formula>
    </cfRule>
  </conditionalFormatting>
  <conditionalFormatting sqref="AI114">
    <cfRule type="expression" dxfId="2659" priority="13229">
      <formula>IF(RIGHT(TEXT(AI114,"0.#"),1)=".",FALSE,TRUE)</formula>
    </cfRule>
    <cfRule type="expression" dxfId="2658" priority="13230">
      <formula>IF(RIGHT(TEXT(AI114,"0.#"),1)=".",TRUE,FALSE)</formula>
    </cfRule>
  </conditionalFormatting>
  <conditionalFormatting sqref="AM114">
    <cfRule type="expression" dxfId="2657" priority="13227">
      <formula>IF(RIGHT(TEXT(AM114,"0.#"),1)=".",FALSE,TRUE)</formula>
    </cfRule>
    <cfRule type="expression" dxfId="2656" priority="13228">
      <formula>IF(RIGHT(TEXT(AM114,"0.#"),1)=".",TRUE,FALSE)</formula>
    </cfRule>
  </conditionalFormatting>
  <conditionalFormatting sqref="AQ116">
    <cfRule type="expression" dxfId="2655" priority="13223">
      <formula>IF(RIGHT(TEXT(AQ116,"0.#"),1)=".",FALSE,TRUE)</formula>
    </cfRule>
    <cfRule type="expression" dxfId="2654" priority="13224">
      <formula>IF(RIGHT(TEXT(AQ116,"0.#"),1)=".",TRUE,FALSE)</formula>
    </cfRule>
  </conditionalFormatting>
  <conditionalFormatting sqref="AM116">
    <cfRule type="expression" dxfId="2653" priority="13219">
      <formula>IF(RIGHT(TEXT(AM116,"0.#"),1)=".",FALSE,TRUE)</formula>
    </cfRule>
    <cfRule type="expression" dxfId="2652" priority="13220">
      <formula>IF(RIGHT(TEXT(AM116,"0.#"),1)=".",TRUE,FALSE)</formula>
    </cfRule>
  </conditionalFormatting>
  <conditionalFormatting sqref="AM117">
    <cfRule type="expression" dxfId="2651" priority="13217">
      <formula>IF(RIGHT(TEXT(AM117,"0.#"),1)=".",FALSE,TRUE)</formula>
    </cfRule>
    <cfRule type="expression" dxfId="2650" priority="13218">
      <formula>IF(RIGHT(TEXT(AM117,"0.#"),1)=".",TRUE,FALSE)</formula>
    </cfRule>
  </conditionalFormatting>
  <conditionalFormatting sqref="AQ117">
    <cfRule type="expression" dxfId="2649" priority="13211">
      <formula>IF(RIGHT(TEXT(AQ117,"0.#"),1)=".",FALSE,TRUE)</formula>
    </cfRule>
    <cfRule type="expression" dxfId="2648" priority="13212">
      <formula>IF(RIGHT(TEXT(AQ117,"0.#"),1)=".",TRUE,FALSE)</formula>
    </cfRule>
  </conditionalFormatting>
  <conditionalFormatting sqref="AE119 AQ119">
    <cfRule type="expression" dxfId="2647" priority="13209">
      <formula>IF(RIGHT(TEXT(AE119,"0.#"),1)=".",FALSE,TRUE)</formula>
    </cfRule>
    <cfRule type="expression" dxfId="2646" priority="13210">
      <formula>IF(RIGHT(TEXT(AE119,"0.#"),1)=".",TRUE,FALSE)</formula>
    </cfRule>
  </conditionalFormatting>
  <conditionalFormatting sqref="AI119">
    <cfRule type="expression" dxfId="2645" priority="13207">
      <formula>IF(RIGHT(TEXT(AI119,"0.#"),1)=".",FALSE,TRUE)</formula>
    </cfRule>
    <cfRule type="expression" dxfId="2644" priority="13208">
      <formula>IF(RIGHT(TEXT(AI119,"0.#"),1)=".",TRUE,FALSE)</formula>
    </cfRule>
  </conditionalFormatting>
  <conditionalFormatting sqref="AM119">
    <cfRule type="expression" dxfId="2643" priority="13205">
      <formula>IF(RIGHT(TEXT(AM119,"0.#"),1)=".",FALSE,TRUE)</formula>
    </cfRule>
    <cfRule type="expression" dxfId="2642" priority="13206">
      <formula>IF(RIGHT(TEXT(AM119,"0.#"),1)=".",TRUE,FALSE)</formula>
    </cfRule>
  </conditionalFormatting>
  <conditionalFormatting sqref="AQ120">
    <cfRule type="expression" dxfId="2641" priority="13197">
      <formula>IF(RIGHT(TEXT(AQ120,"0.#"),1)=".",FALSE,TRUE)</formula>
    </cfRule>
    <cfRule type="expression" dxfId="2640" priority="13198">
      <formula>IF(RIGHT(TEXT(AQ120,"0.#"),1)=".",TRUE,FALSE)</formula>
    </cfRule>
  </conditionalFormatting>
  <conditionalFormatting sqref="AE122 AQ122">
    <cfRule type="expression" dxfId="2639" priority="13195">
      <formula>IF(RIGHT(TEXT(AE122,"0.#"),1)=".",FALSE,TRUE)</formula>
    </cfRule>
    <cfRule type="expression" dxfId="2638" priority="13196">
      <formula>IF(RIGHT(TEXT(AE122,"0.#"),1)=".",TRUE,FALSE)</formula>
    </cfRule>
  </conditionalFormatting>
  <conditionalFormatting sqref="AI122">
    <cfRule type="expression" dxfId="2637" priority="13193">
      <formula>IF(RIGHT(TEXT(AI122,"0.#"),1)=".",FALSE,TRUE)</formula>
    </cfRule>
    <cfRule type="expression" dxfId="2636" priority="13194">
      <formula>IF(RIGHT(TEXT(AI122,"0.#"),1)=".",TRUE,FALSE)</formula>
    </cfRule>
  </conditionalFormatting>
  <conditionalFormatting sqref="AM122">
    <cfRule type="expression" dxfId="2635" priority="13191">
      <formula>IF(RIGHT(TEXT(AM122,"0.#"),1)=".",FALSE,TRUE)</formula>
    </cfRule>
    <cfRule type="expression" dxfId="2634" priority="13192">
      <formula>IF(RIGHT(TEXT(AM122,"0.#"),1)=".",TRUE,FALSE)</formula>
    </cfRule>
  </conditionalFormatting>
  <conditionalFormatting sqref="AQ123">
    <cfRule type="expression" dxfId="2633" priority="13183">
      <formula>IF(RIGHT(TEXT(AQ123,"0.#"),1)=".",FALSE,TRUE)</formula>
    </cfRule>
    <cfRule type="expression" dxfId="2632" priority="13184">
      <formula>IF(RIGHT(TEXT(AQ123,"0.#"),1)=".",TRUE,FALSE)</formula>
    </cfRule>
  </conditionalFormatting>
  <conditionalFormatting sqref="AE125 AQ125">
    <cfRule type="expression" dxfId="2631" priority="13181">
      <formula>IF(RIGHT(TEXT(AE125,"0.#"),1)=".",FALSE,TRUE)</formula>
    </cfRule>
    <cfRule type="expression" dxfId="2630" priority="13182">
      <formula>IF(RIGHT(TEXT(AE125,"0.#"),1)=".",TRUE,FALSE)</formula>
    </cfRule>
  </conditionalFormatting>
  <conditionalFormatting sqref="AI125">
    <cfRule type="expression" dxfId="2629" priority="13179">
      <formula>IF(RIGHT(TEXT(AI125,"0.#"),1)=".",FALSE,TRUE)</formula>
    </cfRule>
    <cfRule type="expression" dxfId="2628" priority="13180">
      <formula>IF(RIGHT(TEXT(AI125,"0.#"),1)=".",TRUE,FALSE)</formula>
    </cfRule>
  </conditionalFormatting>
  <conditionalFormatting sqref="AM125">
    <cfRule type="expression" dxfId="2627" priority="13177">
      <formula>IF(RIGHT(TEXT(AM125,"0.#"),1)=".",FALSE,TRUE)</formula>
    </cfRule>
    <cfRule type="expression" dxfId="2626" priority="13178">
      <formula>IF(RIGHT(TEXT(AM125,"0.#"),1)=".",TRUE,FALSE)</formula>
    </cfRule>
  </conditionalFormatting>
  <conditionalFormatting sqref="AQ126">
    <cfRule type="expression" dxfId="2625" priority="13169">
      <formula>IF(RIGHT(TEXT(AQ126,"0.#"),1)=".",FALSE,TRUE)</formula>
    </cfRule>
    <cfRule type="expression" dxfId="2624" priority="13170">
      <formula>IF(RIGHT(TEXT(AQ126,"0.#"),1)=".",TRUE,FALSE)</formula>
    </cfRule>
  </conditionalFormatting>
  <conditionalFormatting sqref="AE128 AQ128">
    <cfRule type="expression" dxfId="2623" priority="13167">
      <formula>IF(RIGHT(TEXT(AE128,"0.#"),1)=".",FALSE,TRUE)</formula>
    </cfRule>
    <cfRule type="expression" dxfId="2622" priority="13168">
      <formula>IF(RIGHT(TEXT(AE128,"0.#"),1)=".",TRUE,FALSE)</formula>
    </cfRule>
  </conditionalFormatting>
  <conditionalFormatting sqref="AI128">
    <cfRule type="expression" dxfId="2621" priority="13165">
      <formula>IF(RIGHT(TEXT(AI128,"0.#"),1)=".",FALSE,TRUE)</formula>
    </cfRule>
    <cfRule type="expression" dxfId="2620" priority="13166">
      <formula>IF(RIGHT(TEXT(AI128,"0.#"),1)=".",TRUE,FALSE)</formula>
    </cfRule>
  </conditionalFormatting>
  <conditionalFormatting sqref="AM128">
    <cfRule type="expression" dxfId="2619" priority="13163">
      <formula>IF(RIGHT(TEXT(AM128,"0.#"),1)=".",FALSE,TRUE)</formula>
    </cfRule>
    <cfRule type="expression" dxfId="2618" priority="13164">
      <formula>IF(RIGHT(TEXT(AM128,"0.#"),1)=".",TRUE,FALSE)</formula>
    </cfRule>
  </conditionalFormatting>
  <conditionalFormatting sqref="AQ129">
    <cfRule type="expression" dxfId="2617" priority="13155">
      <formula>IF(RIGHT(TEXT(AQ129,"0.#"),1)=".",FALSE,TRUE)</formula>
    </cfRule>
    <cfRule type="expression" dxfId="2616" priority="13156">
      <formula>IF(RIGHT(TEXT(AQ129,"0.#"),1)=".",TRUE,FALSE)</formula>
    </cfRule>
  </conditionalFormatting>
  <conditionalFormatting sqref="AE75">
    <cfRule type="expression" dxfId="2615" priority="13153">
      <formula>IF(RIGHT(TEXT(AE75,"0.#"),1)=".",FALSE,TRUE)</formula>
    </cfRule>
    <cfRule type="expression" dxfId="2614" priority="13154">
      <formula>IF(RIGHT(TEXT(AE75,"0.#"),1)=".",TRUE,FALSE)</formula>
    </cfRule>
  </conditionalFormatting>
  <conditionalFormatting sqref="AE76">
    <cfRule type="expression" dxfId="2613" priority="13151">
      <formula>IF(RIGHT(TEXT(AE76,"0.#"),1)=".",FALSE,TRUE)</formula>
    </cfRule>
    <cfRule type="expression" dxfId="2612" priority="13152">
      <formula>IF(RIGHT(TEXT(AE76,"0.#"),1)=".",TRUE,FALSE)</formula>
    </cfRule>
  </conditionalFormatting>
  <conditionalFormatting sqref="AE77">
    <cfRule type="expression" dxfId="2611" priority="13149">
      <formula>IF(RIGHT(TEXT(AE77,"0.#"),1)=".",FALSE,TRUE)</formula>
    </cfRule>
    <cfRule type="expression" dxfId="2610" priority="13150">
      <formula>IF(RIGHT(TEXT(AE77,"0.#"),1)=".",TRUE,FALSE)</formula>
    </cfRule>
  </conditionalFormatting>
  <conditionalFormatting sqref="AI77">
    <cfRule type="expression" dxfId="2609" priority="13147">
      <formula>IF(RIGHT(TEXT(AI77,"0.#"),1)=".",FALSE,TRUE)</formula>
    </cfRule>
    <cfRule type="expression" dxfId="2608" priority="13148">
      <formula>IF(RIGHT(TEXT(AI77,"0.#"),1)=".",TRUE,FALSE)</formula>
    </cfRule>
  </conditionalFormatting>
  <conditionalFormatting sqref="AI76">
    <cfRule type="expression" dxfId="2607" priority="13145">
      <formula>IF(RIGHT(TEXT(AI76,"0.#"),1)=".",FALSE,TRUE)</formula>
    </cfRule>
    <cfRule type="expression" dxfId="2606" priority="13146">
      <formula>IF(RIGHT(TEXT(AI76,"0.#"),1)=".",TRUE,FALSE)</formula>
    </cfRule>
  </conditionalFormatting>
  <conditionalFormatting sqref="AI75">
    <cfRule type="expression" dxfId="2605" priority="13143">
      <formula>IF(RIGHT(TEXT(AI75,"0.#"),1)=".",FALSE,TRUE)</formula>
    </cfRule>
    <cfRule type="expression" dxfId="2604" priority="13144">
      <formula>IF(RIGHT(TEXT(AI75,"0.#"),1)=".",TRUE,FALSE)</formula>
    </cfRule>
  </conditionalFormatting>
  <conditionalFormatting sqref="AM75">
    <cfRule type="expression" dxfId="2603" priority="13141">
      <formula>IF(RIGHT(TEXT(AM75,"0.#"),1)=".",FALSE,TRUE)</formula>
    </cfRule>
    <cfRule type="expression" dxfId="2602" priority="13142">
      <formula>IF(RIGHT(TEXT(AM75,"0.#"),1)=".",TRUE,FALSE)</formula>
    </cfRule>
  </conditionalFormatting>
  <conditionalFormatting sqref="AM76">
    <cfRule type="expression" dxfId="2601" priority="13139">
      <formula>IF(RIGHT(TEXT(AM76,"0.#"),1)=".",FALSE,TRUE)</formula>
    </cfRule>
    <cfRule type="expression" dxfId="2600" priority="13140">
      <formula>IF(RIGHT(TEXT(AM76,"0.#"),1)=".",TRUE,FALSE)</formula>
    </cfRule>
  </conditionalFormatting>
  <conditionalFormatting sqref="AM77">
    <cfRule type="expression" dxfId="2599" priority="13137">
      <formula>IF(RIGHT(TEXT(AM77,"0.#"),1)=".",FALSE,TRUE)</formula>
    </cfRule>
    <cfRule type="expression" dxfId="2598" priority="13138">
      <formula>IF(RIGHT(TEXT(AM77,"0.#"),1)=".",TRUE,FALSE)</formula>
    </cfRule>
  </conditionalFormatting>
  <conditionalFormatting sqref="AM134:AM135 AQ134:AQ135 AU134:AU135">
    <cfRule type="expression" dxfId="2597" priority="13123">
      <formula>IF(RIGHT(TEXT(AM134,"0.#"),1)=".",FALSE,TRUE)</formula>
    </cfRule>
    <cfRule type="expression" dxfId="2596" priority="13124">
      <formula>IF(RIGHT(TEXT(AM134,"0.#"),1)=".",TRUE,FALSE)</formula>
    </cfRule>
  </conditionalFormatting>
  <conditionalFormatting sqref="AE433">
    <cfRule type="expression" dxfId="2595" priority="13093">
      <formula>IF(RIGHT(TEXT(AE433,"0.#"),1)=".",FALSE,TRUE)</formula>
    </cfRule>
    <cfRule type="expression" dxfId="2594" priority="13094">
      <formula>IF(RIGHT(TEXT(AE433,"0.#"),1)=".",TRUE,FALSE)</formula>
    </cfRule>
  </conditionalFormatting>
  <conditionalFormatting sqref="AM435">
    <cfRule type="expression" dxfId="2593" priority="13077">
      <formula>IF(RIGHT(TEXT(AM435,"0.#"),1)=".",FALSE,TRUE)</formula>
    </cfRule>
    <cfRule type="expression" dxfId="2592" priority="13078">
      <formula>IF(RIGHT(TEXT(AM435,"0.#"),1)=".",TRUE,FALSE)</formula>
    </cfRule>
  </conditionalFormatting>
  <conditionalFormatting sqref="AE434">
    <cfRule type="expression" dxfId="2591" priority="13091">
      <formula>IF(RIGHT(TEXT(AE434,"0.#"),1)=".",FALSE,TRUE)</formula>
    </cfRule>
    <cfRule type="expression" dxfId="2590" priority="13092">
      <formula>IF(RIGHT(TEXT(AE434,"0.#"),1)=".",TRUE,FALSE)</formula>
    </cfRule>
  </conditionalFormatting>
  <conditionalFormatting sqref="AE435">
    <cfRule type="expression" dxfId="2589" priority="13089">
      <formula>IF(RIGHT(TEXT(AE435,"0.#"),1)=".",FALSE,TRUE)</formula>
    </cfRule>
    <cfRule type="expression" dxfId="2588" priority="13090">
      <formula>IF(RIGHT(TEXT(AE435,"0.#"),1)=".",TRUE,FALSE)</formula>
    </cfRule>
  </conditionalFormatting>
  <conditionalFormatting sqref="AM433">
    <cfRule type="expression" dxfId="2587" priority="13081">
      <formula>IF(RIGHT(TEXT(AM433,"0.#"),1)=".",FALSE,TRUE)</formula>
    </cfRule>
    <cfRule type="expression" dxfId="2586" priority="13082">
      <formula>IF(RIGHT(TEXT(AM433,"0.#"),1)=".",TRUE,FALSE)</formula>
    </cfRule>
  </conditionalFormatting>
  <conditionalFormatting sqref="AM434">
    <cfRule type="expression" dxfId="2585" priority="13079">
      <formula>IF(RIGHT(TEXT(AM434,"0.#"),1)=".",FALSE,TRUE)</formula>
    </cfRule>
    <cfRule type="expression" dxfId="2584" priority="13080">
      <formula>IF(RIGHT(TEXT(AM434,"0.#"),1)=".",TRUE,FALSE)</formula>
    </cfRule>
  </conditionalFormatting>
  <conditionalFormatting sqref="AU433">
    <cfRule type="expression" dxfId="2583" priority="13069">
      <formula>IF(RIGHT(TEXT(AU433,"0.#"),1)=".",FALSE,TRUE)</formula>
    </cfRule>
    <cfRule type="expression" dxfId="2582" priority="13070">
      <formula>IF(RIGHT(TEXT(AU433,"0.#"),1)=".",TRUE,FALSE)</formula>
    </cfRule>
  </conditionalFormatting>
  <conditionalFormatting sqref="AU434">
    <cfRule type="expression" dxfId="2581" priority="13067">
      <formula>IF(RIGHT(TEXT(AU434,"0.#"),1)=".",FALSE,TRUE)</formula>
    </cfRule>
    <cfRule type="expression" dxfId="2580" priority="13068">
      <formula>IF(RIGHT(TEXT(AU434,"0.#"),1)=".",TRUE,FALSE)</formula>
    </cfRule>
  </conditionalFormatting>
  <conditionalFormatting sqref="AU435">
    <cfRule type="expression" dxfId="2579" priority="13065">
      <formula>IF(RIGHT(TEXT(AU435,"0.#"),1)=".",FALSE,TRUE)</formula>
    </cfRule>
    <cfRule type="expression" dxfId="2578" priority="13066">
      <formula>IF(RIGHT(TEXT(AU435,"0.#"),1)=".",TRUE,FALSE)</formula>
    </cfRule>
  </conditionalFormatting>
  <conditionalFormatting sqref="AI435">
    <cfRule type="expression" dxfId="2577" priority="12999">
      <formula>IF(RIGHT(TEXT(AI435,"0.#"),1)=".",FALSE,TRUE)</formula>
    </cfRule>
    <cfRule type="expression" dxfId="2576" priority="13000">
      <formula>IF(RIGHT(TEXT(AI435,"0.#"),1)=".",TRUE,FALSE)</formula>
    </cfRule>
  </conditionalFormatting>
  <conditionalFormatting sqref="AI433">
    <cfRule type="expression" dxfId="2575" priority="13003">
      <formula>IF(RIGHT(TEXT(AI433,"0.#"),1)=".",FALSE,TRUE)</formula>
    </cfRule>
    <cfRule type="expression" dxfId="2574" priority="13004">
      <formula>IF(RIGHT(TEXT(AI433,"0.#"),1)=".",TRUE,FALSE)</formula>
    </cfRule>
  </conditionalFormatting>
  <conditionalFormatting sqref="AI434">
    <cfRule type="expression" dxfId="2573" priority="13001">
      <formula>IF(RIGHT(TEXT(AI434,"0.#"),1)=".",FALSE,TRUE)</formula>
    </cfRule>
    <cfRule type="expression" dxfId="2572" priority="13002">
      <formula>IF(RIGHT(TEXT(AI434,"0.#"),1)=".",TRUE,FALSE)</formula>
    </cfRule>
  </conditionalFormatting>
  <conditionalFormatting sqref="AQ434">
    <cfRule type="expression" dxfId="2571" priority="12985">
      <formula>IF(RIGHT(TEXT(AQ434,"0.#"),1)=".",FALSE,TRUE)</formula>
    </cfRule>
    <cfRule type="expression" dxfId="2570" priority="12986">
      <formula>IF(RIGHT(TEXT(AQ434,"0.#"),1)=".",TRUE,FALSE)</formula>
    </cfRule>
  </conditionalFormatting>
  <conditionalFormatting sqref="AQ435">
    <cfRule type="expression" dxfId="2569" priority="12971">
      <formula>IF(RIGHT(TEXT(AQ435,"0.#"),1)=".",FALSE,TRUE)</formula>
    </cfRule>
    <cfRule type="expression" dxfId="2568" priority="12972">
      <formula>IF(RIGHT(TEXT(AQ435,"0.#"),1)=".",TRUE,FALSE)</formula>
    </cfRule>
  </conditionalFormatting>
  <conditionalFormatting sqref="AQ433">
    <cfRule type="expression" dxfId="2567" priority="12969">
      <formula>IF(RIGHT(TEXT(AQ433,"0.#"),1)=".",FALSE,TRUE)</formula>
    </cfRule>
    <cfRule type="expression" dxfId="2566" priority="12970">
      <formula>IF(RIGHT(TEXT(AQ433,"0.#"),1)=".",TRUE,FALSE)</formula>
    </cfRule>
  </conditionalFormatting>
  <conditionalFormatting sqref="AL839:AO866">
    <cfRule type="expression" dxfId="2565" priority="6693">
      <formula>IF(AND(AL839&gt;=0, RIGHT(TEXT(AL839,"0.#"),1)&lt;&gt;"."),TRUE,FALSE)</formula>
    </cfRule>
    <cfRule type="expression" dxfId="2564" priority="6694">
      <formula>IF(AND(AL839&gt;=0, RIGHT(TEXT(AL839,"0.#"),1)="."),TRUE,FALSE)</formula>
    </cfRule>
    <cfRule type="expression" dxfId="2563" priority="6695">
      <formula>IF(AND(AL839&lt;0, RIGHT(TEXT(AL839,"0.#"),1)&lt;&gt;"."),TRUE,FALSE)</formula>
    </cfRule>
    <cfRule type="expression" dxfId="2562" priority="6696">
      <formula>IF(AND(AL839&lt;0, RIGHT(TEXT(AL839,"0.#"),1)="."),TRUE,FALSE)</formula>
    </cfRule>
  </conditionalFormatting>
  <conditionalFormatting sqref="AQ53:AQ55">
    <cfRule type="expression" dxfId="2561" priority="4715">
      <formula>IF(RIGHT(TEXT(AQ53,"0.#"),1)=".",FALSE,TRUE)</formula>
    </cfRule>
    <cfRule type="expression" dxfId="2560" priority="4716">
      <formula>IF(RIGHT(TEXT(AQ53,"0.#"),1)=".",TRUE,FALSE)</formula>
    </cfRule>
  </conditionalFormatting>
  <conditionalFormatting sqref="AU53:AU55">
    <cfRule type="expression" dxfId="2559" priority="4713">
      <formula>IF(RIGHT(TEXT(AU53,"0.#"),1)=".",FALSE,TRUE)</formula>
    </cfRule>
    <cfRule type="expression" dxfId="2558" priority="4714">
      <formula>IF(RIGHT(TEXT(AU53,"0.#"),1)=".",TRUE,FALSE)</formula>
    </cfRule>
  </conditionalFormatting>
  <conditionalFormatting sqref="AQ60:AQ62">
    <cfRule type="expression" dxfId="2557" priority="4711">
      <formula>IF(RIGHT(TEXT(AQ60,"0.#"),1)=".",FALSE,TRUE)</formula>
    </cfRule>
    <cfRule type="expression" dxfId="2556" priority="4712">
      <formula>IF(RIGHT(TEXT(AQ60,"0.#"),1)=".",TRUE,FALSE)</formula>
    </cfRule>
  </conditionalFormatting>
  <conditionalFormatting sqref="AU60:AU62">
    <cfRule type="expression" dxfId="2555" priority="4709">
      <formula>IF(RIGHT(TEXT(AU60,"0.#"),1)=".",FALSE,TRUE)</formula>
    </cfRule>
    <cfRule type="expression" dxfId="2554" priority="4710">
      <formula>IF(RIGHT(TEXT(AU60,"0.#"),1)=".",TRUE,FALSE)</formula>
    </cfRule>
  </conditionalFormatting>
  <conditionalFormatting sqref="AQ75:AQ77">
    <cfRule type="expression" dxfId="2553" priority="4707">
      <formula>IF(RIGHT(TEXT(AQ75,"0.#"),1)=".",FALSE,TRUE)</formula>
    </cfRule>
    <cfRule type="expression" dxfId="2552" priority="4708">
      <formula>IF(RIGHT(TEXT(AQ75,"0.#"),1)=".",TRUE,FALSE)</formula>
    </cfRule>
  </conditionalFormatting>
  <conditionalFormatting sqref="AU75:AU77">
    <cfRule type="expression" dxfId="2551" priority="4705">
      <formula>IF(RIGHT(TEXT(AU75,"0.#"),1)=".",FALSE,TRUE)</formula>
    </cfRule>
    <cfRule type="expression" dxfId="2550" priority="4706">
      <formula>IF(RIGHT(TEXT(AU75,"0.#"),1)=".",TRUE,FALSE)</formula>
    </cfRule>
  </conditionalFormatting>
  <conditionalFormatting sqref="AQ87:AQ89">
    <cfRule type="expression" dxfId="2549" priority="4703">
      <formula>IF(RIGHT(TEXT(AQ87,"0.#"),1)=".",FALSE,TRUE)</formula>
    </cfRule>
    <cfRule type="expression" dxfId="2548" priority="4704">
      <formula>IF(RIGHT(TEXT(AQ87,"0.#"),1)=".",TRUE,FALSE)</formula>
    </cfRule>
  </conditionalFormatting>
  <conditionalFormatting sqref="AU87:AU89">
    <cfRule type="expression" dxfId="2547" priority="4701">
      <formula>IF(RIGHT(TEXT(AU87,"0.#"),1)=".",FALSE,TRUE)</formula>
    </cfRule>
    <cfRule type="expression" dxfId="2546" priority="4702">
      <formula>IF(RIGHT(TEXT(AU87,"0.#"),1)=".",TRUE,FALSE)</formula>
    </cfRule>
  </conditionalFormatting>
  <conditionalFormatting sqref="AQ92:AQ94">
    <cfRule type="expression" dxfId="2545" priority="4699">
      <formula>IF(RIGHT(TEXT(AQ92,"0.#"),1)=".",FALSE,TRUE)</formula>
    </cfRule>
    <cfRule type="expression" dxfId="2544" priority="4700">
      <formula>IF(RIGHT(TEXT(AQ92,"0.#"),1)=".",TRUE,FALSE)</formula>
    </cfRule>
  </conditionalFormatting>
  <conditionalFormatting sqref="AU92:AU94">
    <cfRule type="expression" dxfId="2543" priority="4697">
      <formula>IF(RIGHT(TEXT(AU92,"0.#"),1)=".",FALSE,TRUE)</formula>
    </cfRule>
    <cfRule type="expression" dxfId="2542" priority="4698">
      <formula>IF(RIGHT(TEXT(AU92,"0.#"),1)=".",TRUE,FALSE)</formula>
    </cfRule>
  </conditionalFormatting>
  <conditionalFormatting sqref="AQ97:AQ99">
    <cfRule type="expression" dxfId="2541" priority="4695">
      <formula>IF(RIGHT(TEXT(AQ97,"0.#"),1)=".",FALSE,TRUE)</formula>
    </cfRule>
    <cfRule type="expression" dxfId="2540" priority="4696">
      <formula>IF(RIGHT(TEXT(AQ97,"0.#"),1)=".",TRUE,FALSE)</formula>
    </cfRule>
  </conditionalFormatting>
  <conditionalFormatting sqref="AU97:AU99">
    <cfRule type="expression" dxfId="2539" priority="4693">
      <formula>IF(RIGHT(TEXT(AU97,"0.#"),1)=".",FALSE,TRUE)</formula>
    </cfRule>
    <cfRule type="expression" dxfId="2538" priority="4694">
      <formula>IF(RIGHT(TEXT(AU97,"0.#"),1)=".",TRUE,FALSE)</formula>
    </cfRule>
  </conditionalFormatting>
  <conditionalFormatting sqref="AE458">
    <cfRule type="expression" dxfId="2537" priority="4387">
      <formula>IF(RIGHT(TEXT(AE458,"0.#"),1)=".",FALSE,TRUE)</formula>
    </cfRule>
    <cfRule type="expression" dxfId="2536" priority="4388">
      <formula>IF(RIGHT(TEXT(AE458,"0.#"),1)=".",TRUE,FALSE)</formula>
    </cfRule>
  </conditionalFormatting>
  <conditionalFormatting sqref="AM460">
    <cfRule type="expression" dxfId="2535" priority="4377">
      <formula>IF(RIGHT(TEXT(AM460,"0.#"),1)=".",FALSE,TRUE)</formula>
    </cfRule>
    <cfRule type="expression" dxfId="2534" priority="4378">
      <formula>IF(RIGHT(TEXT(AM460,"0.#"),1)=".",TRUE,FALSE)</formula>
    </cfRule>
  </conditionalFormatting>
  <conditionalFormatting sqref="AE459">
    <cfRule type="expression" dxfId="2533" priority="4385">
      <formula>IF(RIGHT(TEXT(AE459,"0.#"),1)=".",FALSE,TRUE)</formula>
    </cfRule>
    <cfRule type="expression" dxfId="2532" priority="4386">
      <formula>IF(RIGHT(TEXT(AE459,"0.#"),1)=".",TRUE,FALSE)</formula>
    </cfRule>
  </conditionalFormatting>
  <conditionalFormatting sqref="AE460">
    <cfRule type="expression" dxfId="2531" priority="4383">
      <formula>IF(RIGHT(TEXT(AE460,"0.#"),1)=".",FALSE,TRUE)</formula>
    </cfRule>
    <cfRule type="expression" dxfId="2530" priority="4384">
      <formula>IF(RIGHT(TEXT(AE460,"0.#"),1)=".",TRUE,FALSE)</formula>
    </cfRule>
  </conditionalFormatting>
  <conditionalFormatting sqref="AM458">
    <cfRule type="expression" dxfId="2529" priority="4381">
      <formula>IF(RIGHT(TEXT(AM458,"0.#"),1)=".",FALSE,TRUE)</formula>
    </cfRule>
    <cfRule type="expression" dxfId="2528" priority="4382">
      <formula>IF(RIGHT(TEXT(AM458,"0.#"),1)=".",TRUE,FALSE)</formula>
    </cfRule>
  </conditionalFormatting>
  <conditionalFormatting sqref="AM459">
    <cfRule type="expression" dxfId="2527" priority="4379">
      <formula>IF(RIGHT(TEXT(AM459,"0.#"),1)=".",FALSE,TRUE)</formula>
    </cfRule>
    <cfRule type="expression" dxfId="2526" priority="4380">
      <formula>IF(RIGHT(TEXT(AM459,"0.#"),1)=".",TRUE,FALSE)</formula>
    </cfRule>
  </conditionalFormatting>
  <conditionalFormatting sqref="AU458">
    <cfRule type="expression" dxfId="2525" priority="4375">
      <formula>IF(RIGHT(TEXT(AU458,"0.#"),1)=".",FALSE,TRUE)</formula>
    </cfRule>
    <cfRule type="expression" dxfId="2524" priority="4376">
      <formula>IF(RIGHT(TEXT(AU458,"0.#"),1)=".",TRUE,FALSE)</formula>
    </cfRule>
  </conditionalFormatting>
  <conditionalFormatting sqref="AU459">
    <cfRule type="expression" dxfId="2523" priority="4373">
      <formula>IF(RIGHT(TEXT(AU459,"0.#"),1)=".",FALSE,TRUE)</formula>
    </cfRule>
    <cfRule type="expression" dxfId="2522" priority="4374">
      <formula>IF(RIGHT(TEXT(AU459,"0.#"),1)=".",TRUE,FALSE)</formula>
    </cfRule>
  </conditionalFormatting>
  <conditionalFormatting sqref="AU460">
    <cfRule type="expression" dxfId="2521" priority="4371">
      <formula>IF(RIGHT(TEXT(AU460,"0.#"),1)=".",FALSE,TRUE)</formula>
    </cfRule>
    <cfRule type="expression" dxfId="2520" priority="4372">
      <formula>IF(RIGHT(TEXT(AU460,"0.#"),1)=".",TRUE,FALSE)</formula>
    </cfRule>
  </conditionalFormatting>
  <conditionalFormatting sqref="AI460">
    <cfRule type="expression" dxfId="2519" priority="4365">
      <formula>IF(RIGHT(TEXT(AI460,"0.#"),1)=".",FALSE,TRUE)</formula>
    </cfRule>
    <cfRule type="expression" dxfId="2518" priority="4366">
      <formula>IF(RIGHT(TEXT(AI460,"0.#"),1)=".",TRUE,FALSE)</formula>
    </cfRule>
  </conditionalFormatting>
  <conditionalFormatting sqref="AI458">
    <cfRule type="expression" dxfId="2517" priority="4369">
      <formula>IF(RIGHT(TEXT(AI458,"0.#"),1)=".",FALSE,TRUE)</formula>
    </cfRule>
    <cfRule type="expression" dxfId="2516" priority="4370">
      <formula>IF(RIGHT(TEXT(AI458,"0.#"),1)=".",TRUE,FALSE)</formula>
    </cfRule>
  </conditionalFormatting>
  <conditionalFormatting sqref="AI459">
    <cfRule type="expression" dxfId="2515" priority="4367">
      <formula>IF(RIGHT(TEXT(AI459,"0.#"),1)=".",FALSE,TRUE)</formula>
    </cfRule>
    <cfRule type="expression" dxfId="2514" priority="4368">
      <formula>IF(RIGHT(TEXT(AI459,"0.#"),1)=".",TRUE,FALSE)</formula>
    </cfRule>
  </conditionalFormatting>
  <conditionalFormatting sqref="AQ459">
    <cfRule type="expression" dxfId="2513" priority="4363">
      <formula>IF(RIGHT(TEXT(AQ459,"0.#"),1)=".",FALSE,TRUE)</formula>
    </cfRule>
    <cfRule type="expression" dxfId="2512" priority="4364">
      <formula>IF(RIGHT(TEXT(AQ459,"0.#"),1)=".",TRUE,FALSE)</formula>
    </cfRule>
  </conditionalFormatting>
  <conditionalFormatting sqref="AQ460">
    <cfRule type="expression" dxfId="2511" priority="4361">
      <formula>IF(RIGHT(TEXT(AQ460,"0.#"),1)=".",FALSE,TRUE)</formula>
    </cfRule>
    <cfRule type="expression" dxfId="2510" priority="4362">
      <formula>IF(RIGHT(TEXT(AQ460,"0.#"),1)=".",TRUE,FALSE)</formula>
    </cfRule>
  </conditionalFormatting>
  <conditionalFormatting sqref="AQ458">
    <cfRule type="expression" dxfId="2509" priority="4359">
      <formula>IF(RIGHT(TEXT(AQ458,"0.#"),1)=".",FALSE,TRUE)</formula>
    </cfRule>
    <cfRule type="expression" dxfId="2508" priority="4360">
      <formula>IF(RIGHT(TEXT(AQ458,"0.#"),1)=".",TRUE,FALSE)</formula>
    </cfRule>
  </conditionalFormatting>
  <conditionalFormatting sqref="AE120 AM120">
    <cfRule type="expression" dxfId="2507" priority="3037">
      <formula>IF(RIGHT(TEXT(AE120,"0.#"),1)=".",FALSE,TRUE)</formula>
    </cfRule>
    <cfRule type="expression" dxfId="2506" priority="3038">
      <formula>IF(RIGHT(TEXT(AE120,"0.#"),1)=".",TRUE,FALSE)</formula>
    </cfRule>
  </conditionalFormatting>
  <conditionalFormatting sqref="AI126">
    <cfRule type="expression" dxfId="2505" priority="3027">
      <formula>IF(RIGHT(TEXT(AI126,"0.#"),1)=".",FALSE,TRUE)</formula>
    </cfRule>
    <cfRule type="expression" dxfId="2504" priority="3028">
      <formula>IF(RIGHT(TEXT(AI126,"0.#"),1)=".",TRUE,FALSE)</formula>
    </cfRule>
  </conditionalFormatting>
  <conditionalFormatting sqref="AI120">
    <cfRule type="expression" dxfId="2503" priority="3035">
      <formula>IF(RIGHT(TEXT(AI120,"0.#"),1)=".",FALSE,TRUE)</formula>
    </cfRule>
    <cfRule type="expression" dxfId="2502" priority="3036">
      <formula>IF(RIGHT(TEXT(AI120,"0.#"),1)=".",TRUE,FALSE)</formula>
    </cfRule>
  </conditionalFormatting>
  <conditionalFormatting sqref="AE123 AM123">
    <cfRule type="expression" dxfId="2501" priority="3033">
      <formula>IF(RIGHT(TEXT(AE123,"0.#"),1)=".",FALSE,TRUE)</formula>
    </cfRule>
    <cfRule type="expression" dxfId="2500" priority="3034">
      <formula>IF(RIGHT(TEXT(AE123,"0.#"),1)=".",TRUE,FALSE)</formula>
    </cfRule>
  </conditionalFormatting>
  <conditionalFormatting sqref="AI123">
    <cfRule type="expression" dxfId="2499" priority="3031">
      <formula>IF(RIGHT(TEXT(AI123,"0.#"),1)=".",FALSE,TRUE)</formula>
    </cfRule>
    <cfRule type="expression" dxfId="2498" priority="3032">
      <formula>IF(RIGHT(TEXT(AI123,"0.#"),1)=".",TRUE,FALSE)</formula>
    </cfRule>
  </conditionalFormatting>
  <conditionalFormatting sqref="AE126 AM126">
    <cfRule type="expression" dxfId="2497" priority="3029">
      <formula>IF(RIGHT(TEXT(AE126,"0.#"),1)=".",FALSE,TRUE)</formula>
    </cfRule>
    <cfRule type="expression" dxfId="2496" priority="3030">
      <formula>IF(RIGHT(TEXT(AE126,"0.#"),1)=".",TRUE,FALSE)</formula>
    </cfRule>
  </conditionalFormatting>
  <conditionalFormatting sqref="AE129 AM129">
    <cfRule type="expression" dxfId="2495" priority="3025">
      <formula>IF(RIGHT(TEXT(AE129,"0.#"),1)=".",FALSE,TRUE)</formula>
    </cfRule>
    <cfRule type="expression" dxfId="2494" priority="3026">
      <formula>IF(RIGHT(TEXT(AE129,"0.#"),1)=".",TRUE,FALSE)</formula>
    </cfRule>
  </conditionalFormatting>
  <conditionalFormatting sqref="AI129">
    <cfRule type="expression" dxfId="2493" priority="3023">
      <formula>IF(RIGHT(TEXT(AI129,"0.#"),1)=".",FALSE,TRUE)</formula>
    </cfRule>
    <cfRule type="expression" dxfId="2492" priority="3024">
      <formula>IF(RIGHT(TEXT(AI129,"0.#"),1)=".",TRUE,FALSE)</formula>
    </cfRule>
  </conditionalFormatting>
  <conditionalFormatting sqref="Y839:Y866">
    <cfRule type="expression" dxfId="2491" priority="3021">
      <formula>IF(RIGHT(TEXT(Y839,"0.#"),1)=".",FALSE,TRUE)</formula>
    </cfRule>
    <cfRule type="expression" dxfId="2490" priority="3022">
      <formula>IF(RIGHT(TEXT(Y839,"0.#"),1)=".",TRUE,FALSE)</formula>
    </cfRule>
  </conditionalFormatting>
  <conditionalFormatting sqref="AU518">
    <cfRule type="expression" dxfId="2489" priority="1531">
      <formula>IF(RIGHT(TEXT(AU518,"0.#"),1)=".",FALSE,TRUE)</formula>
    </cfRule>
    <cfRule type="expression" dxfId="2488" priority="1532">
      <formula>IF(RIGHT(TEXT(AU518,"0.#"),1)=".",TRUE,FALSE)</formula>
    </cfRule>
  </conditionalFormatting>
  <conditionalFormatting sqref="AQ551">
    <cfRule type="expression" dxfId="2487" priority="1307">
      <formula>IF(RIGHT(TEXT(AQ551,"0.#"),1)=".",FALSE,TRUE)</formula>
    </cfRule>
    <cfRule type="expression" dxfId="2486" priority="1308">
      <formula>IF(RIGHT(TEXT(AQ551,"0.#"),1)=".",TRUE,FALSE)</formula>
    </cfRule>
  </conditionalFormatting>
  <conditionalFormatting sqref="AE556">
    <cfRule type="expression" dxfId="2485" priority="1305">
      <formula>IF(RIGHT(TEXT(AE556,"0.#"),1)=".",FALSE,TRUE)</formula>
    </cfRule>
    <cfRule type="expression" dxfId="2484" priority="1306">
      <formula>IF(RIGHT(TEXT(AE556,"0.#"),1)=".",TRUE,FALSE)</formula>
    </cfRule>
  </conditionalFormatting>
  <conditionalFormatting sqref="AE557">
    <cfRule type="expression" dxfId="2483" priority="1303">
      <formula>IF(RIGHT(TEXT(AE557,"0.#"),1)=".",FALSE,TRUE)</formula>
    </cfRule>
    <cfRule type="expression" dxfId="2482" priority="1304">
      <formula>IF(RIGHT(TEXT(AE557,"0.#"),1)=".",TRUE,FALSE)</formula>
    </cfRule>
  </conditionalFormatting>
  <conditionalFormatting sqref="AE558">
    <cfRule type="expression" dxfId="2481" priority="1301">
      <formula>IF(RIGHT(TEXT(AE558,"0.#"),1)=".",FALSE,TRUE)</formula>
    </cfRule>
    <cfRule type="expression" dxfId="2480" priority="1302">
      <formula>IF(RIGHT(TEXT(AE558,"0.#"),1)=".",TRUE,FALSE)</formula>
    </cfRule>
  </conditionalFormatting>
  <conditionalFormatting sqref="AU556">
    <cfRule type="expression" dxfId="2479" priority="1293">
      <formula>IF(RIGHT(TEXT(AU556,"0.#"),1)=".",FALSE,TRUE)</formula>
    </cfRule>
    <cfRule type="expression" dxfId="2478" priority="1294">
      <formula>IF(RIGHT(TEXT(AU556,"0.#"),1)=".",TRUE,FALSE)</formula>
    </cfRule>
  </conditionalFormatting>
  <conditionalFormatting sqref="AU557">
    <cfRule type="expression" dxfId="2477" priority="1291">
      <formula>IF(RIGHT(TEXT(AU557,"0.#"),1)=".",FALSE,TRUE)</formula>
    </cfRule>
    <cfRule type="expression" dxfId="2476" priority="1292">
      <formula>IF(RIGHT(TEXT(AU557,"0.#"),1)=".",TRUE,FALSE)</formula>
    </cfRule>
  </conditionalFormatting>
  <conditionalFormatting sqref="AU558">
    <cfRule type="expression" dxfId="2475" priority="1289">
      <formula>IF(RIGHT(TEXT(AU558,"0.#"),1)=".",FALSE,TRUE)</formula>
    </cfRule>
    <cfRule type="expression" dxfId="2474" priority="1290">
      <formula>IF(RIGHT(TEXT(AU558,"0.#"),1)=".",TRUE,FALSE)</formula>
    </cfRule>
  </conditionalFormatting>
  <conditionalFormatting sqref="AQ557">
    <cfRule type="expression" dxfId="2473" priority="1281">
      <formula>IF(RIGHT(TEXT(AQ557,"0.#"),1)=".",FALSE,TRUE)</formula>
    </cfRule>
    <cfRule type="expression" dxfId="2472" priority="1282">
      <formula>IF(RIGHT(TEXT(AQ557,"0.#"),1)=".",TRUE,FALSE)</formula>
    </cfRule>
  </conditionalFormatting>
  <conditionalFormatting sqref="AQ558">
    <cfRule type="expression" dxfId="2471" priority="1279">
      <formula>IF(RIGHT(TEXT(AQ558,"0.#"),1)=".",FALSE,TRUE)</formula>
    </cfRule>
    <cfRule type="expression" dxfId="2470" priority="1280">
      <formula>IF(RIGHT(TEXT(AQ558,"0.#"),1)=".",TRUE,FALSE)</formula>
    </cfRule>
  </conditionalFormatting>
  <conditionalFormatting sqref="AQ556">
    <cfRule type="expression" dxfId="2469" priority="1277">
      <formula>IF(RIGHT(TEXT(AQ556,"0.#"),1)=".",FALSE,TRUE)</formula>
    </cfRule>
    <cfRule type="expression" dxfId="2468" priority="1278">
      <formula>IF(RIGHT(TEXT(AQ556,"0.#"),1)=".",TRUE,FALSE)</formula>
    </cfRule>
  </conditionalFormatting>
  <conditionalFormatting sqref="AE561">
    <cfRule type="expression" dxfId="2467" priority="1275">
      <formula>IF(RIGHT(TEXT(AE561,"0.#"),1)=".",FALSE,TRUE)</formula>
    </cfRule>
    <cfRule type="expression" dxfId="2466" priority="1276">
      <formula>IF(RIGHT(TEXT(AE561,"0.#"),1)=".",TRUE,FALSE)</formula>
    </cfRule>
  </conditionalFormatting>
  <conditionalFormatting sqref="AE562">
    <cfRule type="expression" dxfId="2465" priority="1273">
      <formula>IF(RIGHT(TEXT(AE562,"0.#"),1)=".",FALSE,TRUE)</formula>
    </cfRule>
    <cfRule type="expression" dxfId="2464" priority="1274">
      <formula>IF(RIGHT(TEXT(AE562,"0.#"),1)=".",TRUE,FALSE)</formula>
    </cfRule>
  </conditionalFormatting>
  <conditionalFormatting sqref="AE563">
    <cfRule type="expression" dxfId="2463" priority="1271">
      <formula>IF(RIGHT(TEXT(AE563,"0.#"),1)=".",FALSE,TRUE)</formula>
    </cfRule>
    <cfRule type="expression" dxfId="2462" priority="1272">
      <formula>IF(RIGHT(TEXT(AE563,"0.#"),1)=".",TRUE,FALSE)</formula>
    </cfRule>
  </conditionalFormatting>
  <conditionalFormatting sqref="AL1102:AO1131">
    <cfRule type="expression" dxfId="2461" priority="2927">
      <formula>IF(AND(AL1102&gt;=0, RIGHT(TEXT(AL1102,"0.#"),1)&lt;&gt;"."),TRUE,FALSE)</formula>
    </cfRule>
    <cfRule type="expression" dxfId="2460" priority="2928">
      <formula>IF(AND(AL1102&gt;=0, RIGHT(TEXT(AL1102,"0.#"),1)="."),TRUE,FALSE)</formula>
    </cfRule>
    <cfRule type="expression" dxfId="2459" priority="2929">
      <formula>IF(AND(AL1102&lt;0, RIGHT(TEXT(AL1102,"0.#"),1)&lt;&gt;"."),TRUE,FALSE)</formula>
    </cfRule>
    <cfRule type="expression" dxfId="2458" priority="2930">
      <formula>IF(AND(AL1102&lt;0, RIGHT(TEXT(AL1102,"0.#"),1)="."),TRUE,FALSE)</formula>
    </cfRule>
  </conditionalFormatting>
  <conditionalFormatting sqref="Y1102:Y1131">
    <cfRule type="expression" dxfId="2457" priority="2925">
      <formula>IF(RIGHT(TEXT(Y1102,"0.#"),1)=".",FALSE,TRUE)</formula>
    </cfRule>
    <cfRule type="expression" dxfId="2456" priority="2926">
      <formula>IF(RIGHT(TEXT(Y1102,"0.#"),1)=".",TRUE,FALSE)</formula>
    </cfRule>
  </conditionalFormatting>
  <conditionalFormatting sqref="AQ553">
    <cfRule type="expression" dxfId="2455" priority="1309">
      <formula>IF(RIGHT(TEXT(AQ553,"0.#"),1)=".",FALSE,TRUE)</formula>
    </cfRule>
    <cfRule type="expression" dxfId="2454" priority="1310">
      <formula>IF(RIGHT(TEXT(AQ553,"0.#"),1)=".",TRUE,FALSE)</formula>
    </cfRule>
  </conditionalFormatting>
  <conditionalFormatting sqref="AU552">
    <cfRule type="expression" dxfId="2453" priority="1321">
      <formula>IF(RIGHT(TEXT(AU552,"0.#"),1)=".",FALSE,TRUE)</formula>
    </cfRule>
    <cfRule type="expression" dxfId="2452" priority="1322">
      <formula>IF(RIGHT(TEXT(AU552,"0.#"),1)=".",TRUE,FALSE)</formula>
    </cfRule>
  </conditionalFormatting>
  <conditionalFormatting sqref="AE552">
    <cfRule type="expression" dxfId="2451" priority="1333">
      <formula>IF(RIGHT(TEXT(AE552,"0.#"),1)=".",FALSE,TRUE)</formula>
    </cfRule>
    <cfRule type="expression" dxfId="2450" priority="1334">
      <formula>IF(RIGHT(TEXT(AE552,"0.#"),1)=".",TRUE,FALSE)</formula>
    </cfRule>
  </conditionalFormatting>
  <conditionalFormatting sqref="AQ548">
    <cfRule type="expression" dxfId="2449" priority="1339">
      <formula>IF(RIGHT(TEXT(AQ548,"0.#"),1)=".",FALSE,TRUE)</formula>
    </cfRule>
    <cfRule type="expression" dxfId="2448" priority="1340">
      <formula>IF(RIGHT(TEXT(AQ548,"0.#"),1)=".",TRUE,FALSE)</formula>
    </cfRule>
  </conditionalFormatting>
  <conditionalFormatting sqref="AL837:AO838">
    <cfRule type="expression" dxfId="2447" priority="2879">
      <formula>IF(AND(AL837&gt;=0, RIGHT(TEXT(AL837,"0.#"),1)&lt;&gt;"."),TRUE,FALSE)</formula>
    </cfRule>
    <cfRule type="expression" dxfId="2446" priority="2880">
      <formula>IF(AND(AL837&gt;=0, RIGHT(TEXT(AL837,"0.#"),1)="."),TRUE,FALSE)</formula>
    </cfRule>
    <cfRule type="expression" dxfId="2445" priority="2881">
      <formula>IF(AND(AL837&lt;0, RIGHT(TEXT(AL837,"0.#"),1)&lt;&gt;"."),TRUE,FALSE)</formula>
    </cfRule>
    <cfRule type="expression" dxfId="2444" priority="2882">
      <formula>IF(AND(AL837&lt;0, RIGHT(TEXT(AL837,"0.#"),1)="."),TRUE,FALSE)</formula>
    </cfRule>
  </conditionalFormatting>
  <conditionalFormatting sqref="Y837:Y838">
    <cfRule type="expression" dxfId="2443" priority="2877">
      <formula>IF(RIGHT(TEXT(Y837,"0.#"),1)=".",FALSE,TRUE)</formula>
    </cfRule>
    <cfRule type="expression" dxfId="2442" priority="2878">
      <formula>IF(RIGHT(TEXT(Y837,"0.#"),1)=".",TRUE,FALSE)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79 Y883:Y899">
    <cfRule type="expression" dxfId="2125" priority="2137">
      <formula>IF(RIGHT(TEXT(Y872,"0.#"),1)=".",FALSE,TRUE)</formula>
    </cfRule>
    <cfRule type="expression" dxfId="2124" priority="2138">
      <formula>IF(RIGHT(TEXT(Y872,"0.#"),1)=".",TRUE,FALSE)</formula>
    </cfRule>
  </conditionalFormatting>
  <conditionalFormatting sqref="Y871">
    <cfRule type="expression" dxfId="2123" priority="2131">
      <formula>IF(RIGHT(TEXT(Y871,"0.#"),1)=".",FALSE,TRUE)</formula>
    </cfRule>
    <cfRule type="expression" dxfId="2122" priority="2132">
      <formula>IF(RIGHT(TEXT(Y871,"0.#"),1)=".",TRUE,FALSE)</formula>
    </cfRule>
  </conditionalFormatting>
  <conditionalFormatting sqref="Y909 Y914:Y932">
    <cfRule type="expression" dxfId="2121" priority="2125">
      <formula>IF(RIGHT(TEXT(Y909,"0.#"),1)=".",FALSE,TRUE)</formula>
    </cfRule>
    <cfRule type="expression" dxfId="2120" priority="2126">
      <formula>IF(RIGHT(TEXT(Y909,"0.#"),1)=".",TRUE,FALSE)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79 AL883: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1:AO871">
    <cfRule type="expression" dxfId="2023" priority="2133">
      <formula>IF(AND(AL871&gt;=0, RIGHT(TEXT(AL871,"0.#"),1)&lt;&gt;"."),TRUE,FALSE)</formula>
    </cfRule>
    <cfRule type="expression" dxfId="2022" priority="2134">
      <formula>IF(AND(AL871&gt;=0, RIGHT(TEXT(AL871,"0.#"),1)="."),TRUE,FALSE)</formula>
    </cfRule>
    <cfRule type="expression" dxfId="2021" priority="2135">
      <formula>IF(AND(AL871&lt;0, RIGHT(TEXT(AL871,"0.#"),1)&lt;&gt;"."),TRUE,FALSE)</formula>
    </cfRule>
    <cfRule type="expression" dxfId="2020" priority="2136">
      <formula>IF(AND(AL871&lt;0, RIGHT(TEXT(AL871,"0.#"),1)="."),TRUE,FALSE)</formula>
    </cfRule>
  </conditionalFormatting>
  <conditionalFormatting sqref="AL905:AO906 AL914:AO932 AL909:AO911">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E134:AE135 AI134:AI135">
    <cfRule type="expression" dxfId="767" priority="67">
      <formula>IF(RIGHT(TEXT(AE134,"0.#"),1)=".",FALSE,TRUE)</formula>
    </cfRule>
    <cfRule type="expression" dxfId="766" priority="68">
      <formula>IF(RIGHT(TEXT(AE134,"0.#"),1)=".",TRUE,FALSE)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4">
    <cfRule type="expression" dxfId="761" priority="57">
      <formula>IF(RIGHT(TEXT(AI34,"0.#"),1)=".",FALSE,TRUE)</formula>
    </cfRule>
    <cfRule type="expression" dxfId="760" priority="58">
      <formula>IF(RIGHT(TEXT(AI34,"0.#"),1)=".",TRUE,FALSE)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Y882">
    <cfRule type="expression" dxfId="741" priority="37">
      <formula>IF(RIGHT(TEXT(Y882,"0.#"),1)=".",FALSE,TRUE)</formula>
    </cfRule>
    <cfRule type="expression" dxfId="740" priority="38">
      <formula>IF(RIGHT(TEXT(Y882,"0.#"),1)=".",TRUE,FALSE)</formula>
    </cfRule>
  </conditionalFormatting>
  <conditionalFormatting sqref="AL882:AO882">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81">
    <cfRule type="expression" dxfId="729" priority="25">
      <formula>IF(RIGHT(TEXT(Y881,"0.#"),1)=".",FALSE,TRUE)</formula>
    </cfRule>
    <cfRule type="expression" dxfId="728" priority="26">
      <formula>IF(RIGHT(TEXT(Y881,"0.#"),1)=".",TRUE,FALSE)</formula>
    </cfRule>
  </conditionalFormatting>
  <conditionalFormatting sqref="AL881:AO881">
    <cfRule type="expression" dxfId="727" priority="27">
      <formula>IF(AND(AL881&gt;=0, RIGHT(TEXT(AL881,"0.#"),1)&lt;&gt;"."),TRUE,FALSE)</formula>
    </cfRule>
    <cfRule type="expression" dxfId="726" priority="28">
      <formula>IF(AND(AL881&gt;=0, RIGHT(TEXT(AL881,"0.#"),1)="."),TRUE,FALSE)</formula>
    </cfRule>
    <cfRule type="expression" dxfId="725" priority="29">
      <formula>IF(AND(AL881&lt;0, RIGHT(TEXT(AL881,"0.#"),1)&lt;&gt;"."),TRUE,FALSE)</formula>
    </cfRule>
    <cfRule type="expression" dxfId="724" priority="30">
      <formula>IF(AND(AL881&lt;0, RIGHT(TEXT(AL881,"0.#"),1)="."),TRUE,FALSE)</formula>
    </cfRule>
  </conditionalFormatting>
  <conditionalFormatting sqref="Y911:Y913">
    <cfRule type="expression" dxfId="723" priority="23">
      <formula>IF(RIGHT(TEXT(Y911,"0.#"),1)=".",FALSE,TRUE)</formula>
    </cfRule>
    <cfRule type="expression" dxfId="722" priority="24">
      <formula>IF(RIGHT(TEXT(Y911,"0.#"),1)=".",TRUE,FALSE)</formula>
    </cfRule>
  </conditionalFormatting>
  <conditionalFormatting sqref="Y910">
    <cfRule type="expression" dxfId="721" priority="21">
      <formula>IF(RIGHT(TEXT(Y910,"0.#"),1)=".",FALSE,TRUE)</formula>
    </cfRule>
    <cfRule type="expression" dxfId="720" priority="22">
      <formula>IF(RIGHT(TEXT(Y910,"0.#"),1)=".",TRUE,FALSE)</formula>
    </cfRule>
  </conditionalFormatting>
  <conditionalFormatting sqref="Y906:Y908">
    <cfRule type="expression" dxfId="719" priority="19">
      <formula>IF(RIGHT(TEXT(Y906,"0.#"),1)=".",FALSE,TRUE)</formula>
    </cfRule>
    <cfRule type="expression" dxfId="718" priority="20">
      <formula>IF(RIGHT(TEXT(Y906,"0.#"),1)=".",TRUE,FALSE)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L913:AO913">
    <cfRule type="expression" dxfId="711" priority="9">
      <formula>IF(AND(AL913&gt;=0, RIGHT(TEXT(AL913,"0.#"),1)&lt;&gt;"."),TRUE,FALSE)</formula>
    </cfRule>
    <cfRule type="expression" dxfId="710" priority="10">
      <formula>IF(AND(AL913&gt;=0, RIGHT(TEXT(AL913,"0.#"),1)="."),TRUE,FALSE)</formula>
    </cfRule>
    <cfRule type="expression" dxfId="709" priority="11">
      <formula>IF(AND(AL913&lt;0, RIGHT(TEXT(AL913,"0.#"),1)&lt;&gt;"."),TRUE,FALSE)</formula>
    </cfRule>
    <cfRule type="expression" dxfId="708" priority="12">
      <formula>IF(AND(AL913&lt;0, RIGHT(TEXT(AL913,"0.#"),1)="."),TRUE,FALSE)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8:AO908">
    <cfRule type="expression" dxfId="703" priority="1">
      <formula>IF(AND(AL908&gt;=0, RIGHT(TEXT(AL908,"0.#"),1)&lt;&gt;"."),TRUE,FALSE)</formula>
    </cfRule>
    <cfRule type="expression" dxfId="702" priority="2">
      <formula>IF(AND(AL908&gt;=0, RIGHT(TEXT(AL908,"0.#"),1)="."),TRUE,FALSE)</formula>
    </cfRule>
    <cfRule type="expression" dxfId="701" priority="3">
      <formula>IF(AND(AL908&lt;0, RIGHT(TEXT(AL908,"0.#"),1)&lt;&gt;"."),TRUE,FALSE)</formula>
    </cfRule>
    <cfRule type="expression" dxfId="70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555</v>
      </c>
      <c r="AF51" s="997"/>
      <c r="AG51" s="997"/>
      <c r="AH51" s="997"/>
      <c r="AI51" s="997" t="s">
        <v>552</v>
      </c>
      <c r="AJ51" s="997"/>
      <c r="AK51" s="997"/>
      <c r="AL51" s="997"/>
      <c r="AM51" s="997" t="s">
        <v>526</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2019-06-06T01:13:39Z</cp:lastPrinted>
  <dcterms:created xsi:type="dcterms:W3CDTF">2012-03-13T00:50:25Z</dcterms:created>
  <dcterms:modified xsi:type="dcterms:W3CDTF">2019-08-07T04:25:37Z</dcterms:modified>
</cp:coreProperties>
</file>