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807　【作業依頼：〆は各々】①行政事業レビューシート（最終公表版）、②概算要求反映状況調（事業単位整理表）\【8 15(木)17時〆】点検対象外\"/>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<sst xmlns="http://schemas.openxmlformats.org/spreadsheetml/2006/main" count="2993" uniqueCount="686">
  <si>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</si>
  <si>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</si>
  <si>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</si>
  <si>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</si>
  <si>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</si>
  <si>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</si>
  <si>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</si>
  <si>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</si>
  <si>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</si>
  <si>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</si>
  <si>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</si>
  <si>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</si>
  <si>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</si>
  <si>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</si>
  <si>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</si>
  <si>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</si>
  <si>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</si>
  <si>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</si>
  <si>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</si>
  <si>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</si>
  <si>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</si>
  <si>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</si>
  <si>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</si>
  <si>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</si>
  <si>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</si>
  <si>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</si>
  <si>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</si>
  <si>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</si>
  <si>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</si>
  <si>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</si>
  <si>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</si>
  <si>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</si>
  <si>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</si>
  <si>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</si>
  <si>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</si>
  <si>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</si>
  <si>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</si>
  <si>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</si>
  <si>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</si>
  <si>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</si>
  <si>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</si>
  <si>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</si>
  <si>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</si>
  <si>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</si>
  <si>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</si>
  <si>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</si>
  <si>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</si>
  <si>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</si>
  <si>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</si>
  <si>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</si>
  <si>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</si>
  <si>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</si>
  <si>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</si>
  <si>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</si>
  <si>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</si>
  <si>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</si>
  <si>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</si>
  <si>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</si>
  <si>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</si>
  <si>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</si>
  <si>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</si>
  <si>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</si>
  <si>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</si>
  <si>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</si>
  <si>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</si>
  <si>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</si>
  <si>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</si>
  <si>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</si>
  <si>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</si>
  <si>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</si>
  <si>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</si>
  <si>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</si>
  <si>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</si>
  <si>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</si>
  <si>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</si>
  <si>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</si>
  <si>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</si>
  <si>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</si>
  <si>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</si>
  <si>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</si>
  <si>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</si>
  <si>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</si>
  <si>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</si>
  <si>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</si>
  <si>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</si>
  <si>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</si>
  <si>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</si>
  <si>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</si>
  <si>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</si>
  <si>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</si>
  <si>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</si>
  <si>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</si>
  <si>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</si>
  <si>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</si>
  <si>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</si>
  <si>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</si>
  <si>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</si>
  <si>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</si>
  <si>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</si>
  <si>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</si>
  <si>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</si>
  <si>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</si>
  <si>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</si>
  <si>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</si>
  <si>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</si>
  <si>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</si>
  <si>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</si>
  <si>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</si>
  <si>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</si>
  <si>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</si>
  <si>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</si>
  <si>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</si>
  <si>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</si>
  <si>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</si>
  <si>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</si>
  <si>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</si>
  <si>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</si>
  <si>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</si>
  <si>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</si>
  <si>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</si>
  <si>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</si>
  <si>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</si>
  <si>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</si>
  <si>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</si>
  <si>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</si>
  <si>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</si>
  <si>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</si>
  <si>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</si>
  <si>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</si>
  <si>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</si>
  <si>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</si>
  <si>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</si>
  <si>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</si>
  <si>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</si>
  <si>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</si>
  <si>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</si>
  <si>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</si>
  <si>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</si>
  <si>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</si>
  <si>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</si>
  <si>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</si>
  <si>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</si>
  <si>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</si>
  <si>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</si>
  <si>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</si>
  <si>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</si>
  <si>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</si>
  <si>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</si>
  <si>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</si>
  <si>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</si>
  <si>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</si>
  <si>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</si>
  <si>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</si>
  <si>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</si>
  <si>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</si>
  <si>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</si>
  <si>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</si>
  <si>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</si>
  <si>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</si>
  <si>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</si>
  <si>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</si>
  <si>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</si>
  <si>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</si>
  <si>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</si>
  <si>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</si>
  <si>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</si>
  <si>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</si>
  <si>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</si>
  <si>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</si>
  <si>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</si>
  <si>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</si>
  <si>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</si>
  <si>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</si>
  <si>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</si>
  <si>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</si>
  <si>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</si>
  <si>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</si>
  <si>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</si>
  <si>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</si>
  <si>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</si>
  <si>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</si>
  <si>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</si>
  <si>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</si>
  <si>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</si>
  <si>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</si>
  <si>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</si>
  <si>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</si>
  <si>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</si>
  <si>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</si>
  <si>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</si>
  <si>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</si>
  <si>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</si>
  <si>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</si>
  <si>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</si>
  <si>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</si>
  <si>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</si>
  <si>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</si>
  <si>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</si>
  <si>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</si>
  <si>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</si>
  <si>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</si>
  <si>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</si>
  <si>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</si>
  <si>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</si>
  <si>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</si>
  <si>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</si>
  <si>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</si>
  <si>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</si>
  <si>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</si>
  <si>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</si>
  <si>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</si>
  <si>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</si>
  <si>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</si>
  <si>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</si>
  <si>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</si>
  <si>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</si>
  <si>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</si>
  <si>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</si>
  <si>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</si>
  <si>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</si>
  <si>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</si>
  <si>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</si>
  <si>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</si>
  <si>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</si>
  <si>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</si>
  <si>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</si>
  <si>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</si>
  <si>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</si>
  <si>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</si>
  <si>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</si>
  <si>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</si>
  <si>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</si>
  <si>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</si>
  <si>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</si>
  <si>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</si>
  <si>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</si>
  <si>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</si>
  <si>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</si>
  <si>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</si>
  <si>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</si>
  <si>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</si>
  <si>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</si>
  <si>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</si>
  <si>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</si>
  <si>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</si>
  <si>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</si>
  <si>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</si>
  <si>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</si>
  <si>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</si>
  <si>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</si>
  <si>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</si>
  <si>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</si>
  <si>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</si>
  <si>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</si>
  <si>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</si>
  <si>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</si>
  <si>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</si>
  <si>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</si>
  <si>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</si>
  <si>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</si>
  <si>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</si>
  <si>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</si>
  <si>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</si>
  <si>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</si>
  <si>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</si>
  <si>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</si>
  <si>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</si>
  <si>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</si>
  <si>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</si>
  <si>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</si>
  <si>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</si>
  <si>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</si>
  <si>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</si>
  <si>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</si>
  <si>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</si>
  <si>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</si>
  <si>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</si>
  <si>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</si>
  <si>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</si>
  <si>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</si>
  <si>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</si>
  <si>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</si>
  <si>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</si>
  <si>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</si>
  <si>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</si>
  <si>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</si>
  <si>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</si>
  <si>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</si>
  <si>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</si>
  <si>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</si>
  <si>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</si>
  <si>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</si>
  <si>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</si>
  <si>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</si>
  <si>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</si>
  <si>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</si>
  <si>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</si>
  <si>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</si>
  <si>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</si>
  <si>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</si>
  <si>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</si>
  <si>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</si>
  <si>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</si>
  <si>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</si>
  <si>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</si>
  <si>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</si>
  <si>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</si>
  <si>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</si>
  <si>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</si>
  <si>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</si>
  <si>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</si>
  <si>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</si>
  <si>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</si>
  <si>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</si>
  <si>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</si>
  <si>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</si>
  <si>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</si>
  <si>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</si>
  <si>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</si>
  <si>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</si>
  <si>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</si>
  <si>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</si>
  <si>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</si>
  <si>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</si>
  <si>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</si>
  <si>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</si>
  <si>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</si>
  <si>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</si>
  <si>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</si>
  <si>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</si>
  <si>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</si>
  <si>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</si>
  <si>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</si>
  <si>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</si>
  <si>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</si>
  <si>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</si>
  <si>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</si>
  <si>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</si>
  <si>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</si>
  <si>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</si>
  <si>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</si>
  <si>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</si>
  <si>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</si>
  <si>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</si>
  <si>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</si>
  <si>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</si>
  <si>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</si>
  <si>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</si>
  <si>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</si>
  <si>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</si>
  <si>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</si>
  <si>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</si>
  <si>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</si>
  <si>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</si>
  <si>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</si>
  <si>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</si>
  <si>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</si>
  <si>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</si>
  <si>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</si>
  <si>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</si>
  <si>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</si>
  <si>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</si>
  <si>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</si>
  <si>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</si>
  <si>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</si>
  <si>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</si>
  <si>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</si>
  <si>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</si>
  <si>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</si>
  <si>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</si>
  <si>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</si>
  <si>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</si>
  <si>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</si>
  <si>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</si>
  <si>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</si>
  <si>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</si>
  <si>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</si>
  <si>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</si>
  <si>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</si>
  <si>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</si>
  <si>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</si>
  <si>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</si>
  <si>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</si>
  <si>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</si>
  <si>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</si>
  <si>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</si>
  <si>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</si>
  <si>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</si>
  <si>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</si>
  <si>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</si>
  <si>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</si>
  <si>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</si>
  <si>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</si>
  <si>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</si>
  <si>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</si>
  <si>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</si>
  <si>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</si>
  <si>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</si>
  <si>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</si>
  <si>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</si>
  <si>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</si>
  <si>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</si>
  <si>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</si>
  <si>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</si>
  <si>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</si>
  <si>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</si>
  <si>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</si>
  <si>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</si>
  <si>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</si>
  <si>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</si>
  <si>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</si>
  <si>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</si>
  <si>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</si>
  <si>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</si>
  <si>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</si>
  <si>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</si>
  <si>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</si>
  <si>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</si>
  <si>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</si>
  <si>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</si>
  <si>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</si>
  <si>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</si>
  <si>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</si>
  <si>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</si>
  <si>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</si>
  <si>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</si>
  <si>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</si>
  <si>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</si>
  <si>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</si>
  <si>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</si>
  <si>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</si>
  <si>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</si>
  <si>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</si>
  <si>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</si>
  <si>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</si>
  <si>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</si>
  <si>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</si>
  <si>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</si>
  <si>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</si>
  <si>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</si>
  <si>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</si>
  <si>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</si>
  <si>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</si>
  <si>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</si>
  <si>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</si>
  <si>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</si>
  <si>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</si>
  <si>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</si>
  <si>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</si>
  <si>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</si>
  <si>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</si>
  <si>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</si>
  <si>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</si>
  <si>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</si>
  <si>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</si>
  <si>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</si>
  <si>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</si>
  <si>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</si>
  <si>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</si>
  <si>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</si>
  <si>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</si>
  <si>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</si>
  <si>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</si>
  <si>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</si>
  <si>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</si>
  <si>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</si>
  <si>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</si>
  <si>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</si>
  <si>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</si>
  <si>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</si>
  <si>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</si>
  <si>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</si>
  <si>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</si>
  <si>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</si>
  <si>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</si>
  <si>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</si>
  <si>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</si>
  <si>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</si>
  <si>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</si>
  <si>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</si>
  <si>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</si>
  <si>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</si>
  <si>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</si>
  <si>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</si>
  <si>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</si>
  <si>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</si>
  <si>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</si>
  <si>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</si>
  <si>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</si>
  <si>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</si>
  <si>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</si>
  <si>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</si>
  <si>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</si>
  <si>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</si>
  <si>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</si>
  <si>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</si>
  <si>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</si>
  <si>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</si>
  <si>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</si>
  <si>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</si>
  <si>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</si>
  <si>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</si>
  <si>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</si>
  <si>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</si>
  <si>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</si>
  <si>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</si>
  <si>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</si>
  <si>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</si>
  <si>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</si>
  <si>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</si>
  <si>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</si>
  <si>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</si>
  <si>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</si>
  <si>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</si>
  <si>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</si>
  <si>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</si>
  <si>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</si>
  <si>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</si>
  <si>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</si>
  <si>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</si>
  <si>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</si>
  <si>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</si>
  <si>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</si>
  <si>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</si>
  <si>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</si>
  <si>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</si>
  <si>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</si>
  <si>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</si>
  <si>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</si>
  <si>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</si>
  <si>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</si>
  <si>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</si>
  <si>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</si>
  <si>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</si>
  <si>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</si>
  <si>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</si>
  <si>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</si>
  <si>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</si>
  <si>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</si>
  <si>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</si>
  <si>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</si>
  <si>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</si>
  <si>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</si>
  <si>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</si>
  <si>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</si>
  <si>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</si>
  <si>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</si>
  <si>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</si>
  <si>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</si>
  <si>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</si>
  <si>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</si>
  <si>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</si>
  <si>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</si>
  <si>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</si>
  <si>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</si>
  <si>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</si>
  <si>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</si>
  <si>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</si>
  <si>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</si>
  <si>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</si>
  <si>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</si>
  <si>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</si>
  <si>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</si>
  <si>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</si>
  <si>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</si>
  <si>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</si>
  <si>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</si>
  <si>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</si>
  <si>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</si>
  <si>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</si>
  <si>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</si>
  <si>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</si>
  <si>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</si>
  <si>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</si>
  <si>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</si>
  <si>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</si>
  <si>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</si>
  <si>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</si>
  <si>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</si>
  <si>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</si>
  <si>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</si>
  <si>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</si>
  <si>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</si>
  <si>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</si>
  <si>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</si>
  <si>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</si>
  <si>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</si>
  <si>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</si>
  <si>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</si>
  <si>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</si>
  <si>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</si>
  <si>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</si>
  <si>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</si>
  <si>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</si>
  <si>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</si>
  <si>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</si>
  <si>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t>
    <phoneticPr fontId="5"/>
  </si>
  <si>
    <t>総合化学物質安全性研究費（生活環境暴露評価基盤研究費）</t>
    <phoneticPr fontId="5"/>
  </si>
  <si>
    <t>　参加地方衛生研究所の所在地域に在住する一般市民の生活環境を対象として、
①当研究所に設置した暴露評価委員会での討議を踏まえて選定された化学物質を対象に、参加地方衛生研究所において一般居住環境での試料採取を行う。
②当研究所において採取試料中の化学物質濃度の測定及び室内環境での多経路暴露解析を実施し、データベースとして情報を集積する。</t>
    <phoneticPr fontId="5"/>
  </si>
  <si>
    <t>試験研究費</t>
    <rPh sb="0" eb="2">
      <t>シケン</t>
    </rPh>
    <rPh sb="2" eb="5">
      <t>ケンキュウヒ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</si>
  <si>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</si>
  <si>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</si>
  <si>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</si>
  <si>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調査検体数及び測定項目数</t>
    <phoneticPr fontId="5"/>
  </si>
  <si>
    <t>数</t>
    <rPh sb="0" eb="1">
      <t>スウ</t>
    </rPh>
    <phoneticPr fontId="5"/>
  </si>
  <si>
    <t>-</t>
    <phoneticPr fontId="5"/>
  </si>
  <si>
    <t>-</t>
    <phoneticPr fontId="5"/>
  </si>
  <si>
    <t>-</t>
    <phoneticPr fontId="5"/>
  </si>
  <si>
    <t>-</t>
    <phoneticPr fontId="5"/>
  </si>
  <si>
    <t>調査従事者数</t>
    <phoneticPr fontId="5"/>
  </si>
  <si>
    <t>人</t>
    <rPh sb="0" eb="1">
      <t>ニン</t>
    </rPh>
    <phoneticPr fontId="5"/>
  </si>
  <si>
    <t>-</t>
    <phoneticPr fontId="5"/>
  </si>
  <si>
    <t>3,422,000/2,800</t>
    <phoneticPr fontId="5"/>
  </si>
  <si>
    <t>3,407,339/2,800</t>
    <phoneticPr fontId="5"/>
  </si>
  <si>
    <t>　 　X/Y</t>
    <phoneticPr fontId="5"/>
  </si>
  <si>
    <t>X:試験研究費執行額（円）／Y:成果実績数　　　　　　　　　　　　　　</t>
    <rPh sb="11" eb="12">
      <t>エン</t>
    </rPh>
    <phoneticPr fontId="5"/>
  </si>
  <si>
    <t>千円</t>
    <rPh sb="0" eb="2">
      <t>センエン</t>
    </rPh>
    <phoneticPr fontId="5"/>
  </si>
  <si>
    <t>参加地方衛生研究所の所在地域に在住する一般市民の生活環境を対象として、
①国立医薬品食品衛生研究所に設置した暴露評価委員会での討議を踏まえて選定された化学物質を対象に、参加地方衛生研究所において一般居住環境での試料採取を行う。
②国立医薬品食品衛生研究所において採取試料中の化学物質濃度の測定及び室内環境での多経路暴露解析を実施し、データベースとして情報を集積する。
これにより、家庭用品等に由来する化学物質の生活環境中における環境濃度データを収集し、データベースの構築及び維持を行うことで、暴露評価の適正な実施に資するもの。</t>
    <phoneticPr fontId="5"/>
  </si>
  <si>
    <t>本研究の実施により、あらゆる製品からの化学物質に対して安全性評価に立脚した一貫性のある規制の策定基準が構築でき、国民の生活環境の安全性確保に資するニーズの高い事業であり、国費を投入する必要がある。</t>
    <phoneticPr fontId="5"/>
  </si>
  <si>
    <t>目標に見合ったものとなっている。</t>
    <rPh sb="0" eb="2">
      <t>モクヒョウ</t>
    </rPh>
    <rPh sb="3" eb="5">
      <t>ミア</t>
    </rPh>
    <phoneticPr fontId="5"/>
  </si>
  <si>
    <t>30年度の当事業の調査従事者の実績は2名で見込みに見合ったものとなっている。</t>
    <phoneticPr fontId="5"/>
  </si>
  <si>
    <t>国の室内濃度指針値の策定等に活用されている。</t>
    <phoneticPr fontId="5"/>
  </si>
  <si>
    <t>-</t>
    <phoneticPr fontId="5"/>
  </si>
  <si>
    <t>適切に予算を執行し、事業の目的を達成出来ているため、引き続き経費の適切な執行及び目的の達成に努める。</t>
    <phoneticPr fontId="5"/>
  </si>
  <si>
    <t>584</t>
    <phoneticPr fontId="5"/>
  </si>
  <si>
    <t>531</t>
    <phoneticPr fontId="5"/>
  </si>
  <si>
    <t>470</t>
    <phoneticPr fontId="5"/>
  </si>
  <si>
    <t>854</t>
    <phoneticPr fontId="5"/>
  </si>
  <si>
    <t>854</t>
    <phoneticPr fontId="5"/>
  </si>
  <si>
    <t>865</t>
    <phoneticPr fontId="5"/>
  </si>
  <si>
    <t>834</t>
    <phoneticPr fontId="5"/>
  </si>
  <si>
    <t>837</t>
    <phoneticPr fontId="5"/>
  </si>
  <si>
    <t>点検対象外</t>
    <rPh sb="0" eb="2">
      <t>テンケン</t>
    </rPh>
    <rPh sb="2" eb="4">
      <t>タイショウ</t>
    </rPh>
    <rPh sb="4" eb="5">
      <t>ガイ</t>
    </rPh>
    <phoneticPr fontId="5"/>
  </si>
  <si>
    <t>平成31年度においては、延べ   2880件の調査検体及び測定項目について取り扱う。</t>
    <phoneticPr fontId="5"/>
  </si>
  <si>
    <t>当事業で設置した暴露評価委員会での討議を踏まえて調査対象とする化学物質の見直しを行った。その結果、調査対象数が大幅に減少しコストは高騰したが、少額の研究用消耗品等の購入の際にも複数者の見積を徴収し、最廉価格で購入するなど、単位あたりのコスト削減に努めている。</t>
    <rPh sb="0" eb="1">
      <t>トウ</t>
    </rPh>
    <rPh sb="1" eb="3">
      <t>ジギョウ</t>
    </rPh>
    <rPh sb="4" eb="6">
      <t>セッチ</t>
    </rPh>
    <rPh sb="8" eb="10">
      <t>バクロ</t>
    </rPh>
    <rPh sb="10" eb="12">
      <t>ヒョウカ</t>
    </rPh>
    <rPh sb="12" eb="15">
      <t>イインカイ</t>
    </rPh>
    <rPh sb="17" eb="19">
      <t>トウギ</t>
    </rPh>
    <rPh sb="20" eb="21">
      <t>フ</t>
    </rPh>
    <rPh sb="24" eb="26">
      <t>チョウサ</t>
    </rPh>
    <rPh sb="26" eb="28">
      <t>タイショウ</t>
    </rPh>
    <rPh sb="31" eb="33">
      <t>カガク</t>
    </rPh>
    <rPh sb="33" eb="35">
      <t>ブッシツ</t>
    </rPh>
    <rPh sb="36" eb="38">
      <t>ミナオ</t>
    </rPh>
    <rPh sb="40" eb="41">
      <t>オコナ</t>
    </rPh>
    <rPh sb="55" eb="57">
      <t>オオハバ</t>
    </rPh>
    <rPh sb="58" eb="60">
      <t>ゲンショウ</t>
    </rPh>
    <rPh sb="65" eb="67">
      <t>コウトウ</t>
    </rPh>
    <rPh sb="71" eb="73">
      <t>ショウガク</t>
    </rPh>
    <rPh sb="74" eb="77">
      <t>ケンキュウヨウ</t>
    </rPh>
    <rPh sb="77" eb="79">
      <t>ショウモウ</t>
    </rPh>
    <rPh sb="79" eb="80">
      <t>ヒン</t>
    </rPh>
    <rPh sb="80" eb="81">
      <t>トウ</t>
    </rPh>
    <rPh sb="82" eb="84">
      <t>コウニュウ</t>
    </rPh>
    <rPh sb="85" eb="86">
      <t>サイ</t>
    </rPh>
    <rPh sb="88" eb="90">
      <t>フクスウ</t>
    </rPh>
    <rPh sb="90" eb="91">
      <t>シャ</t>
    </rPh>
    <rPh sb="92" eb="94">
      <t>ミツモリ</t>
    </rPh>
    <rPh sb="95" eb="97">
      <t>チョウシュウ</t>
    </rPh>
    <rPh sb="99" eb="100">
      <t>サイ</t>
    </rPh>
    <rPh sb="100" eb="102">
      <t>レンカ</t>
    </rPh>
    <rPh sb="102" eb="103">
      <t>カク</t>
    </rPh>
    <rPh sb="104" eb="106">
      <t>コウニュウ</t>
    </rPh>
    <rPh sb="111" eb="113">
      <t>タンイ</t>
    </rPh>
    <rPh sb="120" eb="122">
      <t>サクゲン</t>
    </rPh>
    <rPh sb="123" eb="124">
      <t>ツト</t>
    </rPh>
    <phoneticPr fontId="5"/>
  </si>
  <si>
    <t>（株）池田理化</t>
    <rPh sb="1" eb="2">
      <t>カブ</t>
    </rPh>
    <rPh sb="3" eb="5">
      <t>イケダ</t>
    </rPh>
    <rPh sb="5" eb="7">
      <t>リカ</t>
    </rPh>
    <phoneticPr fontId="5"/>
  </si>
  <si>
    <t>ユサコ(株)</t>
    <rPh sb="4" eb="5">
      <t>カブ</t>
    </rPh>
    <phoneticPr fontId="5"/>
  </si>
  <si>
    <t>研究用図書購入費</t>
    <rPh sb="0" eb="3">
      <t>ケンキュウヨウ</t>
    </rPh>
    <rPh sb="3" eb="8">
      <t>トショコウニュウヒ</t>
    </rPh>
    <phoneticPr fontId="5"/>
  </si>
  <si>
    <t>-</t>
    <phoneticPr fontId="5"/>
  </si>
  <si>
    <t>島津サイエンス東日本(株)</t>
    <rPh sb="0" eb="2">
      <t>シマツ</t>
    </rPh>
    <rPh sb="7" eb="8">
      <t>ヒガシ</t>
    </rPh>
    <rPh sb="8" eb="10">
      <t>ニホン</t>
    </rPh>
    <rPh sb="11" eb="12">
      <t>カブ</t>
    </rPh>
    <phoneticPr fontId="5"/>
  </si>
  <si>
    <t>-</t>
    <phoneticPr fontId="5"/>
  </si>
  <si>
    <t>-</t>
    <phoneticPr fontId="5"/>
  </si>
  <si>
    <t>Elsevier.B.V</t>
    <phoneticPr fontId="5"/>
  </si>
  <si>
    <t>Webコンテンツ利用料</t>
    <rPh sb="8" eb="10">
      <t>リヨウ</t>
    </rPh>
    <rPh sb="10" eb="11">
      <t>リョウ</t>
    </rPh>
    <phoneticPr fontId="5"/>
  </si>
  <si>
    <t>非常勤職員A</t>
    <rPh sb="0" eb="5">
      <t>ヒジョウキンショクイン</t>
    </rPh>
    <phoneticPr fontId="5"/>
  </si>
  <si>
    <t>-</t>
    <phoneticPr fontId="5"/>
  </si>
  <si>
    <t>東京電力エナジーパートナー(株)</t>
    <rPh sb="0" eb="2">
      <t>トウキョウ</t>
    </rPh>
    <rPh sb="2" eb="4">
      <t>デンリョク</t>
    </rPh>
    <rPh sb="14" eb="15">
      <t>カブ</t>
    </rPh>
    <phoneticPr fontId="5"/>
  </si>
  <si>
    <t>研究業務及び設備に係る電気使用料</t>
    <rPh sb="0" eb="2">
      <t>ケンキュウ</t>
    </rPh>
    <rPh sb="2" eb="4">
      <t>ギョウム</t>
    </rPh>
    <rPh sb="4" eb="5">
      <t>オヨ</t>
    </rPh>
    <rPh sb="6" eb="8">
      <t>セツビ</t>
    </rPh>
    <rPh sb="9" eb="10">
      <t>カカ</t>
    </rPh>
    <rPh sb="11" eb="16">
      <t>デンキシヨウリョウ</t>
    </rPh>
    <phoneticPr fontId="5"/>
  </si>
  <si>
    <t>（株）バイオテック・ラボ</t>
    <rPh sb="1" eb="2">
      <t>カブ</t>
    </rPh>
    <phoneticPr fontId="5"/>
  </si>
  <si>
    <t>研究用備品購入費</t>
    <rPh sb="0" eb="3">
      <t>ケンキュウヨウ</t>
    </rPh>
    <rPh sb="3" eb="5">
      <t>ビヒン</t>
    </rPh>
    <rPh sb="5" eb="8">
      <t>コウニュウヒ</t>
    </rPh>
    <phoneticPr fontId="5"/>
  </si>
  <si>
    <t>（株）幸和商事</t>
    <rPh sb="0" eb="3">
      <t>カブ</t>
    </rPh>
    <rPh sb="3" eb="5">
      <t>ユキカズ</t>
    </rPh>
    <rPh sb="5" eb="7">
      <t>ショウジ</t>
    </rPh>
    <phoneticPr fontId="5"/>
  </si>
  <si>
    <t>家田化学薬品（株）</t>
    <rPh sb="0" eb="2">
      <t>イエダ</t>
    </rPh>
    <rPh sb="2" eb="4">
      <t>カガク</t>
    </rPh>
    <rPh sb="4" eb="6">
      <t>ヤクヒン</t>
    </rPh>
    <rPh sb="6" eb="9">
      <t>カブ</t>
    </rPh>
    <phoneticPr fontId="5"/>
  </si>
  <si>
    <t>宮崎化学薬品（株）</t>
    <rPh sb="0" eb="2">
      <t>ミヤザキ</t>
    </rPh>
    <rPh sb="2" eb="4">
      <t>カガク</t>
    </rPh>
    <rPh sb="4" eb="6">
      <t>ヤクヒン</t>
    </rPh>
    <rPh sb="6" eb="9">
      <t>カブ</t>
    </rPh>
    <phoneticPr fontId="5"/>
  </si>
  <si>
    <t>研究用消耗品費購入費</t>
    <rPh sb="0" eb="3">
      <t>ケンキュウヨウ</t>
    </rPh>
    <rPh sb="3" eb="6">
      <t>ショウモウヒン</t>
    </rPh>
    <rPh sb="6" eb="7">
      <t>ヒ</t>
    </rPh>
    <rPh sb="7" eb="10">
      <t>コウニュウヒ</t>
    </rPh>
    <phoneticPr fontId="5"/>
  </si>
  <si>
    <t>研究用備品購入費</t>
    <rPh sb="0" eb="3">
      <t>ケンキュウヨウ</t>
    </rPh>
    <rPh sb="3" eb="8">
      <t>ビヒンコウニュウヒ</t>
    </rPh>
    <phoneticPr fontId="5"/>
  </si>
  <si>
    <t>研究用備品購入費</t>
    <phoneticPr fontId="5"/>
  </si>
  <si>
    <t>-</t>
    <phoneticPr fontId="5"/>
  </si>
  <si>
    <t>事務補助等の業務に係る賃金</t>
    <rPh sb="0" eb="2">
      <t>ジム</t>
    </rPh>
    <rPh sb="2" eb="4">
      <t>ホジョ</t>
    </rPh>
    <rPh sb="4" eb="5">
      <t>トウ</t>
    </rPh>
    <rPh sb="6" eb="8">
      <t>ギョウム</t>
    </rPh>
    <rPh sb="9" eb="10">
      <t>カカ</t>
    </rPh>
    <rPh sb="11" eb="13">
      <t>チンギン</t>
    </rPh>
    <phoneticPr fontId="5"/>
  </si>
  <si>
    <t>-</t>
    <phoneticPr fontId="5"/>
  </si>
  <si>
    <t>会議出席のための出張旅費</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</si>
  <si>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</si>
  <si>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</si>
  <si>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</si>
  <si>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</si>
  <si>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</si>
  <si>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</si>
  <si>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</si>
  <si>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</si>
  <si>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</si>
  <si>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A.（株）池田理化</t>
    <phoneticPr fontId="5"/>
  </si>
  <si>
    <t>備品費</t>
    <rPh sb="0" eb="3">
      <t>ビヒンヒ</t>
    </rPh>
    <phoneticPr fontId="5"/>
  </si>
  <si>
    <t>【その他】</t>
    <rPh sb="3" eb="4">
      <t>タ</t>
    </rPh>
    <phoneticPr fontId="5"/>
  </si>
  <si>
    <t>【随意契約（少額）等】</t>
    <rPh sb="1" eb="3">
      <t>ズイイ</t>
    </rPh>
    <rPh sb="3" eb="5">
      <t>ケイヤク</t>
    </rPh>
    <rPh sb="6" eb="8">
      <t>ショウガク</t>
    </rPh>
    <rPh sb="9" eb="10">
      <t>トウ</t>
    </rPh>
    <phoneticPr fontId="5"/>
  </si>
  <si>
    <t>有</t>
  </si>
  <si>
    <t>無</t>
  </si>
  <si>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t>
    <phoneticPr fontId="5"/>
  </si>
  <si>
    <t>暴露量データベース「VOCからフタル酸エステルへの対象化学物質の変更．120件 x 3検体 x 8項目(化合物) = 2,880件」</t>
    <rPh sb="38" eb="39">
      <t>ケン</t>
    </rPh>
    <rPh sb="52" eb="55">
      <t>カゴウブツ</t>
    </rPh>
    <phoneticPr fontId="5"/>
  </si>
  <si>
    <t>3,444,000/2880</t>
    <phoneticPr fontId="5"/>
  </si>
  <si>
    <t>3,626,771/720</t>
    <phoneticPr fontId="5"/>
  </si>
  <si>
    <t>国の室内濃度指針値の策定等に必要な全国規模の暴露情報の集積事業であるため、国が実施すべき事業である。</t>
    <phoneticPr fontId="5"/>
  </si>
  <si>
    <t>化学物質の室内濃度指針値策定に必須となる基盤情報収集事業であり、国が実施すべき事業である。</t>
    <phoneticPr fontId="5"/>
  </si>
  <si>
    <t>-</t>
    <phoneticPr fontId="5"/>
  </si>
  <si>
    <t>平成30年度は、対象見直しにより延べ720件と調査検体・項目が減ったが、測定や解析を行い、データベースの構築及び維持に必要な情報を集積することができた。また、執行管理表により支出先及び使途等について管理を行い、経費の適切な執行に努めている。</t>
    <rPh sb="8" eb="10">
      <t>タイショウ</t>
    </rPh>
    <rPh sb="10" eb="12">
      <t>ミナオ</t>
    </rPh>
    <rPh sb="23" eb="25">
      <t>チョウサ</t>
    </rPh>
    <rPh sb="25" eb="27">
      <t>ケンタイ</t>
    </rPh>
    <rPh sb="28" eb="30">
      <t>コウモク</t>
    </rPh>
    <rPh sb="31" eb="32">
      <t>ヘ</t>
    </rPh>
    <phoneticPr fontId="5"/>
  </si>
  <si>
    <t>　家庭用品等に由来する化学物質の生活環境中環境濃度データを収集し、暴露評価に資するためのデータベースの構築及び維持を目的とする。</t>
    <phoneticPr fontId="5"/>
  </si>
  <si>
    <t>家庭用品等に由来する化学物質のデータ分析に係る事業であり、引き続き、必要な予算額を確保し、適正な執行に努めること。</t>
    <rPh sb="12" eb="14">
      <t>ブッシツ</t>
    </rPh>
    <rPh sb="18" eb="20">
      <t>ブンセキ</t>
    </rPh>
    <rPh sb="21" eb="22">
      <t>カカ</t>
    </rPh>
    <rPh sb="23" eb="25">
      <t>ジギョウ</t>
    </rPh>
    <rPh sb="29" eb="30">
      <t>ヒ</t>
    </rPh>
    <rPh sb="31" eb="32">
      <t>ツヅ</t>
    </rPh>
    <rPh sb="34" eb="36">
      <t>ヒツヨウ</t>
    </rPh>
    <rPh sb="37" eb="40">
      <t>ヨサンガク</t>
    </rPh>
    <rPh sb="41" eb="43">
      <t>カクホ</t>
    </rPh>
    <rPh sb="45" eb="47">
      <t>テキセイ</t>
    </rPh>
    <rPh sb="48" eb="50">
      <t>シッコウ</t>
    </rPh>
    <rPh sb="51" eb="52">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</si>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</sst>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128587</xdr:colOff>
      <xdr:row>740</xdr:row>
      <xdr:rowOff>85725</xdr:rowOff>
    </xdr:from>
    <xdr:to>
      <xdr:col>36</xdr:col>
      <xdr:colOff>100012</xdr:colOff>
      <xdr:row>742</xdr:row>
      <xdr:rowOff>13120</xdr:rowOff>
    </xdr:to>
    <xdr:sp macro="" textlink="">
      <xdr:nvSpPr>
        <xdr:cNvPr id="3" name="正方形/長方形 2"/>
        <xdr:cNvSpPr/>
      </xdr:nvSpPr>
      <xdr:spPr>
        <a:xfrm>
          <a:off x="4581525" y="38019038"/>
          <a:ext cx="2805112" cy="6417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３．６百万円</a:t>
          </a:r>
        </a:p>
      </xdr:txBody>
    </xdr:sp>
    <xdr:clientData/>
  </xdr:twoCellAnchor>
  <xdr:twoCellAnchor>
    <xdr:from>
      <xdr:col>29</xdr:col>
      <xdr:colOff>104775</xdr:colOff>
      <xdr:row>742</xdr:row>
      <xdr:rowOff>38100</xdr:rowOff>
    </xdr:from>
    <xdr:to>
      <xdr:col>29</xdr:col>
      <xdr:colOff>106173</xdr:colOff>
      <xdr:row>750</xdr:row>
      <xdr:rowOff>221342</xdr:rowOff>
    </xdr:to>
    <xdr:cxnSp macro="">
      <xdr:nvCxnSpPr>
        <xdr:cNvPr id="4" name="直線矢印コネクタ 3"/>
        <xdr:cNvCxnSpPr/>
      </xdr:nvCxnSpPr>
      <xdr:spPr>
        <a:xfrm flipH="1">
          <a:off x="5905500" y="39157275"/>
          <a:ext cx="1398" cy="30026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123825</xdr:colOff>
      <xdr:row>745</xdr:row>
      <xdr:rowOff>333375</xdr:rowOff>
    </xdr:from>
    <xdr:to>
      <xdr:col>37</xdr:col>
      <xdr:colOff>47625</xdr:colOff>
      <xdr:row>745</xdr:row>
      <xdr:rowOff>333375</xdr:rowOff>
    </xdr:to>
    <xdr:cxnSp macro="">
      <xdr:nvCxnSpPr>
        <xdr:cNvPr id="5" name="直線矢印コネクタ 4"/>
        <xdr:cNvCxnSpPr/>
      </xdr:nvCxnSpPr>
      <xdr:spPr>
        <a:xfrm>
          <a:off x="5924550" y="40509825"/>
          <a:ext cx="1524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57151</xdr:colOff>
      <xdr:row>744</xdr:row>
      <xdr:rowOff>276225</xdr:rowOff>
    </xdr:from>
    <xdr:to>
      <xdr:col>49</xdr:col>
      <xdr:colOff>28575</xdr:colOff>
      <xdr:row>747</xdr:row>
      <xdr:rowOff>9104</xdr:rowOff>
    </xdr:to>
    <xdr:sp macro="" textlink="">
      <xdr:nvSpPr>
        <xdr:cNvPr id="6" name="正方形/長方形 5"/>
        <xdr:cNvSpPr/>
      </xdr:nvSpPr>
      <xdr:spPr>
        <a:xfrm>
          <a:off x="7458076" y="40100250"/>
          <a:ext cx="2371724" cy="7901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latin typeface="+mj-ea"/>
              <a:ea typeface="+mj-ea"/>
            </a:rPr>
            <a:t>事務費</a:t>
          </a:r>
          <a:endParaRPr kumimoji="1" lang="en-US" altLang="ja-JP" sz="1100">
            <a:latin typeface="+mj-ea"/>
            <a:ea typeface="+mj-ea"/>
          </a:endParaRPr>
        </a:p>
        <a:p>
          <a:pPr algn="ctr"/>
          <a:r>
            <a:rPr kumimoji="1" lang="ja-JP" altLang="en-US" sz="1100">
              <a:latin typeface="+mj-ea"/>
              <a:ea typeface="+mj-ea"/>
            </a:rPr>
            <a:t>３．３百万円</a:t>
          </a:r>
          <a:endParaRPr kumimoji="1" lang="en-US" altLang="ja-JP" sz="1100">
            <a:latin typeface="+mj-ea"/>
            <a:ea typeface="+mj-ea"/>
          </a:endParaRPr>
        </a:p>
      </xdr:txBody>
    </xdr:sp>
    <xdr:clientData/>
  </xdr:twoCellAnchor>
  <xdr:twoCellAnchor>
    <xdr:from>
      <xdr:col>37</xdr:col>
      <xdr:colOff>114300</xdr:colOff>
      <xdr:row>747</xdr:row>
      <xdr:rowOff>154781</xdr:rowOff>
    </xdr:from>
    <xdr:to>
      <xdr:col>48</xdr:col>
      <xdr:colOff>95250</xdr:colOff>
      <xdr:row>749</xdr:row>
      <xdr:rowOff>231809</xdr:rowOff>
    </xdr:to>
    <xdr:sp macro="" textlink="">
      <xdr:nvSpPr>
        <xdr:cNvPr id="8" name="大かっこ 7"/>
        <xdr:cNvSpPr/>
      </xdr:nvSpPr>
      <xdr:spPr>
        <a:xfrm>
          <a:off x="7603331" y="40588406"/>
          <a:ext cx="2207419" cy="791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ja-JP" altLang="en-US" sz="1100"/>
            <a:t>研究用図書購入費等</a:t>
          </a:r>
        </a:p>
      </xdr:txBody>
    </xdr:sp>
    <xdr:clientData/>
  </xdr:twoCellAnchor>
  <xdr:twoCellAnchor>
    <xdr:from>
      <xdr:col>23</xdr:col>
      <xdr:colOff>123825</xdr:colOff>
      <xdr:row>750</xdr:row>
      <xdr:rowOff>257175</xdr:rowOff>
    </xdr:from>
    <xdr:to>
      <xdr:col>35</xdr:col>
      <xdr:colOff>150718</xdr:colOff>
      <xdr:row>753</xdr:row>
      <xdr:rowOff>178740</xdr:rowOff>
    </xdr:to>
    <xdr:sp macro="" textlink="">
      <xdr:nvSpPr>
        <xdr:cNvPr id="9" name="正方形/長方形 8"/>
        <xdr:cNvSpPr/>
      </xdr:nvSpPr>
      <xdr:spPr>
        <a:xfrm>
          <a:off x="4724400" y="42195750"/>
          <a:ext cx="2427193" cy="9788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B.</a:t>
          </a:r>
          <a:r>
            <a:rPr kumimoji="1" lang="ja-JP" altLang="en-US" sz="1100">
              <a:latin typeface="+mn-ea"/>
              <a:ea typeface="+mn-ea"/>
            </a:rPr>
            <a:t>個人（９者）</a:t>
          </a:r>
          <a:endParaRPr kumimoji="1" lang="en-US" altLang="ja-JP" sz="1100">
            <a:latin typeface="+mn-ea"/>
            <a:ea typeface="+mn-ea"/>
          </a:endParaRPr>
        </a:p>
        <a:p>
          <a:pPr algn="ctr"/>
          <a:r>
            <a:rPr kumimoji="1" lang="ja-JP" altLang="en-US" sz="1100">
              <a:latin typeface="+mn-ea"/>
              <a:ea typeface="+mn-ea"/>
            </a:rPr>
            <a:t>０．３百万円</a:t>
          </a:r>
          <a:endParaRPr kumimoji="1" lang="en-US" altLang="ja-JP" sz="1100">
            <a:latin typeface="+mn-ea"/>
            <a:ea typeface="+mn-ea"/>
          </a:endParaRPr>
        </a:p>
      </xdr:txBody>
    </xdr:sp>
    <xdr:clientData/>
  </xdr:twoCellAnchor>
  <xdr:twoCellAnchor>
    <xdr:from>
      <xdr:col>23</xdr:col>
      <xdr:colOff>104775</xdr:colOff>
      <xdr:row>753</xdr:row>
      <xdr:rowOff>314325</xdr:rowOff>
    </xdr:from>
    <xdr:to>
      <xdr:col>36</xdr:col>
      <xdr:colOff>73706</xdr:colOff>
      <xdr:row>755</xdr:row>
      <xdr:rowOff>71707</xdr:rowOff>
    </xdr:to>
    <xdr:sp macro="" textlink="">
      <xdr:nvSpPr>
        <xdr:cNvPr id="10" name="大かっこ 9"/>
        <xdr:cNvSpPr/>
      </xdr:nvSpPr>
      <xdr:spPr>
        <a:xfrm>
          <a:off x="4705350" y="43310175"/>
          <a:ext cx="2569256" cy="4622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会議出席のための出張旅費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845</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595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683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v>
      </c>
      <c r="Q13" s="658"/>
      <c r="R13" s="658"/>
      <c r="S13" s="658"/>
      <c r="T13" s="658"/>
      <c r="U13" s="658"/>
      <c r="V13" s="659"/>
      <c r="W13" s="657">
        <v>4</v>
      </c>
      <c r="X13" s="658"/>
      <c r="Y13" s="658"/>
      <c r="Z13" s="658"/>
      <c r="AA13" s="658"/>
      <c r="AB13" s="658"/>
      <c r="AC13" s="659"/>
      <c r="AD13" s="657">
        <v>4</v>
      </c>
      <c r="AE13" s="658"/>
      <c r="AF13" s="658"/>
      <c r="AG13" s="658"/>
      <c r="AH13" s="658"/>
      <c r="AI13" s="658"/>
      <c r="AJ13" s="659"/>
      <c r="AK13" s="657">
        <v>3</v>
      </c>
      <c r="AL13" s="658"/>
      <c r="AM13" s="658"/>
      <c r="AN13" s="658"/>
      <c r="AO13" s="658"/>
      <c r="AP13" s="658"/>
      <c r="AQ13" s="659"/>
      <c r="AR13" s="919">
        <v>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577</v>
      </c>
      <c r="AE15" s="658"/>
      <c r="AF15" s="658"/>
      <c r="AG15" s="658"/>
      <c r="AH15" s="658"/>
      <c r="AI15" s="658"/>
      <c r="AJ15" s="659"/>
      <c r="AK15" s="657" t="s">
        <v>576</v>
      </c>
      <c r="AL15" s="658"/>
      <c r="AM15" s="658"/>
      <c r="AN15" s="658"/>
      <c r="AO15" s="658"/>
      <c r="AP15" s="658"/>
      <c r="AQ15" s="659"/>
      <c r="AR15" s="657" t="s">
        <v>685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v>
      </c>
      <c r="Q18" s="879"/>
      <c r="R18" s="879"/>
      <c r="S18" s="879"/>
      <c r="T18" s="879"/>
      <c r="U18" s="879"/>
      <c r="V18" s="880"/>
      <c r="W18" s="878">
        <f>SUM(W13:AC17)</f>
        <v>4</v>
      </c>
      <c r="X18" s="879"/>
      <c r="Y18" s="879"/>
      <c r="Z18" s="879"/>
      <c r="AA18" s="879"/>
      <c r="AB18" s="879"/>
      <c r="AC18" s="880"/>
      <c r="AD18" s="878">
        <f>SUM(AD13:AJ17)</f>
        <v>4</v>
      </c>
      <c r="AE18" s="879"/>
      <c r="AF18" s="879"/>
      <c r="AG18" s="879"/>
      <c r="AH18" s="879"/>
      <c r="AI18" s="879"/>
      <c r="AJ18" s="880"/>
      <c r="AK18" s="878">
        <f>SUM(AK13:AQ17)</f>
        <v>3</v>
      </c>
      <c r="AL18" s="879"/>
      <c r="AM18" s="879"/>
      <c r="AN18" s="879"/>
      <c r="AO18" s="879"/>
      <c r="AP18" s="879"/>
      <c r="AQ18" s="880"/>
      <c r="AR18" s="878">
        <f>SUM(AR13:AX17)</f>
        <v>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v>
      </c>
      <c r="Q19" s="658"/>
      <c r="R19" s="658"/>
      <c r="S19" s="658"/>
      <c r="T19" s="658"/>
      <c r="U19" s="658"/>
      <c r="V19" s="659"/>
      <c r="W19" s="657">
        <v>4</v>
      </c>
      <c r="X19" s="658"/>
      <c r="Y19" s="658"/>
      <c r="Z19" s="658"/>
      <c r="AA19" s="658"/>
      <c r="AB19" s="658"/>
      <c r="AC19" s="659"/>
      <c r="AD19" s="657">
        <v>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599</v>
      </c>
      <c r="H23" s="953"/>
      <c r="I23" s="953"/>
      <c r="J23" s="953"/>
      <c r="K23" s="953"/>
      <c r="L23" s="953"/>
      <c r="M23" s="953"/>
      <c r="N23" s="953"/>
      <c r="O23" s="954"/>
      <c r="P23" s="919">
        <v>3</v>
      </c>
      <c r="Q23" s="920"/>
      <c r="R23" s="920"/>
      <c r="S23" s="920"/>
      <c r="T23" s="920"/>
      <c r="U23" s="920"/>
      <c r="V23" s="937"/>
      <c r="W23" s="919">
        <v>3</v>
      </c>
      <c r="X23" s="920"/>
      <c r="Y23" s="920"/>
      <c r="Z23" s="920"/>
      <c r="AA23" s="920"/>
      <c r="AB23" s="920"/>
      <c r="AC23" s="937"/>
      <c r="AD23" s="974" t="s">
        <v>685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600</v>
      </c>
      <c r="H24" s="956"/>
      <c r="I24" s="956"/>
      <c r="J24" s="956"/>
      <c r="K24" s="956"/>
      <c r="L24" s="956"/>
      <c r="M24" s="956"/>
      <c r="N24" s="956"/>
      <c r="O24" s="957"/>
      <c r="P24" s="657">
        <v>0</v>
      </c>
      <c r="Q24" s="658"/>
      <c r="R24" s="658"/>
      <c r="S24" s="658"/>
      <c r="T24" s="658"/>
      <c r="U24" s="658"/>
      <c r="V24" s="659"/>
      <c r="W24" s="657">
        <v>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601</v>
      </c>
      <c r="H25" s="956"/>
      <c r="I25" s="956"/>
      <c r="J25" s="956"/>
      <c r="K25" s="956"/>
      <c r="L25" s="956"/>
      <c r="M25" s="956"/>
      <c r="N25" s="956"/>
      <c r="O25" s="957"/>
      <c r="P25" s="657">
        <v>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602</v>
      </c>
      <c r="H26" s="956"/>
      <c r="I26" s="956"/>
      <c r="J26" s="956"/>
      <c r="K26" s="956"/>
      <c r="L26" s="956"/>
      <c r="M26" s="956"/>
      <c r="N26" s="956"/>
      <c r="O26" s="957"/>
      <c r="P26" s="657">
        <v>0</v>
      </c>
      <c r="Q26" s="658"/>
      <c r="R26" s="658"/>
      <c r="S26" s="658"/>
      <c r="T26" s="658"/>
      <c r="U26" s="658"/>
      <c r="V26" s="659"/>
      <c r="W26" s="657">
        <v>0</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v>
      </c>
      <c r="Q29" s="658"/>
      <c r="R29" s="658"/>
      <c r="S29" s="658"/>
      <c r="T29" s="658"/>
      <c r="U29" s="658"/>
      <c r="V29" s="659"/>
      <c r="W29" s="933">
        <f>AR13</f>
        <v>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605</v>
      </c>
      <c r="AR31" s="200"/>
      <c r="AS31" s="133" t="s">
        <v>355</v>
      </c>
      <c r="AT31" s="134"/>
      <c r="AU31" s="199">
        <v>31</v>
      </c>
      <c r="AV31" s="199"/>
      <c r="AW31" s="398" t="s">
        <v>300</v>
      </c>
      <c r="AX31" s="399"/>
    </row>
    <row r="32" spans="1:50" ht="23.25" customHeight="1" x14ac:dyDescent="0.15">
      <c r="A32" s="403"/>
      <c r="B32" s="401"/>
      <c r="C32" s="401"/>
      <c r="D32" s="401"/>
      <c r="E32" s="401"/>
      <c r="F32" s="402"/>
      <c r="G32" s="564" t="s">
        <v>633</v>
      </c>
      <c r="H32" s="565"/>
      <c r="I32" s="565"/>
      <c r="J32" s="565"/>
      <c r="K32" s="565"/>
      <c r="L32" s="565"/>
      <c r="M32" s="565"/>
      <c r="N32" s="565"/>
      <c r="O32" s="566"/>
      <c r="P32" s="105" t="s">
        <v>603</v>
      </c>
      <c r="Q32" s="105"/>
      <c r="R32" s="105"/>
      <c r="S32" s="105"/>
      <c r="T32" s="105"/>
      <c r="U32" s="105"/>
      <c r="V32" s="105"/>
      <c r="W32" s="105"/>
      <c r="X32" s="106"/>
      <c r="Y32" s="471" t="s">
        <v>12</v>
      </c>
      <c r="Z32" s="531"/>
      <c r="AA32" s="532"/>
      <c r="AB32" s="461" t="s">
        <v>604</v>
      </c>
      <c r="AC32" s="461"/>
      <c r="AD32" s="461"/>
      <c r="AE32" s="218">
        <v>2800</v>
      </c>
      <c r="AF32" s="219"/>
      <c r="AG32" s="219"/>
      <c r="AH32" s="219"/>
      <c r="AI32" s="218">
        <v>2800</v>
      </c>
      <c r="AJ32" s="219"/>
      <c r="AK32" s="219"/>
      <c r="AL32" s="219"/>
      <c r="AM32" s="218">
        <v>720</v>
      </c>
      <c r="AN32" s="219"/>
      <c r="AO32" s="219"/>
      <c r="AP32" s="219"/>
      <c r="AQ32" s="340" t="s">
        <v>605</v>
      </c>
      <c r="AR32" s="207"/>
      <c r="AS32" s="207"/>
      <c r="AT32" s="341"/>
      <c r="AU32" s="219" t="s">
        <v>608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604</v>
      </c>
      <c r="AC33" s="523"/>
      <c r="AD33" s="523"/>
      <c r="AE33" s="218">
        <v>2000</v>
      </c>
      <c r="AF33" s="219"/>
      <c r="AG33" s="219"/>
      <c r="AH33" s="219"/>
      <c r="AI33" s="218">
        <v>2500</v>
      </c>
      <c r="AJ33" s="219"/>
      <c r="AK33" s="219"/>
      <c r="AL33" s="219"/>
      <c r="AM33" s="218">
        <v>320</v>
      </c>
      <c r="AN33" s="219"/>
      <c r="AO33" s="219"/>
      <c r="AP33" s="219"/>
      <c r="AQ33" s="340" t="s">
        <v>606</v>
      </c>
      <c r="AR33" s="207"/>
      <c r="AS33" s="207"/>
      <c r="AT33" s="341"/>
      <c r="AU33" s="219">
        <v>2880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140</v>
      </c>
      <c r="AF34" s="219"/>
      <c r="AG34" s="219"/>
      <c r="AH34" s="219"/>
      <c r="AI34" s="218">
        <v>112</v>
      </c>
      <c r="AJ34" s="219"/>
      <c r="AK34" s="219"/>
      <c r="AL34" s="219"/>
      <c r="AM34" s="218">
        <v>225</v>
      </c>
      <c r="AN34" s="219"/>
      <c r="AO34" s="219"/>
      <c r="AP34" s="219"/>
      <c r="AQ34" s="340" t="s">
        <v>607</v>
      </c>
      <c r="AR34" s="207"/>
      <c r="AS34" s="207"/>
      <c r="AT34" s="341"/>
      <c r="AU34" s="219" t="s">
        <v>608</v>
      </c>
      <c r="AV34" s="219"/>
      <c r="AW34" s="219"/>
      <c r="AX34" s="221"/>
    </row>
    <row r="35" spans="1:50" ht="23.25" customHeight="1" x14ac:dyDescent="0.15">
      <c r="A35" s="226" t="s">
        <v>506</v>
      </c>
      <c r="B35" s="227"/>
      <c r="C35" s="227"/>
      <c r="D35" s="227"/>
      <c r="E35" s="227"/>
      <c r="F35" s="228"/>
      <c r="G35" s="232" t="s">
        <v>676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610</v>
      </c>
      <c r="AC101" s="461"/>
      <c r="AD101" s="461"/>
      <c r="AE101" s="218">
        <v>2</v>
      </c>
      <c r="AF101" s="219"/>
      <c r="AG101" s="219"/>
      <c r="AH101" s="220"/>
      <c r="AI101" s="218">
        <v>2</v>
      </c>
      <c r="AJ101" s="219"/>
      <c r="AK101" s="219"/>
      <c r="AL101" s="220"/>
      <c r="AM101" s="218">
        <v>2</v>
      </c>
      <c r="AN101" s="219"/>
      <c r="AO101" s="219"/>
      <c r="AP101" s="220"/>
      <c r="AQ101" s="218" t="s">
        <v>611</v>
      </c>
      <c r="AR101" s="219"/>
      <c r="AS101" s="219"/>
      <c r="AT101" s="220"/>
      <c r="AU101" s="218" t="s">
        <v>685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610</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v>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615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616</v>
      </c>
      <c r="AC116" s="463"/>
      <c r="AD116" s="464"/>
      <c r="AE116" s="418">
        <v>1222</v>
      </c>
      <c r="AF116" s="418"/>
      <c r="AG116" s="418"/>
      <c r="AH116" s="418"/>
      <c r="AI116" s="418">
        <v>1217</v>
      </c>
      <c r="AJ116" s="418"/>
      <c r="AK116" s="418"/>
      <c r="AL116" s="418"/>
      <c r="AM116" s="418">
        <v>5037</v>
      </c>
      <c r="AN116" s="418"/>
      <c r="AO116" s="418"/>
      <c r="AP116" s="418"/>
      <c r="AQ116" s="218">
        <v>1196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614</v>
      </c>
      <c r="AC117" s="473"/>
      <c r="AD117" s="474"/>
      <c r="AE117" s="551" t="s">
        <v>612</v>
      </c>
      <c r="AF117" s="551"/>
      <c r="AG117" s="551"/>
      <c r="AH117" s="551"/>
      <c r="AI117" s="551" t="s">
        <v>613</v>
      </c>
      <c r="AJ117" s="551"/>
      <c r="AK117" s="551"/>
      <c r="AL117" s="551"/>
      <c r="AM117" s="551" t="s">
        <v>678</v>
      </c>
      <c r="AN117" s="551"/>
      <c r="AO117" s="551"/>
      <c r="AP117" s="551"/>
      <c r="AQ117" s="551" t="s">
        <v>677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4.3</v>
      </c>
      <c r="AF134" s="207"/>
      <c r="AG134" s="207"/>
      <c r="AH134" s="207"/>
      <c r="AI134" s="206">
        <v>4.5</v>
      </c>
      <c r="AJ134" s="207"/>
      <c r="AK134" s="207"/>
      <c r="AL134" s="207"/>
      <c r="AM134" s="206" t="s">
        <v>681</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v>3.5</v>
      </c>
      <c r="AF135" s="207"/>
      <c r="AG135" s="207"/>
      <c r="AH135" s="207"/>
      <c r="AI135" s="206">
        <v>3.5</v>
      </c>
      <c r="AJ135" s="207"/>
      <c r="AK135" s="207"/>
      <c r="AL135" s="207"/>
      <c r="AM135" s="206">
        <v>3.5</v>
      </c>
      <c r="AN135" s="207"/>
      <c r="AO135" s="207"/>
      <c r="AP135" s="207"/>
      <c r="AQ135" s="206" t="s">
        <v>576</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2.5"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9.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575</v>
      </c>
      <c r="K430" s="901"/>
      <c r="L430" s="901"/>
      <c r="M430" s="901"/>
      <c r="N430" s="901"/>
      <c r="O430" s="901"/>
      <c r="P430" s="901"/>
      <c r="Q430" s="901"/>
      <c r="R430" s="901"/>
      <c r="S430" s="901"/>
      <c r="T430" s="902"/>
      <c r="U430" s="588" t="s">
        <v>579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581</v>
      </c>
      <c r="AJ433" s="207"/>
      <c r="AK433" s="207"/>
      <c r="AL433" s="207"/>
      <c r="AM433" s="340" t="s">
        <v>581</v>
      </c>
      <c r="AN433" s="207"/>
      <c r="AO433" s="207"/>
      <c r="AP433" s="341"/>
      <c r="AQ433" s="340" t="s">
        <v>580</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580</v>
      </c>
      <c r="AF434" s="207"/>
      <c r="AG434" s="207"/>
      <c r="AH434" s="341"/>
      <c r="AI434" s="340" t="s">
        <v>576</v>
      </c>
      <c r="AJ434" s="207"/>
      <c r="AK434" s="207"/>
      <c r="AL434" s="207"/>
      <c r="AM434" s="340" t="s">
        <v>583</v>
      </c>
      <c r="AN434" s="207"/>
      <c r="AO434" s="207"/>
      <c r="AP434" s="341"/>
      <c r="AQ434" s="340" t="s">
        <v>580</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582</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6.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3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679</v>
      </c>
      <c r="AH703" s="102"/>
      <c r="AI703" s="102"/>
      <c r="AJ703" s="102"/>
      <c r="AK703" s="102"/>
      <c r="AL703" s="102"/>
      <c r="AM703" s="102"/>
      <c r="AN703" s="102"/>
      <c r="AO703" s="102"/>
      <c r="AP703" s="102"/>
      <c r="AQ703" s="102"/>
      <c r="AR703" s="102"/>
      <c r="AS703" s="102"/>
      <c r="AT703" s="102"/>
      <c r="AU703" s="102"/>
      <c r="AV703" s="102"/>
      <c r="AW703" s="102"/>
      <c r="AX703" s="103"/>
    </row>
    <row r="704" spans="1:50" ht="30.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680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674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673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76.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584</v>
      </c>
      <c r="AE710" s="329"/>
      <c r="AF710" s="329"/>
      <c r="AG710" s="101" t="s">
        <v>585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587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584</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584</v>
      </c>
      <c r="AE713" s="329"/>
      <c r="AF713" s="663"/>
      <c r="AG713" s="101" t="s">
        <v>586</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588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45.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28.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584</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611</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t="s">
        <v>611</v>
      </c>
      <c r="K725" s="292"/>
      <c r="L725" s="85" t="str">
        <f t="shared" si="5"/>
        <v/>
      </c>
      <c r="M725" s="86"/>
      <c r="N725" s="275" t="s">
        <v>611</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682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4" t="s">
        <v>632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684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685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
      <c r="A735" s="790" t="s">
        <v>576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624</v>
      </c>
      <c r="F737" s="990"/>
      <c r="G737" s="990"/>
      <c r="H737" s="990"/>
      <c r="I737" s="990"/>
      <c r="J737" s="990"/>
      <c r="K737" s="990"/>
      <c r="L737" s="990"/>
      <c r="M737" s="990"/>
      <c r="N737" s="365" t="s">
        <v>543</v>
      </c>
      <c r="O737" s="365"/>
      <c r="P737" s="365"/>
      <c r="Q737" s="365"/>
      <c r="R737" s="990" t="s">
        <v>625</v>
      </c>
      <c r="S737" s="990"/>
      <c r="T737" s="990"/>
      <c r="U737" s="990"/>
      <c r="V737" s="990"/>
      <c r="W737" s="990"/>
      <c r="X737" s="990"/>
      <c r="Y737" s="990"/>
      <c r="Z737" s="990"/>
      <c r="AA737" s="365" t="s">
        <v>542</v>
      </c>
      <c r="AB737" s="365"/>
      <c r="AC737" s="365"/>
      <c r="AD737" s="365"/>
      <c r="AE737" s="990" t="s">
        <v>626</v>
      </c>
      <c r="AF737" s="990"/>
      <c r="AG737" s="990"/>
      <c r="AH737" s="990"/>
      <c r="AI737" s="990"/>
      <c r="AJ737" s="990"/>
      <c r="AK737" s="990"/>
      <c r="AL737" s="990"/>
      <c r="AM737" s="990"/>
      <c r="AN737" s="365" t="s">
        <v>541</v>
      </c>
      <c r="AO737" s="365"/>
      <c r="AP737" s="365"/>
      <c r="AQ737" s="365"/>
      <c r="AR737" s="982" t="s">
        <v>627</v>
      </c>
      <c r="AS737" s="983"/>
      <c r="AT737" s="983"/>
      <c r="AU737" s="983"/>
      <c r="AV737" s="983"/>
      <c r="AW737" s="983"/>
      <c r="AX737" s="984"/>
      <c r="AY737" s="89"/>
      <c r="AZ737" s="89"/>
    </row>
    <row r="738" spans="1:52" ht="24.75" customHeight="1" x14ac:dyDescent="0.15">
      <c r="A738" s="991" t="s">
        <v>540</v>
      </c>
      <c r="B738" s="210"/>
      <c r="C738" s="210"/>
      <c r="D738" s="211"/>
      <c r="E738" s="990" t="s">
        <v>628</v>
      </c>
      <c r="F738" s="990"/>
      <c r="G738" s="990"/>
      <c r="H738" s="990"/>
      <c r="I738" s="990"/>
      <c r="J738" s="990"/>
      <c r="K738" s="990"/>
      <c r="L738" s="990"/>
      <c r="M738" s="990"/>
      <c r="N738" s="365" t="s">
        <v>539</v>
      </c>
      <c r="O738" s="365"/>
      <c r="P738" s="365"/>
      <c r="Q738" s="365"/>
      <c r="R738" s="990" t="s">
        <v>629</v>
      </c>
      <c r="S738" s="990"/>
      <c r="T738" s="990"/>
      <c r="U738" s="990"/>
      <c r="V738" s="990"/>
      <c r="W738" s="990"/>
      <c r="X738" s="990"/>
      <c r="Y738" s="990"/>
      <c r="Z738" s="990"/>
      <c r="AA738" s="365" t="s">
        <v>538</v>
      </c>
      <c r="AB738" s="365"/>
      <c r="AC738" s="365"/>
      <c r="AD738" s="365"/>
      <c r="AE738" s="990" t="s">
        <v>630</v>
      </c>
      <c r="AF738" s="990"/>
      <c r="AG738" s="990"/>
      <c r="AH738" s="990"/>
      <c r="AI738" s="990"/>
      <c r="AJ738" s="990"/>
      <c r="AK738" s="990"/>
      <c r="AL738" s="990"/>
      <c r="AM738" s="990"/>
      <c r="AN738" s="365" t="s">
        <v>534</v>
      </c>
      <c r="AO738" s="365"/>
      <c r="AP738" s="365"/>
      <c r="AQ738" s="365"/>
      <c r="AR738" s="982" t="s">
        <v>631</v>
      </c>
      <c r="AS738" s="983"/>
      <c r="AT738" s="983"/>
      <c r="AU738" s="983"/>
      <c r="AV738" s="983"/>
      <c r="AW738" s="983"/>
      <c r="AX738" s="984"/>
    </row>
    <row r="739" spans="1:52" ht="24.75" customHeight="1" thickBot="1" x14ac:dyDescent="0.2">
      <c r="A739" s="992" t="s">
        <v>530</v>
      </c>
      <c r="B739" s="993"/>
      <c r="C739" s="993"/>
      <c r="D739" s="994"/>
      <c r="E739" s="995" t="s">
        <v>571</v>
      </c>
      <c r="F739" s="985"/>
      <c r="G739" s="985"/>
      <c r="H739" s="93" t="str">
        <f>IF(E739="", "", "(")</f>
        <v>(</v>
      </c>
      <c r="I739" s="985"/>
      <c r="J739" s="985"/>
      <c r="K739" s="93" t="str">
        <f>IF(OR(I739="　", I739=""), "", "-")</f>
        <v/>
      </c>
      <c r="L739" s="986">
        <v>834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t="s">
        <v>672</v>
      </c>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t="s">
        <v>671</v>
      </c>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8.25" customHeight="1" x14ac:dyDescent="0.15">
      <c r="A779" s="628" t="s">
        <v>512</v>
      </c>
      <c r="B779" s="629"/>
      <c r="C779" s="629"/>
      <c r="D779" s="629"/>
      <c r="E779" s="629"/>
      <c r="F779" s="630"/>
      <c r="G779" s="595" t="s">
        <v>669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3" customHeight="1" x14ac:dyDescent="0.15">
      <c r="A781" s="631"/>
      <c r="B781" s="632"/>
      <c r="C781" s="632"/>
      <c r="D781" s="632"/>
      <c r="E781" s="632"/>
      <c r="F781" s="633"/>
      <c r="G781" s="670" t="s">
        <v>670</v>
      </c>
      <c r="H781" s="671"/>
      <c r="I781" s="671"/>
      <c r="J781" s="671"/>
      <c r="K781" s="672"/>
      <c r="L781" s="664" t="s">
        <v>655</v>
      </c>
      <c r="M781" s="665"/>
      <c r="N781" s="665"/>
      <c r="O781" s="665"/>
      <c r="P781" s="665"/>
      <c r="Q781" s="665"/>
      <c r="R781" s="665"/>
      <c r="S781" s="665"/>
      <c r="T781" s="665"/>
      <c r="U781" s="665"/>
      <c r="V781" s="665"/>
      <c r="W781" s="665"/>
      <c r="X781" s="666"/>
      <c r="Y781" s="388">
        <v>1</v>
      </c>
      <c r="Z781" s="389"/>
      <c r="AA781" s="389"/>
      <c r="AB781" s="805"/>
      <c r="AC781" s="670" t="s">
        <v>638</v>
      </c>
      <c r="AD781" s="671"/>
      <c r="AE781" s="671"/>
      <c r="AF781" s="671"/>
      <c r="AG781" s="672"/>
      <c r="AH781" s="664" t="s">
        <v>658</v>
      </c>
      <c r="AI781" s="665"/>
      <c r="AJ781" s="665"/>
      <c r="AK781" s="665"/>
      <c r="AL781" s="665"/>
      <c r="AM781" s="665"/>
      <c r="AN781" s="665"/>
      <c r="AO781" s="665"/>
      <c r="AP781" s="665"/>
      <c r="AQ781" s="665"/>
      <c r="AR781" s="665"/>
      <c r="AS781" s="665"/>
      <c r="AT781" s="666"/>
      <c r="AU781" s="388" t="s">
        <v>638</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2.2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3010001010696</v>
      </c>
      <c r="K837" s="349"/>
      <c r="L837" s="349"/>
      <c r="M837" s="349"/>
      <c r="N837" s="349"/>
      <c r="O837" s="349"/>
      <c r="P837" s="362" t="s">
        <v>654</v>
      </c>
      <c r="Q837" s="350"/>
      <c r="R837" s="350"/>
      <c r="S837" s="350"/>
      <c r="T837" s="350"/>
      <c r="U837" s="350"/>
      <c r="V837" s="350"/>
      <c r="W837" s="350"/>
      <c r="X837" s="350"/>
      <c r="Y837" s="351">
        <v>1</v>
      </c>
      <c r="Z837" s="352"/>
      <c r="AA837" s="352"/>
      <c r="AB837" s="353"/>
      <c r="AC837" s="363" t="s">
        <v>504</v>
      </c>
      <c r="AD837" s="371"/>
      <c r="AE837" s="371"/>
      <c r="AF837" s="371"/>
      <c r="AG837" s="371"/>
      <c r="AH837" s="372" t="s">
        <v>641</v>
      </c>
      <c r="AI837" s="373"/>
      <c r="AJ837" s="373"/>
      <c r="AK837" s="373"/>
      <c r="AL837" s="357">
        <v>100</v>
      </c>
      <c r="AM837" s="358"/>
      <c r="AN837" s="358"/>
      <c r="AO837" s="359"/>
      <c r="AP837" s="360" t="s">
        <v>638</v>
      </c>
      <c r="AQ837" s="360"/>
      <c r="AR837" s="360"/>
      <c r="AS837" s="360"/>
      <c r="AT837" s="360"/>
      <c r="AU837" s="360"/>
      <c r="AV837" s="360"/>
      <c r="AW837" s="360"/>
      <c r="AX837" s="360"/>
    </row>
    <row r="838" spans="1:50" ht="30" customHeight="1" x14ac:dyDescent="0.15">
      <c r="A838" s="376">
        <v>2</v>
      </c>
      <c r="B838" s="376">
        <v>1</v>
      </c>
      <c r="C838" s="361" t="s">
        <v>636</v>
      </c>
      <c r="D838" s="347"/>
      <c r="E838" s="347"/>
      <c r="F838" s="347"/>
      <c r="G838" s="347"/>
      <c r="H838" s="347"/>
      <c r="I838" s="347"/>
      <c r="J838" s="348">
        <v>2010401030329</v>
      </c>
      <c r="K838" s="349"/>
      <c r="L838" s="349"/>
      <c r="M838" s="349"/>
      <c r="N838" s="349"/>
      <c r="O838" s="349"/>
      <c r="P838" s="362" t="s">
        <v>637</v>
      </c>
      <c r="Q838" s="350"/>
      <c r="R838" s="350"/>
      <c r="S838" s="350"/>
      <c r="T838" s="350"/>
      <c r="U838" s="350"/>
      <c r="V838" s="350"/>
      <c r="W838" s="350"/>
      <c r="X838" s="350"/>
      <c r="Y838" s="351">
        <v>0.8</v>
      </c>
      <c r="Z838" s="352"/>
      <c r="AA838" s="352"/>
      <c r="AB838" s="353"/>
      <c r="AC838" s="363" t="s">
        <v>498</v>
      </c>
      <c r="AD838" s="363"/>
      <c r="AE838" s="363"/>
      <c r="AF838" s="363"/>
      <c r="AG838" s="363"/>
      <c r="AH838" s="372">
        <v>3</v>
      </c>
      <c r="AI838" s="373"/>
      <c r="AJ838" s="373"/>
      <c r="AK838" s="373"/>
      <c r="AL838" s="357">
        <v>82.7</v>
      </c>
      <c r="AM838" s="358"/>
      <c r="AN838" s="358"/>
      <c r="AO838" s="359"/>
      <c r="AP838" s="360" t="s">
        <v>638</v>
      </c>
      <c r="AQ838" s="360"/>
      <c r="AR838" s="360"/>
      <c r="AS838" s="360"/>
      <c r="AT838" s="360"/>
      <c r="AU838" s="360"/>
      <c r="AV838" s="360"/>
      <c r="AW838" s="360"/>
      <c r="AX838" s="360"/>
    </row>
    <row r="839" spans="1:50" ht="30" customHeight="1" x14ac:dyDescent="0.15">
      <c r="A839" s="376">
        <v>3</v>
      </c>
      <c r="B839" s="376">
        <v>1</v>
      </c>
      <c r="C839" s="361" t="s">
        <v>639</v>
      </c>
      <c r="D839" s="347"/>
      <c r="E839" s="347"/>
      <c r="F839" s="347"/>
      <c r="G839" s="347"/>
      <c r="H839" s="347"/>
      <c r="I839" s="347"/>
      <c r="J839" s="348">
        <v>7010501032617</v>
      </c>
      <c r="K839" s="349"/>
      <c r="L839" s="349"/>
      <c r="M839" s="349"/>
      <c r="N839" s="349"/>
      <c r="O839" s="349"/>
      <c r="P839" s="362" t="s">
        <v>655</v>
      </c>
      <c r="Q839" s="350"/>
      <c r="R839" s="350"/>
      <c r="S839" s="350"/>
      <c r="T839" s="350"/>
      <c r="U839" s="350"/>
      <c r="V839" s="350"/>
      <c r="W839" s="350"/>
      <c r="X839" s="350"/>
      <c r="Y839" s="351">
        <v>0.4</v>
      </c>
      <c r="Z839" s="352"/>
      <c r="AA839" s="352"/>
      <c r="AB839" s="353"/>
      <c r="AC839" s="363" t="s">
        <v>504</v>
      </c>
      <c r="AD839" s="363"/>
      <c r="AE839" s="363"/>
      <c r="AF839" s="363"/>
      <c r="AG839" s="363"/>
      <c r="AH839" s="355" t="s">
        <v>640</v>
      </c>
      <c r="AI839" s="356"/>
      <c r="AJ839" s="356"/>
      <c r="AK839" s="356"/>
      <c r="AL839" s="357">
        <v>100</v>
      </c>
      <c r="AM839" s="358"/>
      <c r="AN839" s="358"/>
      <c r="AO839" s="359"/>
      <c r="AP839" s="360" t="s">
        <v>638</v>
      </c>
      <c r="AQ839" s="360"/>
      <c r="AR839" s="360"/>
      <c r="AS839" s="360"/>
      <c r="AT839" s="360"/>
      <c r="AU839" s="360"/>
      <c r="AV839" s="360"/>
      <c r="AW839" s="360"/>
      <c r="AX839" s="360"/>
    </row>
    <row r="840" spans="1:50" ht="30" customHeight="1" x14ac:dyDescent="0.15">
      <c r="A840" s="376">
        <v>4</v>
      </c>
      <c r="B840" s="376">
        <v>1</v>
      </c>
      <c r="C840" s="361" t="s">
        <v>642</v>
      </c>
      <c r="D840" s="347"/>
      <c r="E840" s="347"/>
      <c r="F840" s="347"/>
      <c r="G840" s="347"/>
      <c r="H840" s="347"/>
      <c r="I840" s="347"/>
      <c r="J840" s="348">
        <v>8700150067835</v>
      </c>
      <c r="K840" s="349"/>
      <c r="L840" s="349"/>
      <c r="M840" s="349"/>
      <c r="N840" s="349"/>
      <c r="O840" s="349"/>
      <c r="P840" s="362" t="s">
        <v>643</v>
      </c>
      <c r="Q840" s="350"/>
      <c r="R840" s="350"/>
      <c r="S840" s="350"/>
      <c r="T840" s="350"/>
      <c r="U840" s="350"/>
      <c r="V840" s="350"/>
      <c r="W840" s="350"/>
      <c r="X840" s="350"/>
      <c r="Y840" s="351">
        <v>0.3</v>
      </c>
      <c r="Z840" s="352"/>
      <c r="AA840" s="352"/>
      <c r="AB840" s="353"/>
      <c r="AC840" s="363" t="s">
        <v>505</v>
      </c>
      <c r="AD840" s="363"/>
      <c r="AE840" s="363"/>
      <c r="AF840" s="363"/>
      <c r="AG840" s="363"/>
      <c r="AH840" s="355" t="s">
        <v>638</v>
      </c>
      <c r="AI840" s="356"/>
      <c r="AJ840" s="356"/>
      <c r="AK840" s="356"/>
      <c r="AL840" s="357">
        <v>100</v>
      </c>
      <c r="AM840" s="358"/>
      <c r="AN840" s="358"/>
      <c r="AO840" s="359"/>
      <c r="AP840" s="360" t="s">
        <v>638</v>
      </c>
      <c r="AQ840" s="360"/>
      <c r="AR840" s="360"/>
      <c r="AS840" s="360"/>
      <c r="AT840" s="360"/>
      <c r="AU840" s="360"/>
      <c r="AV840" s="360"/>
      <c r="AW840" s="360"/>
      <c r="AX840" s="360"/>
    </row>
    <row r="841" spans="1:50" ht="30" customHeight="1" x14ac:dyDescent="0.15">
      <c r="A841" s="376">
        <v>5</v>
      </c>
      <c r="B841" s="376">
        <v>1</v>
      </c>
      <c r="C841" s="361" t="s">
        <v>644</v>
      </c>
      <c r="D841" s="347"/>
      <c r="E841" s="347"/>
      <c r="F841" s="347"/>
      <c r="G841" s="347"/>
      <c r="H841" s="347"/>
      <c r="I841" s="347"/>
      <c r="J841" s="348" t="s">
        <v>638</v>
      </c>
      <c r="K841" s="349"/>
      <c r="L841" s="349"/>
      <c r="M841" s="349"/>
      <c r="N841" s="349"/>
      <c r="O841" s="349"/>
      <c r="P841" s="362" t="s">
        <v>657</v>
      </c>
      <c r="Q841" s="350"/>
      <c r="R841" s="350"/>
      <c r="S841" s="350"/>
      <c r="T841" s="350"/>
      <c r="U841" s="350"/>
      <c r="V841" s="350"/>
      <c r="W841" s="350"/>
      <c r="X841" s="350"/>
      <c r="Y841" s="351">
        <v>0.2</v>
      </c>
      <c r="Z841" s="352"/>
      <c r="AA841" s="352"/>
      <c r="AB841" s="353"/>
      <c r="AC841" s="354" t="s">
        <v>196</v>
      </c>
      <c r="AD841" s="354"/>
      <c r="AE841" s="354"/>
      <c r="AF841" s="354"/>
      <c r="AG841" s="354"/>
      <c r="AH841" s="355" t="s">
        <v>638</v>
      </c>
      <c r="AI841" s="356"/>
      <c r="AJ841" s="356"/>
      <c r="AK841" s="356"/>
      <c r="AL841" s="357" t="s">
        <v>645</v>
      </c>
      <c r="AM841" s="358"/>
      <c r="AN841" s="358"/>
      <c r="AO841" s="359"/>
      <c r="AP841" s="360" t="s">
        <v>638</v>
      </c>
      <c r="AQ841" s="360"/>
      <c r="AR841" s="360"/>
      <c r="AS841" s="360"/>
      <c r="AT841" s="360"/>
      <c r="AU841" s="360"/>
      <c r="AV841" s="360"/>
      <c r="AW841" s="360"/>
      <c r="AX841" s="360"/>
    </row>
    <row r="842" spans="1:50" ht="30" customHeight="1" x14ac:dyDescent="0.15">
      <c r="A842" s="376">
        <v>6</v>
      </c>
      <c r="B842" s="376">
        <v>1</v>
      </c>
      <c r="C842" s="361" t="s">
        <v>646</v>
      </c>
      <c r="D842" s="347"/>
      <c r="E842" s="347"/>
      <c r="F842" s="347"/>
      <c r="G842" s="347"/>
      <c r="H842" s="347"/>
      <c r="I842" s="347"/>
      <c r="J842" s="348">
        <v>8010001166930</v>
      </c>
      <c r="K842" s="349"/>
      <c r="L842" s="349"/>
      <c r="M842" s="349"/>
      <c r="N842" s="349"/>
      <c r="O842" s="349"/>
      <c r="P842" s="362" t="s">
        <v>647</v>
      </c>
      <c r="Q842" s="350"/>
      <c r="R842" s="350"/>
      <c r="S842" s="350"/>
      <c r="T842" s="350"/>
      <c r="U842" s="350"/>
      <c r="V842" s="350"/>
      <c r="W842" s="350"/>
      <c r="X842" s="350"/>
      <c r="Y842" s="351">
        <v>0.2</v>
      </c>
      <c r="Z842" s="352"/>
      <c r="AA842" s="352"/>
      <c r="AB842" s="353"/>
      <c r="AC842" s="354" t="s">
        <v>498</v>
      </c>
      <c r="AD842" s="354"/>
      <c r="AE842" s="354"/>
      <c r="AF842" s="354"/>
      <c r="AG842" s="354"/>
      <c r="AH842" s="355">
        <v>3</v>
      </c>
      <c r="AI842" s="356"/>
      <c r="AJ842" s="356"/>
      <c r="AK842" s="356"/>
      <c r="AL842" s="357">
        <v>88.4</v>
      </c>
      <c r="AM842" s="358"/>
      <c r="AN842" s="358"/>
      <c r="AO842" s="359"/>
      <c r="AP842" s="360" t="s">
        <v>638</v>
      </c>
      <c r="AQ842" s="360"/>
      <c r="AR842" s="360"/>
      <c r="AS842" s="360"/>
      <c r="AT842" s="360"/>
      <c r="AU842" s="360"/>
      <c r="AV842" s="360"/>
      <c r="AW842" s="360"/>
      <c r="AX842" s="360"/>
    </row>
    <row r="843" spans="1:50" ht="30" customHeight="1" x14ac:dyDescent="0.15">
      <c r="A843" s="376">
        <v>7</v>
      </c>
      <c r="B843" s="376">
        <v>1</v>
      </c>
      <c r="C843" s="361" t="s">
        <v>648</v>
      </c>
      <c r="D843" s="347"/>
      <c r="E843" s="347"/>
      <c r="F843" s="347"/>
      <c r="G843" s="347"/>
      <c r="H843" s="347"/>
      <c r="I843" s="347"/>
      <c r="J843" s="348">
        <v>5010601020795</v>
      </c>
      <c r="K843" s="349"/>
      <c r="L843" s="349"/>
      <c r="M843" s="349"/>
      <c r="N843" s="349"/>
      <c r="O843" s="349"/>
      <c r="P843" s="362" t="s">
        <v>649</v>
      </c>
      <c r="Q843" s="350"/>
      <c r="R843" s="350"/>
      <c r="S843" s="350"/>
      <c r="T843" s="350"/>
      <c r="U843" s="350"/>
      <c r="V843" s="350"/>
      <c r="W843" s="350"/>
      <c r="X843" s="350"/>
      <c r="Y843" s="351">
        <v>0.2</v>
      </c>
      <c r="Z843" s="352"/>
      <c r="AA843" s="352"/>
      <c r="AB843" s="353"/>
      <c r="AC843" s="354" t="s">
        <v>504</v>
      </c>
      <c r="AD843" s="354"/>
      <c r="AE843" s="354"/>
      <c r="AF843" s="354"/>
      <c r="AG843" s="354"/>
      <c r="AH843" s="355" t="s">
        <v>638</v>
      </c>
      <c r="AI843" s="356"/>
      <c r="AJ843" s="356"/>
      <c r="AK843" s="356"/>
      <c r="AL843" s="357">
        <v>100</v>
      </c>
      <c r="AM843" s="358"/>
      <c r="AN843" s="358"/>
      <c r="AO843" s="359"/>
      <c r="AP843" s="360" t="s">
        <v>638</v>
      </c>
      <c r="AQ843" s="360"/>
      <c r="AR843" s="360"/>
      <c r="AS843" s="360"/>
      <c r="AT843" s="360"/>
      <c r="AU843" s="360"/>
      <c r="AV843" s="360"/>
      <c r="AW843" s="360"/>
      <c r="AX843" s="360"/>
    </row>
    <row r="844" spans="1:50" ht="30" customHeight="1" x14ac:dyDescent="0.15">
      <c r="A844" s="376">
        <v>8</v>
      </c>
      <c r="B844" s="376">
        <v>1</v>
      </c>
      <c r="C844" s="361" t="s">
        <v>650</v>
      </c>
      <c r="D844" s="347"/>
      <c r="E844" s="347"/>
      <c r="F844" s="347"/>
      <c r="G844" s="347"/>
      <c r="H844" s="347"/>
      <c r="I844" s="347"/>
      <c r="J844" s="348">
        <v>5010001002683</v>
      </c>
      <c r="K844" s="349"/>
      <c r="L844" s="349"/>
      <c r="M844" s="349"/>
      <c r="N844" s="349"/>
      <c r="O844" s="349"/>
      <c r="P844" s="362" t="s">
        <v>653</v>
      </c>
      <c r="Q844" s="350"/>
      <c r="R844" s="350"/>
      <c r="S844" s="350"/>
      <c r="T844" s="350"/>
      <c r="U844" s="350"/>
      <c r="V844" s="350"/>
      <c r="W844" s="350"/>
      <c r="X844" s="350"/>
      <c r="Y844" s="351">
        <v>0.1</v>
      </c>
      <c r="Z844" s="352"/>
      <c r="AA844" s="352"/>
      <c r="AB844" s="353"/>
      <c r="AC844" s="354" t="s">
        <v>504</v>
      </c>
      <c r="AD844" s="354"/>
      <c r="AE844" s="354"/>
      <c r="AF844" s="354"/>
      <c r="AG844" s="354"/>
      <c r="AH844" s="355" t="s">
        <v>638</v>
      </c>
      <c r="AI844" s="356"/>
      <c r="AJ844" s="356"/>
      <c r="AK844" s="356"/>
      <c r="AL844" s="357">
        <v>100</v>
      </c>
      <c r="AM844" s="358"/>
      <c r="AN844" s="358"/>
      <c r="AO844" s="359"/>
      <c r="AP844" s="360" t="s">
        <v>638</v>
      </c>
      <c r="AQ844" s="360"/>
      <c r="AR844" s="360"/>
      <c r="AS844" s="360"/>
      <c r="AT844" s="360"/>
      <c r="AU844" s="360"/>
      <c r="AV844" s="360"/>
      <c r="AW844" s="360"/>
      <c r="AX844" s="360"/>
    </row>
    <row r="845" spans="1:50" ht="30" customHeight="1" x14ac:dyDescent="0.15">
      <c r="A845" s="376">
        <v>9</v>
      </c>
      <c r="B845" s="376">
        <v>1</v>
      </c>
      <c r="C845" s="361" t="s">
        <v>652</v>
      </c>
      <c r="D845" s="347"/>
      <c r="E845" s="347"/>
      <c r="F845" s="347"/>
      <c r="G845" s="347"/>
      <c r="H845" s="347"/>
      <c r="I845" s="347"/>
      <c r="J845" s="348">
        <v>3011401006210</v>
      </c>
      <c r="K845" s="349"/>
      <c r="L845" s="349"/>
      <c r="M845" s="349"/>
      <c r="N845" s="349"/>
      <c r="O845" s="349"/>
      <c r="P845" s="362" t="s">
        <v>653</v>
      </c>
      <c r="Q845" s="350"/>
      <c r="R845" s="350"/>
      <c r="S845" s="350"/>
      <c r="T845" s="350"/>
      <c r="U845" s="350"/>
      <c r="V845" s="350"/>
      <c r="W845" s="350"/>
      <c r="X845" s="350"/>
      <c r="Y845" s="351">
        <v>0</v>
      </c>
      <c r="Z845" s="352"/>
      <c r="AA845" s="352"/>
      <c r="AB845" s="353"/>
      <c r="AC845" s="354" t="s">
        <v>504</v>
      </c>
      <c r="AD845" s="354"/>
      <c r="AE845" s="354"/>
      <c r="AF845" s="354"/>
      <c r="AG845" s="354"/>
      <c r="AH845" s="355" t="s">
        <v>656</v>
      </c>
      <c r="AI845" s="356"/>
      <c r="AJ845" s="356"/>
      <c r="AK845" s="356"/>
      <c r="AL845" s="357">
        <v>100</v>
      </c>
      <c r="AM845" s="358"/>
      <c r="AN845" s="358"/>
      <c r="AO845" s="359"/>
      <c r="AP845" s="360" t="s">
        <v>638</v>
      </c>
      <c r="AQ845" s="360"/>
      <c r="AR845" s="360"/>
      <c r="AS845" s="360"/>
      <c r="AT845" s="360"/>
      <c r="AU845" s="360"/>
      <c r="AV845" s="360"/>
      <c r="AW845" s="360"/>
      <c r="AX845" s="360"/>
    </row>
    <row r="846" spans="1:50" ht="30" customHeight="1" x14ac:dyDescent="0.15">
      <c r="A846" s="376">
        <v>10</v>
      </c>
      <c r="B846" s="376">
        <v>1</v>
      </c>
      <c r="C846" s="361" t="s">
        <v>651</v>
      </c>
      <c r="D846" s="347"/>
      <c r="E846" s="347"/>
      <c r="F846" s="347"/>
      <c r="G846" s="347"/>
      <c r="H846" s="347"/>
      <c r="I846" s="347"/>
      <c r="J846" s="348">
        <v>8030001045835</v>
      </c>
      <c r="K846" s="349"/>
      <c r="L846" s="349"/>
      <c r="M846" s="349"/>
      <c r="N846" s="349"/>
      <c r="O846" s="349"/>
      <c r="P846" s="362" t="s">
        <v>653</v>
      </c>
      <c r="Q846" s="350"/>
      <c r="R846" s="350"/>
      <c r="S846" s="350"/>
      <c r="T846" s="350"/>
      <c r="U846" s="350"/>
      <c r="V846" s="350"/>
      <c r="W846" s="350"/>
      <c r="X846" s="350"/>
      <c r="Y846" s="351">
        <v>0</v>
      </c>
      <c r="Z846" s="352"/>
      <c r="AA846" s="352"/>
      <c r="AB846" s="353"/>
      <c r="AC846" s="354" t="s">
        <v>504</v>
      </c>
      <c r="AD846" s="354"/>
      <c r="AE846" s="354"/>
      <c r="AF846" s="354"/>
      <c r="AG846" s="354"/>
      <c r="AH846" s="355" t="s">
        <v>656</v>
      </c>
      <c r="AI846" s="356"/>
      <c r="AJ846" s="356"/>
      <c r="AK846" s="356"/>
      <c r="AL846" s="357">
        <v>100</v>
      </c>
      <c r="AM846" s="358"/>
      <c r="AN846" s="358"/>
      <c r="AO846" s="359"/>
      <c r="AP846" s="360" t="s">
        <v>638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t="s">
        <v>638</v>
      </c>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t="s">
        <v>638</v>
      </c>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t="s">
        <v>638</v>
      </c>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t="s">
        <v>638</v>
      </c>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t="s">
        <v>638</v>
      </c>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t="s">
        <v>638</v>
      </c>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t="s">
        <v>638</v>
      </c>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t="s">
        <v>638</v>
      </c>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t="s">
        <v>638</v>
      </c>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t="s">
        <v>638</v>
      </c>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s">
        <v>638</v>
      </c>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638</v>
      </c>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t="s">
        <v>638</v>
      </c>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t="s">
        <v>638</v>
      </c>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660</v>
      </c>
      <c r="D870" s="347"/>
      <c r="E870" s="347"/>
      <c r="F870" s="347"/>
      <c r="G870" s="347"/>
      <c r="H870" s="347"/>
      <c r="I870" s="347"/>
      <c r="J870" s="348" t="s">
        <v>658</v>
      </c>
      <c r="K870" s="349"/>
      <c r="L870" s="349"/>
      <c r="M870" s="349"/>
      <c r="N870" s="349"/>
      <c r="O870" s="349"/>
      <c r="P870" s="362" t="s">
        <v>659</v>
      </c>
      <c r="Q870" s="350"/>
      <c r="R870" s="350"/>
      <c r="S870" s="350"/>
      <c r="T870" s="350"/>
      <c r="U870" s="350"/>
      <c r="V870" s="350"/>
      <c r="W870" s="350"/>
      <c r="X870" s="350"/>
      <c r="Y870" s="351">
        <v>0.2</v>
      </c>
      <c r="Z870" s="352"/>
      <c r="AA870" s="352"/>
      <c r="AB870" s="353"/>
      <c r="AC870" s="363" t="s">
        <v>196</v>
      </c>
      <c r="AD870" s="371"/>
      <c r="AE870" s="371"/>
      <c r="AF870" s="371"/>
      <c r="AG870" s="371"/>
      <c r="AH870" s="372" t="s">
        <v>645</v>
      </c>
      <c r="AI870" s="373"/>
      <c r="AJ870" s="373"/>
      <c r="AK870" s="373"/>
      <c r="AL870" s="357" t="s">
        <v>645</v>
      </c>
      <c r="AM870" s="358"/>
      <c r="AN870" s="358"/>
      <c r="AO870" s="359"/>
      <c r="AP870" s="360" t="s">
        <v>658</v>
      </c>
      <c r="AQ870" s="360"/>
      <c r="AR870" s="360"/>
      <c r="AS870" s="360"/>
      <c r="AT870" s="360"/>
      <c r="AU870" s="360"/>
      <c r="AV870" s="360"/>
      <c r="AW870" s="360"/>
      <c r="AX870" s="360"/>
    </row>
    <row r="871" spans="1:50" ht="30" customHeight="1" x14ac:dyDescent="0.15">
      <c r="A871" s="376">
        <v>2</v>
      </c>
      <c r="B871" s="376">
        <v>1</v>
      </c>
      <c r="C871" s="361" t="s">
        <v>661</v>
      </c>
      <c r="D871" s="347"/>
      <c r="E871" s="347"/>
      <c r="F871" s="347"/>
      <c r="G871" s="347"/>
      <c r="H871" s="347"/>
      <c r="I871" s="347"/>
      <c r="J871" s="348" t="s">
        <v>658</v>
      </c>
      <c r="K871" s="349"/>
      <c r="L871" s="349"/>
      <c r="M871" s="349"/>
      <c r="N871" s="349"/>
      <c r="O871" s="349"/>
      <c r="P871" s="362" t="s">
        <v>659</v>
      </c>
      <c r="Q871" s="350"/>
      <c r="R871" s="350"/>
      <c r="S871" s="350"/>
      <c r="T871" s="350"/>
      <c r="U871" s="350"/>
      <c r="V871" s="350"/>
      <c r="W871" s="350"/>
      <c r="X871" s="350"/>
      <c r="Y871" s="351">
        <v>0</v>
      </c>
      <c r="Z871" s="352"/>
      <c r="AA871" s="352"/>
      <c r="AB871" s="353"/>
      <c r="AC871" s="363" t="s">
        <v>196</v>
      </c>
      <c r="AD871" s="371"/>
      <c r="AE871" s="371"/>
      <c r="AF871" s="371"/>
      <c r="AG871" s="371"/>
      <c r="AH871" s="372" t="s">
        <v>645</v>
      </c>
      <c r="AI871" s="373"/>
      <c r="AJ871" s="373"/>
      <c r="AK871" s="373"/>
      <c r="AL871" s="357" t="s">
        <v>645</v>
      </c>
      <c r="AM871" s="358"/>
      <c r="AN871" s="358"/>
      <c r="AO871" s="359"/>
      <c r="AP871" s="360" t="s">
        <v>658</v>
      </c>
      <c r="AQ871" s="360"/>
      <c r="AR871" s="360"/>
      <c r="AS871" s="360"/>
      <c r="AT871" s="360"/>
      <c r="AU871" s="360"/>
      <c r="AV871" s="360"/>
      <c r="AW871" s="360"/>
      <c r="AX871" s="360"/>
    </row>
    <row r="872" spans="1:50" ht="30" customHeight="1" x14ac:dyDescent="0.15">
      <c r="A872" s="376">
        <v>3</v>
      </c>
      <c r="B872" s="376">
        <v>1</v>
      </c>
      <c r="C872" s="361" t="s">
        <v>662</v>
      </c>
      <c r="D872" s="347"/>
      <c r="E872" s="347"/>
      <c r="F872" s="347"/>
      <c r="G872" s="347"/>
      <c r="H872" s="347"/>
      <c r="I872" s="347"/>
      <c r="J872" s="348" t="s">
        <v>658</v>
      </c>
      <c r="K872" s="349"/>
      <c r="L872" s="349"/>
      <c r="M872" s="349"/>
      <c r="N872" s="349"/>
      <c r="O872" s="349"/>
      <c r="P872" s="362" t="s">
        <v>659</v>
      </c>
      <c r="Q872" s="350"/>
      <c r="R872" s="350"/>
      <c r="S872" s="350"/>
      <c r="T872" s="350"/>
      <c r="U872" s="350"/>
      <c r="V872" s="350"/>
      <c r="W872" s="350"/>
      <c r="X872" s="350"/>
      <c r="Y872" s="351">
        <v>0</v>
      </c>
      <c r="Z872" s="352"/>
      <c r="AA872" s="352"/>
      <c r="AB872" s="353"/>
      <c r="AC872" s="363" t="s">
        <v>196</v>
      </c>
      <c r="AD872" s="371"/>
      <c r="AE872" s="371"/>
      <c r="AF872" s="371"/>
      <c r="AG872" s="371"/>
      <c r="AH872" s="372" t="s">
        <v>645</v>
      </c>
      <c r="AI872" s="373"/>
      <c r="AJ872" s="373"/>
      <c r="AK872" s="373"/>
      <c r="AL872" s="357" t="s">
        <v>645</v>
      </c>
      <c r="AM872" s="358"/>
      <c r="AN872" s="358"/>
      <c r="AO872" s="359"/>
      <c r="AP872" s="360" t="s">
        <v>658</v>
      </c>
      <c r="AQ872" s="360"/>
      <c r="AR872" s="360"/>
      <c r="AS872" s="360"/>
      <c r="AT872" s="360"/>
      <c r="AU872" s="360"/>
      <c r="AV872" s="360"/>
      <c r="AW872" s="360"/>
      <c r="AX872" s="360"/>
    </row>
    <row r="873" spans="1:50" ht="30" customHeight="1" x14ac:dyDescent="0.15">
      <c r="A873" s="376">
        <v>4</v>
      </c>
      <c r="B873" s="376">
        <v>1</v>
      </c>
      <c r="C873" s="361" t="s">
        <v>663</v>
      </c>
      <c r="D873" s="347"/>
      <c r="E873" s="347"/>
      <c r="F873" s="347"/>
      <c r="G873" s="347"/>
      <c r="H873" s="347"/>
      <c r="I873" s="347"/>
      <c r="J873" s="348" t="s">
        <v>658</v>
      </c>
      <c r="K873" s="349"/>
      <c r="L873" s="349"/>
      <c r="M873" s="349"/>
      <c r="N873" s="349"/>
      <c r="O873" s="349"/>
      <c r="P873" s="362" t="s">
        <v>659</v>
      </c>
      <c r="Q873" s="350"/>
      <c r="R873" s="350"/>
      <c r="S873" s="350"/>
      <c r="T873" s="350"/>
      <c r="U873" s="350"/>
      <c r="V873" s="350"/>
      <c r="W873" s="350"/>
      <c r="X873" s="350"/>
      <c r="Y873" s="351">
        <v>0</v>
      </c>
      <c r="Z873" s="352"/>
      <c r="AA873" s="352"/>
      <c r="AB873" s="353"/>
      <c r="AC873" s="363" t="s">
        <v>196</v>
      </c>
      <c r="AD873" s="371"/>
      <c r="AE873" s="371"/>
      <c r="AF873" s="371"/>
      <c r="AG873" s="371"/>
      <c r="AH873" s="372" t="s">
        <v>645</v>
      </c>
      <c r="AI873" s="373"/>
      <c r="AJ873" s="373"/>
      <c r="AK873" s="373"/>
      <c r="AL873" s="357" t="s">
        <v>645</v>
      </c>
      <c r="AM873" s="358"/>
      <c r="AN873" s="358"/>
      <c r="AO873" s="359"/>
      <c r="AP873" s="360" t="s">
        <v>658</v>
      </c>
      <c r="AQ873" s="360"/>
      <c r="AR873" s="360"/>
      <c r="AS873" s="360"/>
      <c r="AT873" s="360"/>
      <c r="AU873" s="360"/>
      <c r="AV873" s="360"/>
      <c r="AW873" s="360"/>
      <c r="AX873" s="360"/>
    </row>
    <row r="874" spans="1:50" ht="30" customHeight="1" x14ac:dyDescent="0.15">
      <c r="A874" s="376">
        <v>5</v>
      </c>
      <c r="B874" s="376">
        <v>1</v>
      </c>
      <c r="C874" s="361" t="s">
        <v>664</v>
      </c>
      <c r="D874" s="347"/>
      <c r="E874" s="347"/>
      <c r="F874" s="347"/>
      <c r="G874" s="347"/>
      <c r="H874" s="347"/>
      <c r="I874" s="347"/>
      <c r="J874" s="348" t="s">
        <v>658</v>
      </c>
      <c r="K874" s="349"/>
      <c r="L874" s="349"/>
      <c r="M874" s="349"/>
      <c r="N874" s="349"/>
      <c r="O874" s="349"/>
      <c r="P874" s="362" t="s">
        <v>659</v>
      </c>
      <c r="Q874" s="350"/>
      <c r="R874" s="350"/>
      <c r="S874" s="350"/>
      <c r="T874" s="350"/>
      <c r="U874" s="350"/>
      <c r="V874" s="350"/>
      <c r="W874" s="350"/>
      <c r="X874" s="350"/>
      <c r="Y874" s="351">
        <v>0</v>
      </c>
      <c r="Z874" s="352"/>
      <c r="AA874" s="352"/>
      <c r="AB874" s="353"/>
      <c r="AC874" s="363" t="s">
        <v>196</v>
      </c>
      <c r="AD874" s="371"/>
      <c r="AE874" s="371"/>
      <c r="AF874" s="371"/>
      <c r="AG874" s="371"/>
      <c r="AH874" s="372" t="s">
        <v>645</v>
      </c>
      <c r="AI874" s="373"/>
      <c r="AJ874" s="373"/>
      <c r="AK874" s="373"/>
      <c r="AL874" s="357" t="s">
        <v>645</v>
      </c>
      <c r="AM874" s="358"/>
      <c r="AN874" s="358"/>
      <c r="AO874" s="359"/>
      <c r="AP874" s="360" t="s">
        <v>658</v>
      </c>
      <c r="AQ874" s="360"/>
      <c r="AR874" s="360"/>
      <c r="AS874" s="360"/>
      <c r="AT874" s="360"/>
      <c r="AU874" s="360"/>
      <c r="AV874" s="360"/>
      <c r="AW874" s="360"/>
      <c r="AX874" s="360"/>
    </row>
    <row r="875" spans="1:50" ht="30" customHeight="1" x14ac:dyDescent="0.15">
      <c r="A875" s="376">
        <v>6</v>
      </c>
      <c r="B875" s="376">
        <v>1</v>
      </c>
      <c r="C875" s="361" t="s">
        <v>665</v>
      </c>
      <c r="D875" s="347"/>
      <c r="E875" s="347"/>
      <c r="F875" s="347"/>
      <c r="G875" s="347"/>
      <c r="H875" s="347"/>
      <c r="I875" s="347"/>
      <c r="J875" s="348" t="s">
        <v>658</v>
      </c>
      <c r="K875" s="349"/>
      <c r="L875" s="349"/>
      <c r="M875" s="349"/>
      <c r="N875" s="349"/>
      <c r="O875" s="349"/>
      <c r="P875" s="362" t="s">
        <v>659</v>
      </c>
      <c r="Q875" s="350"/>
      <c r="R875" s="350"/>
      <c r="S875" s="350"/>
      <c r="T875" s="350"/>
      <c r="U875" s="350"/>
      <c r="V875" s="350"/>
      <c r="W875" s="350"/>
      <c r="X875" s="350"/>
      <c r="Y875" s="351">
        <v>0</v>
      </c>
      <c r="Z875" s="352"/>
      <c r="AA875" s="352"/>
      <c r="AB875" s="353"/>
      <c r="AC875" s="363" t="s">
        <v>196</v>
      </c>
      <c r="AD875" s="371"/>
      <c r="AE875" s="371"/>
      <c r="AF875" s="371"/>
      <c r="AG875" s="371"/>
      <c r="AH875" s="372" t="s">
        <v>645</v>
      </c>
      <c r="AI875" s="373"/>
      <c r="AJ875" s="373"/>
      <c r="AK875" s="373"/>
      <c r="AL875" s="357" t="s">
        <v>645</v>
      </c>
      <c r="AM875" s="358"/>
      <c r="AN875" s="358"/>
      <c r="AO875" s="359"/>
      <c r="AP875" s="360" t="s">
        <v>658</v>
      </c>
      <c r="AQ875" s="360"/>
      <c r="AR875" s="360"/>
      <c r="AS875" s="360"/>
      <c r="AT875" s="360"/>
      <c r="AU875" s="360"/>
      <c r="AV875" s="360"/>
      <c r="AW875" s="360"/>
      <c r="AX875" s="360"/>
    </row>
    <row r="876" spans="1:50" ht="30" customHeight="1" x14ac:dyDescent="0.15">
      <c r="A876" s="376">
        <v>7</v>
      </c>
      <c r="B876" s="376">
        <v>1</v>
      </c>
      <c r="C876" s="361" t="s">
        <v>666</v>
      </c>
      <c r="D876" s="347"/>
      <c r="E876" s="347"/>
      <c r="F876" s="347"/>
      <c r="G876" s="347"/>
      <c r="H876" s="347"/>
      <c r="I876" s="347"/>
      <c r="J876" s="348" t="s">
        <v>658</v>
      </c>
      <c r="K876" s="349"/>
      <c r="L876" s="349"/>
      <c r="M876" s="349"/>
      <c r="N876" s="349"/>
      <c r="O876" s="349"/>
      <c r="P876" s="362" t="s">
        <v>659</v>
      </c>
      <c r="Q876" s="350"/>
      <c r="R876" s="350"/>
      <c r="S876" s="350"/>
      <c r="T876" s="350"/>
      <c r="U876" s="350"/>
      <c r="V876" s="350"/>
      <c r="W876" s="350"/>
      <c r="X876" s="350"/>
      <c r="Y876" s="351">
        <v>0</v>
      </c>
      <c r="Z876" s="352"/>
      <c r="AA876" s="352"/>
      <c r="AB876" s="353"/>
      <c r="AC876" s="363" t="s">
        <v>196</v>
      </c>
      <c r="AD876" s="371"/>
      <c r="AE876" s="371"/>
      <c r="AF876" s="371"/>
      <c r="AG876" s="371"/>
      <c r="AH876" s="372" t="s">
        <v>645</v>
      </c>
      <c r="AI876" s="373"/>
      <c r="AJ876" s="373"/>
      <c r="AK876" s="373"/>
      <c r="AL876" s="357" t="s">
        <v>645</v>
      </c>
      <c r="AM876" s="358"/>
      <c r="AN876" s="358"/>
      <c r="AO876" s="359"/>
      <c r="AP876" s="360" t="s">
        <v>658</v>
      </c>
      <c r="AQ876" s="360"/>
      <c r="AR876" s="360"/>
      <c r="AS876" s="360"/>
      <c r="AT876" s="360"/>
      <c r="AU876" s="360"/>
      <c r="AV876" s="360"/>
      <c r="AW876" s="360"/>
      <c r="AX876" s="360"/>
    </row>
    <row r="877" spans="1:50" ht="30" customHeight="1" x14ac:dyDescent="0.15">
      <c r="A877" s="376">
        <v>8</v>
      </c>
      <c r="B877" s="376">
        <v>1</v>
      </c>
      <c r="C877" s="361" t="s">
        <v>667</v>
      </c>
      <c r="D877" s="347"/>
      <c r="E877" s="347"/>
      <c r="F877" s="347"/>
      <c r="G877" s="347"/>
      <c r="H877" s="347"/>
      <c r="I877" s="347"/>
      <c r="J877" s="348" t="s">
        <v>658</v>
      </c>
      <c r="K877" s="349"/>
      <c r="L877" s="349"/>
      <c r="M877" s="349"/>
      <c r="N877" s="349"/>
      <c r="O877" s="349"/>
      <c r="P877" s="362" t="s">
        <v>659</v>
      </c>
      <c r="Q877" s="350"/>
      <c r="R877" s="350"/>
      <c r="S877" s="350"/>
      <c r="T877" s="350"/>
      <c r="U877" s="350"/>
      <c r="V877" s="350"/>
      <c r="W877" s="350"/>
      <c r="X877" s="350"/>
      <c r="Y877" s="351">
        <v>0</v>
      </c>
      <c r="Z877" s="352"/>
      <c r="AA877" s="352"/>
      <c r="AB877" s="353"/>
      <c r="AC877" s="363" t="s">
        <v>196</v>
      </c>
      <c r="AD877" s="371"/>
      <c r="AE877" s="371"/>
      <c r="AF877" s="371"/>
      <c r="AG877" s="371"/>
      <c r="AH877" s="372" t="s">
        <v>645</v>
      </c>
      <c r="AI877" s="373"/>
      <c r="AJ877" s="373"/>
      <c r="AK877" s="373"/>
      <c r="AL877" s="357" t="s">
        <v>645</v>
      </c>
      <c r="AM877" s="358"/>
      <c r="AN877" s="358"/>
      <c r="AO877" s="359"/>
      <c r="AP877" s="360" t="s">
        <v>658</v>
      </c>
      <c r="AQ877" s="360"/>
      <c r="AR877" s="360"/>
      <c r="AS877" s="360"/>
      <c r="AT877" s="360"/>
      <c r="AU877" s="360"/>
      <c r="AV877" s="360"/>
      <c r="AW877" s="360"/>
      <c r="AX877" s="360"/>
    </row>
    <row r="878" spans="1:50" ht="30" customHeight="1" x14ac:dyDescent="0.15">
      <c r="A878" s="376">
        <v>9</v>
      </c>
      <c r="B878" s="376">
        <v>1</v>
      </c>
      <c r="C878" s="361" t="s">
        <v>668</v>
      </c>
      <c r="D878" s="347"/>
      <c r="E878" s="347"/>
      <c r="F878" s="347"/>
      <c r="G878" s="347"/>
      <c r="H878" s="347"/>
      <c r="I878" s="347"/>
      <c r="J878" s="348" t="s">
        <v>658</v>
      </c>
      <c r="K878" s="349"/>
      <c r="L878" s="349"/>
      <c r="M878" s="349"/>
      <c r="N878" s="349"/>
      <c r="O878" s="349"/>
      <c r="P878" s="362" t="s">
        <v>659</v>
      </c>
      <c r="Q878" s="350"/>
      <c r="R878" s="350"/>
      <c r="S878" s="350"/>
      <c r="T878" s="350"/>
      <c r="U878" s="350"/>
      <c r="V878" s="350"/>
      <c r="W878" s="350"/>
      <c r="X878" s="350"/>
      <c r="Y878" s="351">
        <v>0</v>
      </c>
      <c r="Z878" s="352"/>
      <c r="AA878" s="352"/>
      <c r="AB878" s="353"/>
      <c r="AC878" s="363" t="s">
        <v>196</v>
      </c>
      <c r="AD878" s="371"/>
      <c r="AE878" s="371"/>
      <c r="AF878" s="371"/>
      <c r="AG878" s="371"/>
      <c r="AH878" s="372" t="s">
        <v>645</v>
      </c>
      <c r="AI878" s="373"/>
      <c r="AJ878" s="373"/>
      <c r="AK878" s="373"/>
      <c r="AL878" s="357" t="s">
        <v>645</v>
      </c>
      <c r="AM878" s="358"/>
      <c r="AN878" s="358"/>
      <c r="AO878" s="359"/>
      <c r="AP878" s="360" t="s">
        <v>638</v>
      </c>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595</v>
      </c>
      <c r="F1102" s="375"/>
      <c r="G1102" s="375"/>
      <c r="H1102" s="375"/>
      <c r="I1102" s="375"/>
      <c r="J1102" s="348" t="s">
        <v>595</v>
      </c>
      <c r="K1102" s="349"/>
      <c r="L1102" s="349"/>
      <c r="M1102" s="349"/>
      <c r="N1102" s="349"/>
      <c r="O1102" s="349"/>
      <c r="P1102" s="362" t="s">
        <v>595</v>
      </c>
      <c r="Q1102" s="350"/>
      <c r="R1102" s="350"/>
      <c r="S1102" s="350"/>
      <c r="T1102" s="350"/>
      <c r="U1102" s="350"/>
      <c r="V1102" s="350"/>
      <c r="W1102" s="350"/>
      <c r="X1102" s="350"/>
      <c r="Y1102" s="351" t="s">
        <v>595</v>
      </c>
      <c r="Z1102" s="352"/>
      <c r="AA1102" s="352"/>
      <c r="AB1102" s="353"/>
      <c r="AC1102" s="354"/>
      <c r="AD1102" s="354"/>
      <c r="AE1102" s="354"/>
      <c r="AF1102" s="354"/>
      <c r="AG1102" s="354"/>
      <c r="AH1102" s="355" t="s">
        <v>595</v>
      </c>
      <c r="AI1102" s="356"/>
      <c r="AJ1102" s="356"/>
      <c r="AK1102" s="356"/>
      <c r="AL1102" s="357" t="s">
        <v>595</v>
      </c>
      <c r="AM1102" s="358"/>
      <c r="AN1102" s="358"/>
      <c r="AO1102" s="359"/>
      <c r="AP1102" s="360" t="s">
        <v>596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3">
      <formula>IF(RIGHT(TEXT(P14,"0.#"),1)=".",FALSE,TRUE)</formula>
    </cfRule>
    <cfRule type="expression" dxfId="2804" priority="14034">
      <formula>IF(RIGHT(TEXT(P14,"0.#"),1)=".",TRUE,FALSE)</formula>
    </cfRule>
  </conditionalFormatting>
  <conditionalFormatting sqref="P18:AX18">
    <cfRule type="expression" dxfId="2803" priority="13909">
      <formula>IF(RIGHT(TEXT(P18,"0.#"),1)=".",FALSE,TRUE)</formula>
    </cfRule>
    <cfRule type="expression" dxfId="2802" priority="13910">
      <formula>IF(RIGHT(TEXT(P18,"0.#"),1)=".",TRUE,FALSE)</formula>
    </cfRule>
  </conditionalFormatting>
  <conditionalFormatting sqref="Y782">
    <cfRule type="expression" dxfId="2801" priority="13905">
      <formula>IF(RIGHT(TEXT(Y782,"0.#"),1)=".",FALSE,TRUE)</formula>
    </cfRule>
    <cfRule type="expression" dxfId="2800" priority="13906">
      <formula>IF(RIGHT(TEXT(Y782,"0.#"),1)=".",TRUE,FALSE)</formula>
    </cfRule>
  </conditionalFormatting>
  <conditionalFormatting sqref="Y791">
    <cfRule type="expression" dxfId="2799" priority="13901">
      <formula>IF(RIGHT(TEXT(Y791,"0.#"),1)=".",FALSE,TRUE)</formula>
    </cfRule>
    <cfRule type="expression" dxfId="2798" priority="13902">
      <formula>IF(RIGHT(TEXT(Y791,"0.#"),1)=".",TRUE,FALSE)</formula>
    </cfRule>
  </conditionalFormatting>
  <conditionalFormatting sqref="Y822:Y829 Y820 Y809:Y816 Y807 Y796:Y803 Y794">
    <cfRule type="expression" dxfId="2797" priority="13683">
      <formula>IF(RIGHT(TEXT(Y794,"0.#"),1)=".",FALSE,TRUE)</formula>
    </cfRule>
    <cfRule type="expression" dxfId="2796" priority="13684">
      <formula>IF(RIGHT(TEXT(Y794,"0.#"),1)=".",TRUE,FALSE)</formula>
    </cfRule>
  </conditionalFormatting>
  <conditionalFormatting sqref="P16:AQ17 P15:AX15 P13:AX13">
    <cfRule type="expression" dxfId="2795" priority="13731">
      <formula>IF(RIGHT(TEXT(P13,"0.#"),1)=".",FALSE,TRUE)</formula>
    </cfRule>
    <cfRule type="expression" dxfId="2794" priority="13732">
      <formula>IF(RIGHT(TEXT(P13,"0.#"),1)=".",TRUE,FALSE)</formula>
    </cfRule>
  </conditionalFormatting>
  <conditionalFormatting sqref="P19:AJ19">
    <cfRule type="expression" dxfId="2793" priority="13729">
      <formula>IF(RIGHT(TEXT(P19,"0.#"),1)=".",FALSE,TRUE)</formula>
    </cfRule>
    <cfRule type="expression" dxfId="2792" priority="13730">
      <formula>IF(RIGHT(TEXT(P19,"0.#"),1)=".",TRUE,FALSE)</formula>
    </cfRule>
  </conditionalFormatting>
  <conditionalFormatting sqref="AQ101">
    <cfRule type="expression" dxfId="2791" priority="13721">
      <formula>IF(RIGHT(TEXT(AQ101,"0.#"),1)=".",FALSE,TRUE)</formula>
    </cfRule>
    <cfRule type="expression" dxfId="2790" priority="13722">
      <formula>IF(RIGHT(TEXT(AQ101,"0.#"),1)=".",TRUE,FALSE)</formula>
    </cfRule>
  </conditionalFormatting>
  <conditionalFormatting sqref="Y783:Y790 Y781">
    <cfRule type="expression" dxfId="2789" priority="13707">
      <formula>IF(RIGHT(TEXT(Y781,"0.#"),1)=".",FALSE,TRUE)</formula>
    </cfRule>
    <cfRule type="expression" dxfId="2788" priority="13708">
      <formula>IF(RIGHT(TEXT(Y781,"0.#"),1)=".",TRUE,FALSE)</formula>
    </cfRule>
  </conditionalFormatting>
  <conditionalFormatting sqref="AU782">
    <cfRule type="expression" dxfId="2787" priority="13705">
      <formula>IF(RIGHT(TEXT(AU782,"0.#"),1)=".",FALSE,TRUE)</formula>
    </cfRule>
    <cfRule type="expression" dxfId="2786" priority="13706">
      <formula>IF(RIGHT(TEXT(AU782,"0.#"),1)=".",TRUE,FALSE)</formula>
    </cfRule>
  </conditionalFormatting>
  <conditionalFormatting sqref="AU791">
    <cfRule type="expression" dxfId="2785" priority="13703">
      <formula>IF(RIGHT(TEXT(AU791,"0.#"),1)=".",FALSE,TRUE)</formula>
    </cfRule>
    <cfRule type="expression" dxfId="2784" priority="13704">
      <formula>IF(RIGHT(TEXT(AU791,"0.#"),1)=".",TRUE,FALSE)</formula>
    </cfRule>
  </conditionalFormatting>
  <conditionalFormatting sqref="AU783:AU790 AU781">
    <cfRule type="expression" dxfId="2783" priority="13701">
      <formula>IF(RIGHT(TEXT(AU781,"0.#"),1)=".",FALSE,TRUE)</formula>
    </cfRule>
    <cfRule type="expression" dxfId="2782" priority="13702">
      <formula>IF(RIGHT(TEXT(AU781,"0.#"),1)=".",TRUE,FALSE)</formula>
    </cfRule>
  </conditionalFormatting>
  <conditionalFormatting sqref="Y821 Y808 Y795">
    <cfRule type="expression" dxfId="2781" priority="13687">
      <formula>IF(RIGHT(TEXT(Y795,"0.#"),1)=".",FALSE,TRUE)</formula>
    </cfRule>
    <cfRule type="expression" dxfId="2780" priority="13688">
      <formula>IF(RIGHT(TEXT(Y795,"0.#"),1)=".",TRUE,FALSE)</formula>
    </cfRule>
  </conditionalFormatting>
  <conditionalFormatting sqref="Y830 Y817 Y804">
    <cfRule type="expression" dxfId="2779" priority="13685">
      <formula>IF(RIGHT(TEXT(Y804,"0.#"),1)=".",FALSE,TRUE)</formula>
    </cfRule>
    <cfRule type="expression" dxfId="2778" priority="13686">
      <formula>IF(RIGHT(TEXT(Y804,"0.#"),1)=".",TRUE,FALSE)</formula>
    </cfRule>
  </conditionalFormatting>
  <conditionalFormatting sqref="AU821 AU808 AU795">
    <cfRule type="expression" dxfId="2777" priority="13681">
      <formula>IF(RIGHT(TEXT(AU795,"0.#"),1)=".",FALSE,TRUE)</formula>
    </cfRule>
    <cfRule type="expression" dxfId="2776" priority="13682">
      <formula>IF(RIGHT(TEXT(AU795,"0.#"),1)=".",TRUE,FALSE)</formula>
    </cfRule>
  </conditionalFormatting>
  <conditionalFormatting sqref="AU830 AU817 AU804">
    <cfRule type="expression" dxfId="2775" priority="13679">
      <formula>IF(RIGHT(TEXT(AU804,"0.#"),1)=".",FALSE,TRUE)</formula>
    </cfRule>
    <cfRule type="expression" dxfId="2774" priority="13680">
      <formula>IF(RIGHT(TEXT(AU804,"0.#"),1)=".",TRUE,FALSE)</formula>
    </cfRule>
  </conditionalFormatting>
  <conditionalFormatting sqref="AU822:AU829 AU820 AU809:AU816 AU807 AU796:AU803 AU794">
    <cfRule type="expression" dxfId="2773" priority="13677">
      <formula>IF(RIGHT(TEXT(AU794,"0.#"),1)=".",FALSE,TRUE)</formula>
    </cfRule>
    <cfRule type="expression" dxfId="2772" priority="13678">
      <formula>IF(RIGHT(TEXT(AU794,"0.#"),1)=".",TRUE,FALSE)</formula>
    </cfRule>
  </conditionalFormatting>
  <conditionalFormatting sqref="AM87">
    <cfRule type="expression" dxfId="2771" priority="13331">
      <formula>IF(RIGHT(TEXT(AM87,"0.#"),1)=".",FALSE,TRUE)</formula>
    </cfRule>
    <cfRule type="expression" dxfId="2770" priority="13332">
      <formula>IF(RIGHT(TEXT(AM87,"0.#"),1)=".",TRUE,FALSE)</formula>
    </cfRule>
  </conditionalFormatting>
  <conditionalFormatting sqref="AE55">
    <cfRule type="expression" dxfId="2769" priority="13399">
      <formula>IF(RIGHT(TEXT(AE55,"0.#"),1)=".",FALSE,TRUE)</formula>
    </cfRule>
    <cfRule type="expression" dxfId="2768" priority="13400">
      <formula>IF(RIGHT(TEXT(AE55,"0.#"),1)=".",TRUE,FALSE)</formula>
    </cfRule>
  </conditionalFormatting>
  <conditionalFormatting sqref="AI55">
    <cfRule type="expression" dxfId="2767" priority="13397">
      <formula>IF(RIGHT(TEXT(AI55,"0.#"),1)=".",FALSE,TRUE)</formula>
    </cfRule>
    <cfRule type="expression" dxfId="2766" priority="13398">
      <formula>IF(RIGHT(TEXT(AI55,"0.#"),1)=".",TRUE,FALSE)</formula>
    </cfRule>
  </conditionalFormatting>
  <conditionalFormatting sqref="AM34">
    <cfRule type="expression" dxfId="2765" priority="13477">
      <formula>IF(RIGHT(TEXT(AM34,"0.#"),1)=".",FALSE,TRUE)</formula>
    </cfRule>
    <cfRule type="expression" dxfId="2764" priority="13478">
      <formula>IF(RIGHT(TEXT(AM34,"0.#"),1)=".",TRUE,FALSE)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M101">
    <cfRule type="expression" dxfId="2671" priority="13251">
      <formula>IF(RIGHT(TEXT(AM101,"0.#"),1)=".",FALSE,TRUE)</formula>
    </cfRule>
    <cfRule type="expression" dxfId="2670" priority="13252">
      <formula>IF(RIGHT(TEXT(AM101,"0.#"),1)=".",TRUE,FALSE)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Q116">
    <cfRule type="expression" dxfId="2617" priority="13185">
      <formula>IF(RIGHT(TEXT(AQ116,"0.#"),1)=".",FALSE,TRUE)</formula>
    </cfRule>
    <cfRule type="expression" dxfId="2616" priority="13186">
      <formula>IF(RIGHT(TEXT(AQ116,"0.#"),1)=".",TRUE,FALSE)</formula>
    </cfRule>
  </conditionalFormatting>
  <conditionalFormatting sqref="AM116">
    <cfRule type="expression" dxfId="2615" priority="13181">
      <formula>IF(RIGHT(TEXT(AM116,"0.#"),1)=".",FALSE,TRUE)</formula>
    </cfRule>
    <cfRule type="expression" dxfId="2614" priority="13182">
      <formula>IF(RIGHT(TEXT(AM116,"0.#"),1)=".",TRUE,FALSE)</formula>
    </cfRule>
  </conditionalFormatting>
  <conditionalFormatting sqref="AM117">
    <cfRule type="expression" dxfId="2613" priority="13179">
      <formula>IF(RIGHT(TEXT(AM117,"0.#"),1)=".",FALSE,TRUE)</formula>
    </cfRule>
    <cfRule type="expression" dxfId="2612" priority="13180">
      <formula>IF(RIGHT(TEXT(AM117,"0.#"),1)=".",TRUE,FALSE)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M134:AM135 AQ134:AQ135 AU134:AU135">
    <cfRule type="expression" dxfId="2559" priority="13085">
      <formula>IF(RIGHT(TEXT(AM134,"0.#"),1)=".",FALSE,TRUE)</formula>
    </cfRule>
    <cfRule type="expression" dxfId="2558" priority="13086">
      <formula>IF(RIGHT(TEXT(AM134,"0.#"),1)=".",TRUE,FALSE)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I34">
    <cfRule type="expression" dxfId="727" priority="17">
      <formula>IF(RIGHT(TEXT(AI34,"0.#"),1)=".",FALSE,TRUE)</formula>
    </cfRule>
    <cfRule type="expression" dxfId="726" priority="18">
      <formula>IF(RIGHT(TEXT(AI34,"0.#"),1)=".",TRUE,FALSE)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7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2019-05-27T04:30:55Z</cp:lastPrinted>
  <dcterms:created xsi:type="dcterms:W3CDTF">2012-03-13T00:50:25Z</dcterms:created>
  <dcterms:modified xsi:type="dcterms:W3CDTF">2019-08-07T02:57:01Z</dcterms:modified>
</cp:coreProperties>
</file>