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HSBC\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<sst xmlns="http://schemas.openxmlformats.org/spreadsheetml/2006/main" count="2891" uniqueCount="678">
  <si>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</si>
  <si>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</si>
  <si>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</si>
  <si>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</si>
  <si>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</si>
  <si>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</si>
  <si>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</si>
  <si>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</si>
  <si>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</si>
  <si>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</si>
  <si>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</si>
  <si>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</si>
  <si>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</si>
  <si>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</si>
  <si>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</si>
  <si>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</si>
  <si>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</si>
  <si>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</si>
  <si>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</si>
  <si>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</si>
  <si>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</si>
  <si>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</si>
  <si>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</si>
  <si>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</si>
  <si>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</si>
  <si>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</si>
  <si>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</si>
  <si>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</si>
  <si>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</si>
  <si>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</si>
  <si>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</si>
  <si>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</si>
  <si>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</si>
  <si>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</si>
  <si>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</si>
  <si>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</si>
  <si>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</si>
  <si>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</si>
  <si>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</si>
  <si>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</si>
  <si>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</si>
  <si>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</si>
  <si>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</si>
  <si>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</si>
  <si>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</si>
  <si>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</si>
  <si>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</si>
  <si>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</si>
  <si>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</si>
  <si>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</si>
  <si>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</si>
  <si>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</si>
  <si>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</si>
  <si>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</si>
  <si>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</si>
  <si>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</si>
  <si>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</si>
  <si>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</si>
  <si>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</si>
  <si>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</si>
  <si>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</si>
  <si>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</si>
  <si>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</si>
  <si>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</si>
  <si>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</si>
  <si>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</si>
  <si>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</si>
  <si>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</si>
  <si>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</si>
  <si>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</si>
  <si>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</si>
  <si>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</si>
  <si>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</si>
  <si>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</si>
  <si>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</si>
  <si>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</si>
  <si>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</si>
  <si>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</si>
  <si>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</si>
  <si>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</si>
  <si>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</si>
  <si>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</si>
  <si>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</si>
  <si>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</si>
  <si>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</si>
  <si>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</si>
  <si>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</si>
  <si>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</si>
  <si>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</si>
  <si>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</si>
  <si>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</si>
  <si>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</si>
  <si>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</si>
  <si>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</si>
  <si>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</si>
  <si>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</si>
  <si>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</si>
  <si>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</si>
  <si>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</si>
  <si>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</si>
  <si>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</si>
  <si>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</si>
  <si>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</si>
  <si>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</si>
  <si>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</si>
  <si>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</si>
  <si>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</si>
  <si>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</si>
  <si>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</si>
  <si>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</si>
  <si>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</si>
  <si>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</si>
  <si>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</si>
  <si>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</si>
  <si>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</si>
  <si>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</si>
  <si>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</si>
  <si>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</si>
  <si>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</si>
  <si>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</si>
  <si>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</si>
  <si>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</si>
  <si>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</si>
  <si>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</si>
  <si>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</si>
  <si>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</si>
  <si>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</si>
  <si>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</si>
  <si>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</si>
  <si>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</si>
  <si>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</si>
  <si>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</si>
  <si>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</si>
  <si>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</si>
  <si>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</si>
  <si>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</si>
  <si>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</si>
  <si>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</si>
  <si>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</si>
  <si>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</si>
  <si>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</si>
  <si>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</si>
  <si>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</si>
  <si>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</si>
  <si>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</si>
  <si>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</si>
  <si>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</si>
  <si>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</si>
  <si>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</si>
  <si>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</si>
  <si>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</si>
  <si>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</si>
  <si>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</si>
  <si>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</si>
  <si>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</si>
  <si>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</si>
  <si>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</si>
  <si>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</si>
  <si>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</si>
  <si>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</si>
  <si>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</si>
  <si>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</si>
  <si>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</si>
  <si>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</si>
  <si>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</si>
  <si>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</si>
  <si>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</si>
  <si>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</si>
  <si>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</si>
  <si>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</si>
  <si>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</si>
  <si>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</si>
  <si>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</si>
  <si>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</si>
  <si>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</si>
  <si>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</si>
  <si>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</si>
  <si>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</si>
  <si>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</si>
  <si>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</si>
  <si>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</si>
  <si>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</si>
  <si>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</si>
  <si>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</si>
  <si>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</si>
  <si>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</si>
  <si>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</si>
  <si>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</si>
  <si>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</si>
  <si>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</si>
  <si>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</si>
  <si>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</si>
  <si>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</si>
  <si>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</si>
  <si>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</si>
  <si>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</si>
  <si>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</si>
  <si>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</si>
  <si>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</si>
  <si>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</si>
  <si>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</si>
  <si>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</si>
  <si>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</si>
  <si>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</si>
  <si>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</si>
  <si>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</si>
  <si>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</si>
  <si>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</si>
  <si>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</si>
  <si>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</si>
  <si>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</si>
  <si>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</si>
  <si>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</si>
  <si>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</si>
  <si>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</si>
  <si>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</si>
  <si>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</si>
  <si>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</si>
  <si>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</si>
  <si>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</si>
  <si>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</si>
  <si>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</si>
  <si>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</si>
  <si>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</si>
  <si>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</si>
  <si>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</si>
  <si>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</si>
  <si>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</si>
  <si>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</si>
  <si>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</si>
  <si>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</si>
  <si>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</si>
  <si>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</si>
  <si>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</si>
  <si>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</si>
  <si>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</si>
  <si>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</si>
  <si>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</si>
  <si>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</si>
  <si>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</si>
  <si>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</si>
  <si>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</si>
  <si>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</si>
  <si>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</si>
  <si>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</si>
  <si>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</si>
  <si>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</si>
  <si>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</si>
  <si>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</si>
  <si>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</si>
  <si>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</si>
  <si>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</si>
  <si>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</si>
  <si>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</si>
  <si>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</si>
  <si>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</si>
  <si>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</si>
  <si>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</si>
  <si>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</si>
  <si>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</si>
  <si>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</si>
  <si>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</si>
  <si>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</si>
  <si>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</si>
  <si>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</si>
  <si>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</si>
  <si>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</si>
  <si>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</si>
  <si>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</si>
  <si>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</si>
  <si>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</si>
  <si>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</si>
  <si>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</si>
  <si>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</si>
  <si>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</si>
  <si>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</si>
  <si>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</si>
  <si>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</si>
  <si>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</si>
  <si>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</si>
  <si>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</si>
  <si>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</si>
  <si>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</si>
  <si>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</si>
  <si>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</si>
  <si>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</si>
  <si>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</si>
  <si>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</si>
  <si>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</si>
  <si>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</si>
  <si>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</si>
  <si>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</si>
  <si>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</si>
  <si>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</si>
  <si>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</si>
  <si>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</si>
  <si>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</si>
  <si>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</si>
  <si>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</si>
  <si>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</si>
  <si>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</si>
  <si>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</si>
  <si>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</si>
  <si>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</si>
  <si>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</si>
  <si>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</si>
  <si>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</si>
  <si>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</si>
  <si>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</si>
  <si>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</si>
  <si>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</si>
  <si>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</si>
  <si>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</si>
  <si>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</si>
  <si>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</si>
  <si>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</si>
  <si>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</si>
  <si>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</si>
  <si>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</si>
  <si>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</si>
  <si>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</si>
  <si>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</si>
  <si>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</si>
  <si>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</si>
  <si>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</si>
  <si>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</si>
  <si>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</si>
  <si>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</si>
  <si>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</si>
  <si>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</si>
  <si>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</si>
  <si>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</si>
  <si>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</si>
  <si>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</si>
  <si>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</si>
  <si>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</si>
  <si>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</si>
  <si>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</si>
  <si>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</si>
  <si>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</si>
  <si>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</si>
  <si>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</si>
  <si>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</si>
  <si>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</si>
  <si>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</si>
  <si>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</si>
  <si>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</si>
  <si>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</si>
  <si>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</si>
  <si>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</si>
  <si>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</si>
  <si>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</si>
  <si>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</si>
  <si>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</si>
  <si>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</si>
  <si>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</si>
  <si>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</si>
  <si>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</si>
  <si>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</si>
  <si>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</si>
  <si>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</si>
  <si>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</si>
  <si>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</si>
  <si>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</si>
  <si>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</si>
  <si>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</si>
  <si>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</si>
  <si>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</si>
  <si>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</si>
  <si>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</si>
  <si>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</si>
  <si>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</si>
  <si>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</si>
  <si>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</si>
  <si>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</si>
  <si>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</si>
  <si>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</si>
  <si>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</si>
  <si>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</si>
  <si>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</si>
  <si>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</si>
  <si>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</si>
  <si>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</si>
  <si>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</si>
  <si>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</si>
  <si>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</si>
  <si>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</si>
  <si>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</si>
  <si>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</si>
  <si>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</si>
  <si>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</si>
  <si>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</si>
  <si>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</si>
  <si>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</si>
  <si>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</si>
  <si>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</si>
  <si>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</si>
  <si>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</si>
  <si>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</si>
  <si>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</si>
  <si>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</si>
  <si>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</si>
  <si>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</si>
  <si>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</si>
  <si>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</si>
  <si>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</si>
  <si>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</si>
  <si>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</si>
  <si>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</si>
  <si>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</si>
  <si>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</si>
  <si>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</si>
  <si>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</si>
  <si>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</si>
  <si>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</si>
  <si>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</si>
  <si>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</si>
  <si>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</si>
  <si>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</si>
  <si>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</si>
  <si>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</si>
  <si>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</si>
  <si>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</si>
  <si>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</si>
  <si>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</si>
  <si>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</si>
  <si>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</si>
  <si>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</si>
  <si>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</si>
  <si>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</si>
  <si>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</si>
  <si>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</si>
  <si>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</si>
  <si>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</si>
  <si>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</si>
  <si>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</si>
  <si>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</si>
  <si>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</si>
  <si>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</si>
  <si>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</si>
  <si>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</si>
  <si>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</si>
  <si>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</si>
  <si>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</si>
  <si>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</si>
  <si>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</si>
  <si>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</si>
  <si>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</si>
  <si>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</si>
  <si>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</si>
  <si>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</si>
  <si>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</si>
  <si>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</si>
  <si>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</si>
  <si>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</si>
  <si>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</si>
  <si>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</si>
  <si>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</si>
  <si>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</si>
  <si>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</si>
  <si>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</si>
  <si>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</si>
  <si>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</si>
  <si>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</si>
  <si>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</si>
  <si>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</si>
  <si>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</si>
  <si>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</si>
  <si>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</si>
  <si>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</si>
  <si>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</si>
  <si>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</si>
  <si>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</si>
  <si>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</si>
  <si>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</si>
  <si>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</si>
  <si>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</si>
  <si>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</si>
  <si>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</si>
  <si>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</si>
  <si>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</si>
  <si>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</si>
  <si>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</si>
  <si>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</si>
  <si>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</si>
  <si>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</si>
  <si>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</si>
  <si>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</si>
  <si>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</si>
  <si>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</si>
  <si>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</si>
  <si>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</si>
  <si>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</si>
  <si>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</si>
  <si>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</si>
  <si>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</si>
  <si>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</si>
  <si>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</si>
  <si>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</si>
  <si>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</si>
  <si>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</si>
  <si>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</si>
  <si>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</si>
  <si>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</si>
  <si>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</si>
  <si>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</si>
  <si>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</si>
  <si>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</si>
  <si>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</si>
  <si>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</si>
  <si>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</si>
  <si>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</si>
  <si>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</si>
  <si>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</si>
  <si>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</si>
  <si>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</si>
  <si>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</si>
  <si>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</si>
  <si>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</si>
  <si>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</si>
  <si>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</si>
  <si>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</si>
  <si>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</si>
  <si>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</si>
  <si>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</si>
  <si>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</si>
  <si>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</si>
  <si>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</si>
  <si>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</si>
  <si>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</si>
  <si>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</si>
  <si>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</si>
  <si>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</si>
  <si>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</si>
  <si>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</si>
  <si>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</si>
  <si>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</si>
  <si>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</si>
  <si>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</si>
  <si>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</si>
  <si>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</si>
  <si>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</si>
  <si>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</si>
  <si>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</si>
  <si>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</si>
  <si>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</si>
  <si>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</si>
  <si>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</si>
  <si>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</si>
  <si>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</si>
  <si>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</si>
  <si>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</si>
  <si>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</si>
  <si>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</si>
  <si>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</si>
  <si>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</si>
  <si>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</si>
  <si>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</si>
  <si>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</si>
  <si>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</si>
  <si>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</si>
  <si>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</si>
  <si>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</si>
  <si>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</si>
  <si>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</si>
  <si>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</si>
  <si>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</si>
  <si>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</si>
  <si>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経済協力開発機構拠出金事業</t>
  </si>
  <si>
    <t>大臣官房国際課</t>
    <rPh sb="0" eb="2">
      <t>ダイジン</t>
    </rPh>
    <rPh sb="2" eb="4">
      <t>カンボウ</t>
    </rPh>
    <rPh sb="4" eb="7">
      <t>コクサイカ</t>
    </rPh>
    <phoneticPr fontId="5"/>
  </si>
  <si>
    <t>平成３年度</t>
    <rPh sb="0" eb="2">
      <t>ヘイセイ</t>
    </rPh>
    <rPh sb="3" eb="4">
      <t>ネン</t>
    </rPh>
    <rPh sb="4" eb="5">
      <t>ド</t>
    </rPh>
    <phoneticPr fontId="5"/>
  </si>
  <si>
    <t>終了予定なし</t>
    <rPh sb="0" eb="2">
      <t>シュウリョウ</t>
    </rPh>
    <rPh sb="2" eb="4">
      <t>ヨテイ</t>
    </rPh>
    <phoneticPr fontId="5"/>
  </si>
  <si>
    <t>国際課</t>
  </si>
  <si>
    <t>秋山　伸一</t>
  </si>
  <si>
    <t>○</t>
  </si>
  <si>
    <t>OECD予算規則第20条第1項</t>
  </si>
  <si>
    <t>-</t>
  </si>
  <si>
    <t>-</t>
    <phoneticPr fontId="5"/>
  </si>
  <si>
    <t>-</t>
    <phoneticPr fontId="5"/>
  </si>
  <si>
    <t>-</t>
    <phoneticPr fontId="5"/>
  </si>
  <si>
    <t>-</t>
    <phoneticPr fontId="5"/>
  </si>
  <si>
    <t>経済協力開発機構等拠出金</t>
    <phoneticPr fontId="5"/>
  </si>
  <si>
    <t>OECD事業のうち、厚生労働省が拠出した事業の各国利用状況評価平均が3以上</t>
    <rPh sb="35" eb="37">
      <t>イジョウ</t>
    </rPh>
    <phoneticPr fontId="5"/>
  </si>
  <si>
    <t>OECD事業のうち、厚生労働省が拠出した事業の各国利用状況評価平均</t>
  </si>
  <si>
    <t>ポイント</t>
  </si>
  <si>
    <t>-</t>
    <phoneticPr fontId="5"/>
  </si>
  <si>
    <t>-</t>
    <phoneticPr fontId="5"/>
  </si>
  <si>
    <t>-</t>
    <phoneticPr fontId="5"/>
  </si>
  <si>
    <t>OECD "Programme Implementation Report"</t>
  </si>
  <si>
    <t>厚生労働省が拠出した事業に係る当該年度に公開された報告書・データベース（DB）等の数</t>
    <rPh sb="25" eb="28">
      <t>ホウコクショ</t>
    </rPh>
    <phoneticPr fontId="5"/>
  </si>
  <si>
    <t>公表数</t>
    <rPh sb="0" eb="2">
      <t>コウヒョウ</t>
    </rPh>
    <rPh sb="2" eb="3">
      <t>スウ</t>
    </rPh>
    <phoneticPr fontId="5"/>
  </si>
  <si>
    <t>36,990,000/15</t>
  </si>
  <si>
    <t>41,480,000／10</t>
  </si>
  <si>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</si>
  <si>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国際機関の活動への参画・協力等を通じて、保健・労働等分野において国際社会に貢献すること（施策目標XI－１－１）</t>
    <rPh sb="14" eb="15">
      <t>トウ</t>
    </rPh>
    <rPh sb="20" eb="22">
      <t>ホケン</t>
    </rPh>
    <rPh sb="23" eb="26">
      <t>ロウドウナド</t>
    </rPh>
    <rPh sb="26" eb="28">
      <t>ブンヤ</t>
    </rPh>
    <rPh sb="32" eb="34">
      <t>コクサイ</t>
    </rPh>
    <phoneticPr fontId="5"/>
  </si>
  <si>
    <t>OECDの事業のうち、厚生労働省が拠出している事業に対するOECD各国の評価平均　</t>
  </si>
  <si>
    <t>-</t>
    <phoneticPr fontId="5"/>
  </si>
  <si>
    <t>-</t>
    <phoneticPr fontId="5"/>
  </si>
  <si>
    <t>厚生労働省が拠出している事業については、OECD各国から高い評価を得ていることから、厚生労働省の拠出により、当該事業の実施を促進し、わが国の政策立案に役立てるとともに、加盟国の相互発展に広く寄与していると評価できる。</t>
    <rPh sb="0" eb="2">
      <t>コウセイ</t>
    </rPh>
    <rPh sb="2" eb="5">
      <t>ロウドウショウ</t>
    </rPh>
    <rPh sb="6" eb="8">
      <t>キョシュツ</t>
    </rPh>
    <rPh sb="12" eb="14">
      <t>ジギョウ</t>
    </rPh>
    <rPh sb="24" eb="26">
      <t>カクコク</t>
    </rPh>
    <rPh sb="28" eb="29">
      <t>タカ</t>
    </rPh>
    <rPh sb="30" eb="32">
      <t>ヒョウカ</t>
    </rPh>
    <rPh sb="33" eb="34">
      <t>エ</t>
    </rPh>
    <rPh sb="42" eb="44">
      <t>コウセイ</t>
    </rPh>
    <rPh sb="44" eb="47">
      <t>ロウドウショウ</t>
    </rPh>
    <rPh sb="48" eb="50">
      <t>キョシュツ</t>
    </rPh>
    <rPh sb="54" eb="56">
      <t>トウガイ</t>
    </rPh>
    <rPh sb="102" eb="104">
      <t>ヒョウカ</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</si>
  <si>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</si>
  <si>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</si>
  <si>
    <t>拠出先が提示する拠出に当たっての必要最低額を確認し、効率的に費用を拠出している。</t>
    <rPh sb="0" eb="2">
      <t>キョシュツ</t>
    </rPh>
    <rPh sb="2" eb="3">
      <t>サキ</t>
    </rPh>
    <rPh sb="4" eb="6">
      <t>テイジ</t>
    </rPh>
    <rPh sb="8" eb="10">
      <t>キョシュツ</t>
    </rPh>
    <rPh sb="11" eb="12">
      <t>ア</t>
    </rPh>
    <rPh sb="16" eb="18">
      <t>ヒツヨウ</t>
    </rPh>
    <rPh sb="18" eb="20">
      <t>サイテイ</t>
    </rPh>
    <rPh sb="20" eb="21">
      <t>ガク</t>
    </rPh>
    <rPh sb="22" eb="24">
      <t>カクニン</t>
    </rPh>
    <rPh sb="26" eb="29">
      <t>コウリツテキ</t>
    </rPh>
    <rPh sb="30" eb="32">
      <t>ヒヨウ</t>
    </rPh>
    <rPh sb="33" eb="35">
      <t>キョシュツ</t>
    </rPh>
    <phoneticPr fontId="5"/>
  </si>
  <si>
    <t>出版物等については我が国の各国比較等の政策分析において、他部局も含め十分に活用している。</t>
    <rPh sb="0" eb="3">
      <t>シュッパンブツ</t>
    </rPh>
    <rPh sb="3" eb="4">
      <t>トウ</t>
    </rPh>
    <rPh sb="9" eb="10">
      <t>ワ</t>
    </rPh>
    <rPh sb="11" eb="12">
      <t>クニ</t>
    </rPh>
    <rPh sb="13" eb="15">
      <t>カクコク</t>
    </rPh>
    <rPh sb="15" eb="17">
      <t>ヒカク</t>
    </rPh>
    <rPh sb="17" eb="18">
      <t>トウ</t>
    </rPh>
    <rPh sb="19" eb="21">
      <t>セイサク</t>
    </rPh>
    <rPh sb="21" eb="23">
      <t>ブンセキ</t>
    </rPh>
    <rPh sb="28" eb="29">
      <t>タ</t>
    </rPh>
    <rPh sb="29" eb="31">
      <t>ブキョク</t>
    </rPh>
    <rPh sb="32" eb="33">
      <t>フク</t>
    </rPh>
    <rPh sb="34" eb="36">
      <t>ジュウブン</t>
    </rPh>
    <rPh sb="37" eb="39">
      <t>カツヨウ</t>
    </rPh>
    <phoneticPr fontId="5"/>
  </si>
  <si>
    <t>国際機関分担金</t>
    <rPh sb="0" eb="2">
      <t>コクサイ</t>
    </rPh>
    <rPh sb="2" eb="4">
      <t>キカン</t>
    </rPh>
    <rPh sb="4" eb="7">
      <t>ブンタンキン</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</si>
  <si>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</si>
  <si>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554</t>
    <phoneticPr fontId="5"/>
  </si>
  <si>
    <t>504</t>
    <phoneticPr fontId="5"/>
  </si>
  <si>
    <t>446</t>
    <phoneticPr fontId="5"/>
  </si>
  <si>
    <t>836</t>
    <phoneticPr fontId="5"/>
  </si>
  <si>
    <t>838</t>
    <phoneticPr fontId="5"/>
  </si>
  <si>
    <t>848</t>
    <phoneticPr fontId="5"/>
  </si>
  <si>
    <t>819</t>
    <phoneticPr fontId="5"/>
  </si>
  <si>
    <t>821</t>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</si>
  <si>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</si>
  <si>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拠出金</t>
    <rPh sb="0" eb="3">
      <t>キョシュツキン</t>
    </rPh>
    <phoneticPr fontId="5"/>
  </si>
  <si>
    <t>経済協力開発機構（OECD）</t>
  </si>
  <si>
    <t>世界経済の主要国の雇用労働・社会問題・保健医療分野の様々な課題に関する多角的・総合的な研究・分析</t>
  </si>
  <si>
    <t>OECDが実施する「福祉と社会の統合」事業に対する拠出</t>
    <rPh sb="5" eb="7">
      <t>ジッシ</t>
    </rPh>
    <rPh sb="10" eb="12">
      <t>フクシ</t>
    </rPh>
    <rPh sb="13" eb="15">
      <t>シャカイ</t>
    </rPh>
    <rPh sb="16" eb="18">
      <t>トウゴウ</t>
    </rPh>
    <rPh sb="19" eb="21">
      <t>ジギョウ</t>
    </rPh>
    <rPh sb="22" eb="23">
      <t>タイ</t>
    </rPh>
    <rPh sb="25" eb="27">
      <t>キョシュツ</t>
    </rPh>
    <phoneticPr fontId="5"/>
  </si>
  <si>
    <t>OECDが実施する「パフォーマンスの良い医療制度の達成」事業に対する拠出</t>
    <rPh sb="5" eb="7">
      <t>ジッシ</t>
    </rPh>
    <rPh sb="18" eb="19">
      <t>ヨ</t>
    </rPh>
    <rPh sb="20" eb="22">
      <t>イリョウ</t>
    </rPh>
    <rPh sb="22" eb="24">
      <t>セイド</t>
    </rPh>
    <rPh sb="25" eb="27">
      <t>タッセイ</t>
    </rPh>
    <rPh sb="28" eb="30">
      <t>ジギョウ</t>
    </rPh>
    <rPh sb="31" eb="32">
      <t>タイ</t>
    </rPh>
    <rPh sb="34" eb="36">
      <t>キョシュツ</t>
    </rPh>
    <phoneticPr fontId="5"/>
  </si>
  <si>
    <t>OECDが実施する「移民政策」事業に対する拠出</t>
    <rPh sb="5" eb="7">
      <t>ジッシ</t>
    </rPh>
    <rPh sb="10" eb="12">
      <t>イミン</t>
    </rPh>
    <rPh sb="12" eb="14">
      <t>セイサク</t>
    </rPh>
    <rPh sb="15" eb="17">
      <t>ジギョウ</t>
    </rPh>
    <rPh sb="18" eb="19">
      <t>タイ</t>
    </rPh>
    <rPh sb="21" eb="23">
      <t>キョシュツ</t>
    </rPh>
    <phoneticPr fontId="5"/>
  </si>
  <si>
    <t>42,160,000/14</t>
    <phoneticPr fontId="5"/>
  </si>
  <si>
    <t>44,540,000/10</t>
    <phoneticPr fontId="5"/>
  </si>
  <si>
    <t>A. 経済協力開発機構（OECD）
42百万円</t>
    <rPh sb="3" eb="5">
      <t>ケイザイ</t>
    </rPh>
    <rPh sb="5" eb="7">
      <t>キョウリョク</t>
    </rPh>
    <rPh sb="7" eb="9">
      <t>カイハツ</t>
    </rPh>
    <rPh sb="9" eb="11">
      <t>キコウ</t>
    </rPh>
    <rPh sb="20" eb="21">
      <t>ヒャク</t>
    </rPh>
    <rPh sb="21" eb="23">
      <t>マンエン</t>
    </rPh>
    <phoneticPr fontId="5"/>
  </si>
  <si>
    <t>厚生労働省
42百万円</t>
    <rPh sb="0" eb="2">
      <t>コウセイ</t>
    </rPh>
    <rPh sb="2" eb="5">
      <t>ロウドウショウ</t>
    </rPh>
    <rPh sb="8" eb="9">
      <t>ヒャク</t>
    </rPh>
    <rPh sb="9" eb="11">
      <t>マンエン</t>
    </rPh>
    <phoneticPr fontId="5"/>
  </si>
  <si>
    <t>-</t>
    <phoneticPr fontId="5"/>
  </si>
  <si>
    <t>-</t>
    <phoneticPr fontId="5"/>
  </si>
  <si>
    <t>無</t>
  </si>
  <si>
    <t>－</t>
    <phoneticPr fontId="5"/>
  </si>
  <si>
    <t>-</t>
    <phoneticPr fontId="5"/>
  </si>
  <si>
    <t>-</t>
    <phoneticPr fontId="5"/>
  </si>
  <si>
    <t>-</t>
    <phoneticPr fontId="5"/>
  </si>
  <si>
    <t>-</t>
    <phoneticPr fontId="5"/>
  </si>
  <si>
    <t>-</t>
    <phoneticPr fontId="5"/>
  </si>
  <si>
    <t>経済協力開発機構（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
GDFが製薬企業等から検査機器や治療薬を購入し、貧困国や感染地域等への提供を行う。また、世界医師会は、UHCの推進に資する事業を行う。</t>
    <phoneticPr fontId="5"/>
  </si>
  <si>
    <t>A.経済協力開発機構（OECD）</t>
    <phoneticPr fontId="5"/>
  </si>
  <si>
    <t>B.世界抗結核薬基金（GDF）</t>
    <rPh sb="2" eb="4">
      <t>セカイ</t>
    </rPh>
    <rPh sb="4" eb="5">
      <t>コウ</t>
    </rPh>
    <rPh sb="5" eb="7">
      <t>ケッカク</t>
    </rPh>
    <rPh sb="7" eb="8">
      <t>クスリ</t>
    </rPh>
    <rPh sb="8" eb="10">
      <t>キキン</t>
    </rPh>
    <phoneticPr fontId="5"/>
  </si>
  <si>
    <t>C.世界医師会</t>
    <rPh sb="2" eb="4">
      <t>セカイ</t>
    </rPh>
    <rPh sb="4" eb="7">
      <t>イシカイ</t>
    </rPh>
    <phoneticPr fontId="5"/>
  </si>
  <si>
    <t>拠出金</t>
    <rPh sb="0" eb="3">
      <t>キョシュツキン</t>
    </rPh>
    <phoneticPr fontId="5"/>
  </si>
  <si>
    <t>UHCの推進事業の実施に対する拠出</t>
    <rPh sb="4" eb="6">
      <t>スイシン</t>
    </rPh>
    <rPh sb="6" eb="8">
      <t>ジギョウ</t>
    </rPh>
    <rPh sb="9" eb="11">
      <t>ジッシ</t>
    </rPh>
    <rPh sb="12" eb="13">
      <t>タイ</t>
    </rPh>
    <rPh sb="15" eb="17">
      <t>キョシュツ</t>
    </rPh>
    <phoneticPr fontId="5"/>
  </si>
  <si>
    <t>検査機器や治療薬の購入</t>
    <rPh sb="0" eb="2">
      <t>ケンサ</t>
    </rPh>
    <rPh sb="2" eb="4">
      <t>キキ</t>
    </rPh>
    <rPh sb="5" eb="8">
      <t>チリョウヤク</t>
    </rPh>
    <rPh sb="9" eb="11">
      <t>コウニュウ</t>
    </rPh>
    <phoneticPr fontId="5"/>
  </si>
  <si>
    <t>世界抗結核薬基金（GDF）</t>
    <phoneticPr fontId="5"/>
  </si>
  <si>
    <t>-</t>
    <phoneticPr fontId="5"/>
  </si>
  <si>
    <t>検査機器や治療薬の購入</t>
    <phoneticPr fontId="5"/>
  </si>
  <si>
    <t>-</t>
    <phoneticPr fontId="5"/>
  </si>
  <si>
    <t>世界医師会</t>
    <rPh sb="0" eb="2">
      <t>セカイ</t>
    </rPh>
    <rPh sb="2" eb="5">
      <t>イシカイ</t>
    </rPh>
    <phoneticPr fontId="5"/>
  </si>
  <si>
    <t>-</t>
    <phoneticPr fontId="5"/>
  </si>
  <si>
    <t>UHCの推進事業の実施</t>
    <phoneticPr fontId="5"/>
  </si>
  <si>
    <t>単位当たりコスト＝X/Y
X: 「拠出額」
Y:「 データベース等の数」　　　　　　　　</t>
    <phoneticPr fontId="5"/>
  </si>
  <si>
    <t>-</t>
    <phoneticPr fontId="5"/>
  </si>
  <si>
    <t>-</t>
    <phoneticPr fontId="5"/>
  </si>
  <si>
    <t>-</t>
    <phoneticPr fontId="5"/>
  </si>
  <si>
    <t>単位当たりコスト＝X/Y
X: 「拠出額」
Y:「 支援対象国の数」　　　　　　　　</t>
    <rPh sb="27" eb="29">
      <t>シエン</t>
    </rPh>
    <rPh sb="29" eb="32">
      <t>タイショウコク</t>
    </rPh>
    <phoneticPr fontId="5"/>
  </si>
  <si>
    <t>160,000,000/9</t>
    <phoneticPr fontId="5"/>
  </si>
  <si>
    <t>-</t>
    <phoneticPr fontId="5"/>
  </si>
  <si>
    <t>-</t>
    <phoneticPr fontId="5"/>
  </si>
  <si>
    <t>-</t>
    <phoneticPr fontId="5"/>
  </si>
  <si>
    <t>-</t>
    <phoneticPr fontId="5"/>
  </si>
  <si>
    <t>大臣官房国際課調べ</t>
    <rPh sb="0" eb="2">
      <t>ダイジン</t>
    </rPh>
    <rPh sb="2" eb="4">
      <t>カンボウ</t>
    </rPh>
    <rPh sb="4" eb="7">
      <t>コクサイカ</t>
    </rPh>
    <rPh sb="7" eb="8">
      <t>シラ</t>
    </rPh>
    <phoneticPr fontId="5"/>
  </si>
  <si>
    <t>結核高蔓延国とされている30ヵ国に高品質の検査機器や治療薬を提供する</t>
    <rPh sb="15" eb="16">
      <t>コク</t>
    </rPh>
    <rPh sb="17" eb="20">
      <t>コウヒンシツ</t>
    </rPh>
    <phoneticPr fontId="5"/>
  </si>
  <si>
    <t>本事業を通じて高品質の検査機器、治療薬を提供した国の数</t>
    <rPh sb="0" eb="1">
      <t>ホン</t>
    </rPh>
    <rPh sb="1" eb="3">
      <t>ジギョウ</t>
    </rPh>
    <rPh sb="4" eb="5">
      <t>ツウ</t>
    </rPh>
    <rPh sb="7" eb="10">
      <t>コウヒンシツ</t>
    </rPh>
    <rPh sb="11" eb="13">
      <t>ケンサ</t>
    </rPh>
    <rPh sb="13" eb="15">
      <t>キキ</t>
    </rPh>
    <rPh sb="16" eb="19">
      <t>チリョウヤク</t>
    </rPh>
    <rPh sb="20" eb="22">
      <t>テイキョウ</t>
    </rPh>
    <rPh sb="24" eb="25">
      <t>クニ</t>
    </rPh>
    <rPh sb="26" eb="27">
      <t>カズ</t>
    </rPh>
    <phoneticPr fontId="5"/>
  </si>
  <si>
    <t>拠出金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毎年度、拠出金の拠出先の事業や金額については、我が国にとっての事業の必要性と有効性を十分に検討した上で決定しているところ、今後とも、引き続き、事業の実施状況を確認しつつ、拠出金の有効な活用について努めていく。
引き続き、GDFの拠出を通じて結核対策を進めるとともに、世界医師会の活動を支援しUHC推進に貢献していく。</t>
    <rPh sb="225" eb="226">
      <t>ヒ</t>
    </rPh>
    <rPh sb="227" eb="228">
      <t>ツヅ</t>
    </rPh>
    <rPh sb="234" eb="236">
      <t>キョシュツ</t>
    </rPh>
    <rPh sb="237" eb="238">
      <t>ツウ</t>
    </rPh>
    <rPh sb="240" eb="242">
      <t>ケッカク</t>
    </rPh>
    <rPh sb="242" eb="244">
      <t>タイサク</t>
    </rPh>
    <rPh sb="245" eb="246">
      <t>スス</t>
    </rPh>
    <rPh sb="253" eb="255">
      <t>セカイ</t>
    </rPh>
    <rPh sb="255" eb="258">
      <t>イシカイ</t>
    </rPh>
    <rPh sb="259" eb="261">
      <t>カツドウ</t>
    </rPh>
    <rPh sb="262" eb="264">
      <t>シエン</t>
    </rPh>
    <rPh sb="268" eb="270">
      <t>スイシン</t>
    </rPh>
    <rPh sb="271" eb="273">
      <t>コウケン</t>
    </rPh>
    <phoneticPr fontId="5"/>
  </si>
  <si>
    <t>国際機関等への資金提供は、主に国が実施すべきである。</t>
    <rPh sb="0" eb="2">
      <t>コクサイ</t>
    </rPh>
    <rPh sb="2" eb="4">
      <t>キカン</t>
    </rPh>
    <rPh sb="4" eb="5">
      <t>ナド</t>
    </rPh>
    <rPh sb="7" eb="9">
      <t>シキン</t>
    </rPh>
    <rPh sb="9" eb="11">
      <t>テイキョウ</t>
    </rPh>
    <rPh sb="13" eb="14">
      <t>オモ</t>
    </rPh>
    <rPh sb="15" eb="16">
      <t>クニ</t>
    </rPh>
    <rPh sb="17" eb="19">
      <t>ジッシ</t>
    </rPh>
    <phoneticPr fontId="5"/>
  </si>
  <si>
    <t>関係部局等と協議の上、真に必要な経費に限定している。</t>
    <rPh sb="0" eb="2">
      <t>カンケイ</t>
    </rPh>
    <rPh sb="2" eb="4">
      <t>ブキョク</t>
    </rPh>
    <rPh sb="4" eb="5">
      <t>ナド</t>
    </rPh>
    <phoneticPr fontId="5"/>
  </si>
  <si>
    <t>-</t>
    <phoneticPr fontId="5"/>
  </si>
  <si>
    <t>国数</t>
    <rPh sb="0" eb="1">
      <t>クニ</t>
    </rPh>
    <rPh sb="1" eb="2">
      <t>スウ</t>
    </rPh>
    <phoneticPr fontId="5"/>
  </si>
  <si>
    <t>-</t>
    <phoneticPr fontId="5"/>
  </si>
  <si>
    <t>結核高蔓延国から脱却した国の数</t>
    <rPh sb="0" eb="2">
      <t>ケッカク</t>
    </rPh>
    <rPh sb="2" eb="3">
      <t>コウ</t>
    </rPh>
    <rPh sb="3" eb="5">
      <t>マンエン</t>
    </rPh>
    <rPh sb="5" eb="6">
      <t>コク</t>
    </rPh>
    <rPh sb="8" eb="10">
      <t>ダッキャク</t>
    </rPh>
    <rPh sb="12" eb="13">
      <t>クニ</t>
    </rPh>
    <rPh sb="14" eb="15">
      <t>カズ</t>
    </rPh>
    <phoneticPr fontId="5"/>
  </si>
  <si>
    <t>拠出金はデータベース等作成以外にも人件費等に用いられるため、拠出金事業の効率性を単位当たりのコストから一概に判別はできない。平成31年度の単位当たりコストについては、現時点で公表されることが確定していないデータベース等があるため、今後の評価のタイミングで例年通りの単位当たりコストに近づくことが期待される。
GDFへの拠出に係る単位当たりのコストについては、概ね妥当だと考えられる。</t>
    <rPh sb="62" eb="64">
      <t>ヘイセイ</t>
    </rPh>
    <rPh sb="66" eb="67">
      <t>ネン</t>
    </rPh>
    <rPh sb="67" eb="68">
      <t>ド</t>
    </rPh>
    <rPh sb="69" eb="71">
      <t>タンイ</t>
    </rPh>
    <rPh sb="71" eb="72">
      <t>ア</t>
    </rPh>
    <rPh sb="83" eb="86">
      <t>ゲンジテン</t>
    </rPh>
    <rPh sb="87" eb="89">
      <t>コウヒョウ</t>
    </rPh>
    <rPh sb="95" eb="97">
      <t>カクテイ</t>
    </rPh>
    <rPh sb="108" eb="109">
      <t>トウ</t>
    </rPh>
    <rPh sb="115" eb="117">
      <t>コンゴ</t>
    </rPh>
    <rPh sb="118" eb="120">
      <t>ヒョウカ</t>
    </rPh>
    <rPh sb="127" eb="129">
      <t>レイネン</t>
    </rPh>
    <rPh sb="129" eb="130">
      <t>ドオ</t>
    </rPh>
    <rPh sb="132" eb="134">
      <t>タンイ</t>
    </rPh>
    <rPh sb="134" eb="135">
      <t>ア</t>
    </rPh>
    <rPh sb="141" eb="142">
      <t>チカ</t>
    </rPh>
    <rPh sb="147" eb="149">
      <t>キタイ</t>
    </rPh>
    <rPh sb="159" eb="161">
      <t>キョシュツ</t>
    </rPh>
    <rPh sb="162" eb="163">
      <t>カカ</t>
    </rPh>
    <rPh sb="164" eb="166">
      <t>タンイ</t>
    </rPh>
    <rPh sb="166" eb="167">
      <t>ア</t>
    </rPh>
    <rPh sb="179" eb="180">
      <t>オオム</t>
    </rPh>
    <rPh sb="181" eb="183">
      <t>ダトウ</t>
    </rPh>
    <rPh sb="185" eb="186">
      <t>カンガ</t>
    </rPh>
    <phoneticPr fontId="5"/>
  </si>
  <si>
    <t>GDFに係る事業の成果実績はまだ集計中であるが、OECDに係る事業の成果実績は成果目標を大きく上回っている。</t>
    <rPh sb="29" eb="30">
      <t>カカ</t>
    </rPh>
    <rPh sb="31" eb="33">
      <t>ジギョウ</t>
    </rPh>
    <rPh sb="34" eb="36">
      <t>セイカ</t>
    </rPh>
    <rPh sb="36" eb="38">
      <t>ジッセキ</t>
    </rPh>
    <rPh sb="39" eb="41">
      <t>セイカ</t>
    </rPh>
    <rPh sb="41" eb="43">
      <t>モクヒョウ</t>
    </rPh>
    <rPh sb="44" eb="45">
      <t>オオ</t>
    </rPh>
    <rPh sb="47" eb="49">
      <t>ウワマワ</t>
    </rPh>
    <phoneticPr fontId="5"/>
  </si>
  <si>
    <t>国民ニーズに沿う事業に優先的に拠出しており、こうした国際機関等への資金提供は、国費により行うべきである。</t>
    <rPh sb="0" eb="2">
      <t>コクミン</t>
    </rPh>
    <rPh sb="6" eb="7">
      <t>ソ</t>
    </rPh>
    <rPh sb="8" eb="10">
      <t>ジギョウ</t>
    </rPh>
    <rPh sb="11" eb="14">
      <t>ユウセンテキ</t>
    </rPh>
    <rPh sb="15" eb="17">
      <t>キョシュツ</t>
    </rPh>
    <rPh sb="26" eb="28">
      <t>コクサイ</t>
    </rPh>
    <rPh sb="28" eb="30">
      <t>キカン</t>
    </rPh>
    <rPh sb="30" eb="31">
      <t>ナド</t>
    </rPh>
    <rPh sb="33" eb="35">
      <t>シキン</t>
    </rPh>
    <rPh sb="35" eb="37">
      <t>テイキョウ</t>
    </rPh>
    <rPh sb="39" eb="41">
      <t>コクヒ</t>
    </rPh>
    <rPh sb="44" eb="45">
      <t>オコナ</t>
    </rPh>
    <phoneticPr fontId="5"/>
  </si>
  <si>
    <t>国際的な専門機関等への支出であり、他の手段と比較して実効性が高いと考えられる。</t>
    <rPh sb="8" eb="9">
      <t>ナド</t>
    </rPh>
    <phoneticPr fontId="5"/>
  </si>
  <si>
    <t>-</t>
    <phoneticPr fontId="5"/>
  </si>
  <si>
    <t>GDFに係る事業の活動成果はまだ集計中であるが、OECDに係る事業の活動実績は見込みどおりの結果となった。</t>
    <rPh sb="4" eb="5">
      <t>カカ</t>
    </rPh>
    <rPh sb="6" eb="8">
      <t>ジギョウ</t>
    </rPh>
    <rPh sb="9" eb="11">
      <t>カツドウ</t>
    </rPh>
    <rPh sb="11" eb="13">
      <t>セイカ</t>
    </rPh>
    <rPh sb="16" eb="19">
      <t>シュウケイチュウ</t>
    </rPh>
    <rPh sb="29" eb="30">
      <t>カカ</t>
    </rPh>
    <rPh sb="31" eb="33">
      <t>ジギョウ</t>
    </rPh>
    <rPh sb="34" eb="36">
      <t>カツドウ</t>
    </rPh>
    <rPh sb="46" eb="48">
      <t>ケッカ</t>
    </rPh>
    <phoneticPr fontId="5"/>
  </si>
  <si>
    <t>厚生労働省が拠出した事業に関する公表物である、雇用アウトルック・年金アウトルック・ファミリーデータベース等は、統計データの各国比較を可能とし、日本への政策提言を含んでいることから、雇用や年金等の諸問題に対処する厚生労働省の各種施策の立案の一助となっている。
また、評価は、５段階のうち中間値の３以上の評価を得ることが一つの基準になると考えられ、平成29年度は集計中であるが、平成28年については、成果指標のとおり厚生労働省が拠出した事業は４と中間値３を大きく上回っており、事業はOECD加盟国にとって広く活用されており有益であると考えられる。
GDFを通じて高品質の結核検査機器や治療薬の提供を行い、アジア地域での結核対策を進めた。また、世界医師会への拠出を通じて、各国医師会や国際機関等が集まりUHCについて議論を行う医療専門家会合を開催し、UHC推進に貢献した。</t>
    <rPh sb="229" eb="231">
      <t>ウワマワ</t>
    </rPh>
    <rPh sb="276" eb="277">
      <t>ツウ</t>
    </rPh>
    <rPh sb="279" eb="282">
      <t>コウヒンシツ</t>
    </rPh>
    <rPh sb="283" eb="285">
      <t>ケッカク</t>
    </rPh>
    <rPh sb="285" eb="287">
      <t>ケンサ</t>
    </rPh>
    <rPh sb="287" eb="289">
      <t>キキ</t>
    </rPh>
    <rPh sb="290" eb="293">
      <t>チリョウヤク</t>
    </rPh>
    <rPh sb="294" eb="296">
      <t>テイキョウ</t>
    </rPh>
    <rPh sb="297" eb="298">
      <t>オコナ</t>
    </rPh>
    <rPh sb="303" eb="305">
      <t>チイキ</t>
    </rPh>
    <rPh sb="307" eb="309">
      <t>ケッカク</t>
    </rPh>
    <rPh sb="309" eb="311">
      <t>タイサク</t>
    </rPh>
    <rPh sb="312" eb="313">
      <t>スス</t>
    </rPh>
    <rPh sb="319" eb="321">
      <t>セカイ</t>
    </rPh>
    <rPh sb="321" eb="324">
      <t>イシカイ</t>
    </rPh>
    <rPh sb="326" eb="328">
      <t>キョシュツ</t>
    </rPh>
    <rPh sb="329" eb="330">
      <t>ツウ</t>
    </rPh>
    <rPh sb="333" eb="334">
      <t>カク</t>
    </rPh>
    <rPh sb="334" eb="335">
      <t>コク</t>
    </rPh>
    <rPh sb="335" eb="338">
      <t>イシカイ</t>
    </rPh>
    <rPh sb="339" eb="341">
      <t>コクサイ</t>
    </rPh>
    <rPh sb="341" eb="343">
      <t>キカン</t>
    </rPh>
    <rPh sb="343" eb="344">
      <t>ナド</t>
    </rPh>
    <rPh sb="345" eb="346">
      <t>アツ</t>
    </rPh>
    <rPh sb="355" eb="357">
      <t>ギロン</t>
    </rPh>
    <rPh sb="358" eb="359">
      <t>オコナ</t>
    </rPh>
    <rPh sb="360" eb="362">
      <t>イリョウ</t>
    </rPh>
    <rPh sb="362" eb="365">
      <t>センモンカ</t>
    </rPh>
    <rPh sb="365" eb="367">
      <t>カイゴウ</t>
    </rPh>
    <rPh sb="368" eb="370">
      <t>カイサイ</t>
    </rPh>
    <rPh sb="375" eb="377">
      <t>スイシン</t>
    </rPh>
    <rPh sb="378" eb="380">
      <t>コウケン</t>
    </rPh>
    <phoneticPr fontId="5"/>
  </si>
  <si>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
世界では、今なお結核により年間170万人が亡くなっている等、対策が急がれているが、特に近年は、従来の治療薬が効かない多剤耐性結核（MDR-TB）が増加している。多剤耐性結核の診断用検査機器や治療薬が十分に普及していない等の理由から、対策が進んでいないため、世界抗結核薬基金（GDF）を通じて、貧困国や感染地域等に高品質の検査機器や治療薬を提供する必要がある。また、ユニバーサル・ヘルス・カバレッジ（UHC）をより推進させるため、世界医師会に対して拠出を行う。</t>
    <phoneticPr fontId="5"/>
  </si>
  <si>
    <t>点検対象外</t>
    <rPh sb="0" eb="2">
      <t>テンケン</t>
    </rPh>
    <rPh sb="2" eb="5">
      <t>タイショウガイ</t>
    </rPh>
    <phoneticPr fontId="5"/>
  </si>
  <si>
    <t>わが国単独では得ることが困難なデータや研究成果を入手することで、わが国の政策立案に役立てるとともに、加盟国の相互発展に広く寄与するものであり、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</si>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</sst>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0</xdr:colOff>
      <xdr:row>743</xdr:row>
      <xdr:rowOff>58209</xdr:rowOff>
    </xdr:from>
    <xdr:to>
      <xdr:col>25</xdr:col>
      <xdr:colOff>0</xdr:colOff>
      <xdr:row>743</xdr:row>
      <xdr:rowOff>334434</xdr:rowOff>
    </xdr:to>
    <xdr:cxnSp macro="">
      <xdr:nvCxnSpPr>
        <xdr:cNvPr id="3" name="直線コネクタ 2"/>
        <xdr:cNvCxnSpPr/>
      </xdr:nvCxnSpPr>
      <xdr:spPr>
        <a:xfrm>
          <a:off x="5000625" y="37367634"/>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744</xdr:row>
      <xdr:rowOff>69852</xdr:rowOff>
    </xdr:from>
    <xdr:to>
      <xdr:col>27</xdr:col>
      <xdr:colOff>52917</xdr:colOff>
      <xdr:row>744</xdr:row>
      <xdr:rowOff>285750</xdr:rowOff>
    </xdr:to>
    <xdr:sp macro="" textlink="">
      <xdr:nvSpPr>
        <xdr:cNvPr id="4" name="テキスト ボックス 3"/>
        <xdr:cNvSpPr txBox="1"/>
      </xdr:nvSpPr>
      <xdr:spPr>
        <a:xfrm>
          <a:off x="4559301" y="37731702"/>
          <a:ext cx="894291" cy="215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16</xdr:col>
      <xdr:colOff>137581</xdr:colOff>
      <xdr:row>746</xdr:row>
      <xdr:rowOff>248709</xdr:rowOff>
    </xdr:from>
    <xdr:to>
      <xdr:col>33</xdr:col>
      <xdr:colOff>53974</xdr:colOff>
      <xdr:row>747</xdr:row>
      <xdr:rowOff>222250</xdr:rowOff>
    </xdr:to>
    <xdr:sp macro="" textlink="">
      <xdr:nvSpPr>
        <xdr:cNvPr id="5" name="大かっこ 4"/>
        <xdr:cNvSpPr/>
      </xdr:nvSpPr>
      <xdr:spPr>
        <a:xfrm>
          <a:off x="3337981" y="38615409"/>
          <a:ext cx="3316818" cy="32596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748</xdr:row>
      <xdr:rowOff>17989</xdr:rowOff>
    </xdr:from>
    <xdr:to>
      <xdr:col>33</xdr:col>
      <xdr:colOff>196849</xdr:colOff>
      <xdr:row>748</xdr:row>
      <xdr:rowOff>317501</xdr:rowOff>
    </xdr:to>
    <xdr:sp macro="" textlink="">
      <xdr:nvSpPr>
        <xdr:cNvPr id="6" name="大かっこ 5"/>
        <xdr:cNvSpPr/>
      </xdr:nvSpPr>
      <xdr:spPr>
        <a:xfrm>
          <a:off x="3205690" y="39089539"/>
          <a:ext cx="3591984"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xdr:twoCellAnchor>
    <xdr:from>
      <xdr:col>38</xdr:col>
      <xdr:colOff>23812</xdr:colOff>
      <xdr:row>38</xdr:row>
      <xdr:rowOff>23813</xdr:rowOff>
    </xdr:from>
    <xdr:to>
      <xdr:col>42</xdr:col>
      <xdr:colOff>12227</xdr:colOff>
      <xdr:row>38</xdr:row>
      <xdr:rowOff>281246</xdr:rowOff>
    </xdr:to>
    <xdr:sp macro="" textlink="">
      <xdr:nvSpPr>
        <xdr:cNvPr id="9" name="テキスト ボックス 8"/>
        <xdr:cNvSpPr txBox="1"/>
      </xdr:nvSpPr>
      <xdr:spPr>
        <a:xfrm>
          <a:off x="7715250" y="12215813"/>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33337</xdr:colOff>
      <xdr:row>103</xdr:row>
      <xdr:rowOff>33337</xdr:rowOff>
    </xdr:from>
    <xdr:to>
      <xdr:col>42</xdr:col>
      <xdr:colOff>21752</xdr:colOff>
      <xdr:row>103</xdr:row>
      <xdr:rowOff>290770</xdr:rowOff>
    </xdr:to>
    <xdr:sp macro="" textlink="">
      <xdr:nvSpPr>
        <xdr:cNvPr id="10" name="テキスト ボックス 9"/>
        <xdr:cNvSpPr txBox="1"/>
      </xdr:nvSpPr>
      <xdr:spPr>
        <a:xfrm>
          <a:off x="7724775" y="15118556"/>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mc:AlternateContent xmlns:mc="http://schemas.openxmlformats.org/markup-compatibility/2006">
    <mc:Choice xmlns:a14="http://schemas.microsoft.com/office/drawing/2010/main" Requires="a14">
      <xdr:twoCellAnchor editAs="oneCell">
        <xdr:from>
          <xdr:col>12</xdr:col>
          <xdr:colOff>149678</xdr:colOff>
          <xdr:row>749</xdr:row>
          <xdr:rowOff>95250</xdr:rowOff>
        </xdr:from>
        <xdr:to>
          <xdr:col>41</xdr:col>
          <xdr:colOff>127907</xdr:colOff>
          <xdr:row>777</xdr:row>
          <xdr:rowOff>194583</xdr:rowOff>
        </xdr:to>
        <xdr:pic>
          <xdr:nvPicPr>
            <xdr:cNvPr id="12" name="図 11"/>
            <xdr:cNvPicPr>
              <a:picLocks noChangeAspect="1" noChangeArrowheads="1"/>
              <a:extLst>
                <a:ext uri="{84589F7E-364E-4C9E-8A38-B11213B215E9}">
                  <a14:cameraTool cellRange="[2]GDF!$A$1:$E$5" spid="_x0000_s1054"/>
                </a:ext>
              </a:extLst>
            </xdr:cNvPicPr>
          </xdr:nvPicPr>
          <xdr:blipFill>
            <a:blip xmlns:r="http://schemas.openxmlformats.org/officeDocument/2006/relationships" r:embed="rId1"/>
            <a:srcRect/>
            <a:stretch>
              <a:fillRect/>
            </a:stretch>
          </xdr:blipFill>
          <xdr:spPr bwMode="auto">
            <a:xfrm>
              <a:off x="2598964" y="44359286"/>
              <a:ext cx="5897336" cy="269829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501000_&#22823;&#33251;&#23448;&#25151;&#22269;&#38555;&#35506;&#12288;&#22269;&#38555;&#35506;\WHO&#29677;\70%20&#38609;&#20214;&#65288;&#20107;&#21209;&#30340;&#20316;&#26989;&#20381;&#38972;&#65289;\R1&#24180;&#24230;\&#20316;&#26989;&#20381;&#38972;\310408%20&#34892;&#25919;&#20107;&#26989;&#12524;&#12499;&#12517;&#12540;&#12395;&#12388;&#12356;&#12390;\02%20&#21442;&#32771;&#36039;&#26009;\&#12524;&#12499;&#12517;&#12540;&#12398;&#12501;&#12525;&#12540;&#222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inside.mhlw.go.jp\&#35506;&#23460;&#38936;&#22495;1\10501000_&#22823;&#33251;&#23448;&#25151;&#22269;&#38555;&#35506;&#12288;&#22269;&#38555;&#35506;\WHO&#29677;\70%20&#38609;&#20214;&#65288;&#26989;&#21209;&#22806;&#12398;&#20849;&#26377;&#20107;&#38917;&#65289;\R1&#24180;&#24230;\&#20316;&#26989;&#20381;&#38972;\310408%20&#34892;&#25919;&#20107;&#26989;&#12524;&#12499;&#12517;&#12540;&#12395;&#12388;&#12356;&#12390;\02%20&#21442;&#32771;&#36039;&#26009;\&#12524;&#12499;&#12517;&#12540;&#1239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GDF (2)"/>
      <sheetName val="GARDP"/>
      <sheetName val="Sheet2"/>
      <sheetName val="Sheet3"/>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776" sqref="BF7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828</v>
      </c>
      <c r="AT2" s="951"/>
      <c r="AU2" s="951"/>
      <c r="AV2" s="52" t="str">
        <f>IF(AW2="", "", "-")</f>
        <v/>
      </c>
      <c r="AW2" s="915"/>
      <c r="AX2" s="915"/>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570</v>
      </c>
      <c r="H5" s="844"/>
      <c r="I5" s="844"/>
      <c r="J5" s="844"/>
      <c r="K5" s="844"/>
      <c r="L5" s="844"/>
      <c r="M5" s="845" t="s">
        <v>66</v>
      </c>
      <c r="N5" s="846"/>
      <c r="O5" s="846"/>
      <c r="P5" s="846"/>
      <c r="Q5" s="846"/>
      <c r="R5" s="847"/>
      <c r="S5" s="848" t="s">
        <v>571</v>
      </c>
      <c r="T5" s="844"/>
      <c r="U5" s="844"/>
      <c r="V5" s="844"/>
      <c r="W5" s="844"/>
      <c r="X5" s="849"/>
      <c r="Y5" s="702" t="s">
        <v>3</v>
      </c>
      <c r="Z5" s="547"/>
      <c r="AA5" s="547"/>
      <c r="AB5" s="547"/>
      <c r="AC5" s="547"/>
      <c r="AD5" s="548"/>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575</v>
      </c>
      <c r="H7" s="503"/>
      <c r="I7" s="503"/>
      <c r="J7" s="503"/>
      <c r="K7" s="503"/>
      <c r="L7" s="503"/>
      <c r="M7" s="503"/>
      <c r="N7" s="503"/>
      <c r="O7" s="503"/>
      <c r="P7" s="503"/>
      <c r="Q7" s="503"/>
      <c r="R7" s="503"/>
      <c r="S7" s="503"/>
      <c r="T7" s="503"/>
      <c r="U7" s="503"/>
      <c r="V7" s="503"/>
      <c r="W7" s="503"/>
      <c r="X7" s="504"/>
      <c r="Y7" s="926" t="s">
        <v>513</v>
      </c>
      <c r="Z7" s="447"/>
      <c r="AA7" s="447"/>
      <c r="AB7" s="447"/>
      <c r="AC7" s="447"/>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378</v>
      </c>
      <c r="B8" s="500"/>
      <c r="C8" s="500"/>
      <c r="D8" s="500"/>
      <c r="E8" s="500"/>
      <c r="F8" s="501"/>
      <c r="G8" s="937" t="str">
        <f>入力規則等!A28</f>
        <v>-</v>
      </c>
      <c r="H8" s="724"/>
      <c r="I8" s="724"/>
      <c r="J8" s="724"/>
      <c r="K8" s="724"/>
      <c r="L8" s="724"/>
      <c r="M8" s="724"/>
      <c r="N8" s="724"/>
      <c r="O8" s="724"/>
      <c r="P8" s="724"/>
      <c r="Q8" s="724"/>
      <c r="R8" s="724"/>
      <c r="S8" s="724"/>
      <c r="T8" s="724"/>
      <c r="U8" s="724"/>
      <c r="V8" s="724"/>
      <c r="W8" s="724"/>
      <c r="X8" s="938"/>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110.25" customHeight="1" x14ac:dyDescent="0.15">
      <c r="A9" s="853" t="s">
        <v>23</v>
      </c>
      <c r="B9" s="854"/>
      <c r="C9" s="854"/>
      <c r="D9" s="854"/>
      <c r="E9" s="854"/>
      <c r="F9" s="854"/>
      <c r="G9" s="855" t="s">
        <v>674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633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8" t="s">
        <v>24</v>
      </c>
      <c r="B12" s="959"/>
      <c r="C12" s="959"/>
      <c r="D12" s="959"/>
      <c r="E12" s="959"/>
      <c r="F12" s="960"/>
      <c r="G12" s="764"/>
      <c r="H12" s="765"/>
      <c r="I12" s="765"/>
      <c r="J12" s="765"/>
      <c r="K12" s="765"/>
      <c r="L12" s="765"/>
      <c r="M12" s="765"/>
      <c r="N12" s="765"/>
      <c r="O12" s="765"/>
      <c r="P12" s="419" t="s">
        <v>532</v>
      </c>
      <c r="Q12" s="420"/>
      <c r="R12" s="420"/>
      <c r="S12" s="420"/>
      <c r="T12" s="420"/>
      <c r="U12" s="420"/>
      <c r="V12" s="421"/>
      <c r="W12" s="419" t="s">
        <v>529</v>
      </c>
      <c r="X12" s="420"/>
      <c r="Y12" s="420"/>
      <c r="Z12" s="420"/>
      <c r="AA12" s="420"/>
      <c r="AB12" s="420"/>
      <c r="AC12" s="421"/>
      <c r="AD12" s="419" t="s">
        <v>524</v>
      </c>
      <c r="AE12" s="420"/>
      <c r="AF12" s="420"/>
      <c r="AG12" s="420"/>
      <c r="AH12" s="420"/>
      <c r="AI12" s="420"/>
      <c r="AJ12" s="421"/>
      <c r="AK12" s="419" t="s">
        <v>517</v>
      </c>
      <c r="AL12" s="420"/>
      <c r="AM12" s="420"/>
      <c r="AN12" s="420"/>
      <c r="AO12" s="420"/>
      <c r="AP12" s="420"/>
      <c r="AQ12" s="421"/>
      <c r="AR12" s="419" t="s">
        <v>515</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37</v>
      </c>
      <c r="Q13" s="662"/>
      <c r="R13" s="662"/>
      <c r="S13" s="662"/>
      <c r="T13" s="662"/>
      <c r="U13" s="662"/>
      <c r="V13" s="663"/>
      <c r="W13" s="661">
        <v>41</v>
      </c>
      <c r="X13" s="662"/>
      <c r="Y13" s="662"/>
      <c r="Z13" s="662"/>
      <c r="AA13" s="662"/>
      <c r="AB13" s="662"/>
      <c r="AC13" s="663"/>
      <c r="AD13" s="661">
        <v>42</v>
      </c>
      <c r="AE13" s="662"/>
      <c r="AF13" s="662"/>
      <c r="AG13" s="662"/>
      <c r="AH13" s="662"/>
      <c r="AI13" s="662"/>
      <c r="AJ13" s="663"/>
      <c r="AK13" s="661">
        <v>45</v>
      </c>
      <c r="AL13" s="662"/>
      <c r="AM13" s="662"/>
      <c r="AN13" s="662"/>
      <c r="AO13" s="662"/>
      <c r="AP13" s="662"/>
      <c r="AQ13" s="663"/>
      <c r="AR13" s="923">
        <v>43</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576</v>
      </c>
      <c r="Q14" s="662"/>
      <c r="R14" s="662"/>
      <c r="S14" s="662"/>
      <c r="T14" s="662"/>
      <c r="U14" s="662"/>
      <c r="V14" s="663"/>
      <c r="W14" s="661" t="s">
        <v>576</v>
      </c>
      <c r="X14" s="662"/>
      <c r="Y14" s="662"/>
      <c r="Z14" s="662"/>
      <c r="AA14" s="662"/>
      <c r="AB14" s="662"/>
      <c r="AC14" s="663"/>
      <c r="AD14" s="661">
        <v>210</v>
      </c>
      <c r="AE14" s="662"/>
      <c r="AF14" s="662"/>
      <c r="AG14" s="662"/>
      <c r="AH14" s="662"/>
      <c r="AI14" s="662"/>
      <c r="AJ14" s="663"/>
      <c r="AK14" s="661" t="s">
        <v>578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576</v>
      </c>
      <c r="X15" s="662"/>
      <c r="Y15" s="662"/>
      <c r="Z15" s="662"/>
      <c r="AA15" s="662"/>
      <c r="AB15" s="662"/>
      <c r="AC15" s="663"/>
      <c r="AD15" s="661" t="s">
        <v>576</v>
      </c>
      <c r="AE15" s="662"/>
      <c r="AF15" s="662"/>
      <c r="AG15" s="662"/>
      <c r="AH15" s="662"/>
      <c r="AI15" s="662"/>
      <c r="AJ15" s="663"/>
      <c r="AK15" s="661" t="s">
        <v>579</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576</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576</v>
      </c>
      <c r="Q17" s="662"/>
      <c r="R17" s="662"/>
      <c r="S17" s="662"/>
      <c r="T17" s="662"/>
      <c r="U17" s="662"/>
      <c r="V17" s="663"/>
      <c r="W17" s="661" t="s">
        <v>576</v>
      </c>
      <c r="X17" s="662"/>
      <c r="Y17" s="662"/>
      <c r="Z17" s="662"/>
      <c r="AA17" s="662"/>
      <c r="AB17" s="662"/>
      <c r="AC17" s="663"/>
      <c r="AD17" s="661" t="s">
        <v>576</v>
      </c>
      <c r="AE17" s="662"/>
      <c r="AF17" s="662"/>
      <c r="AG17" s="662"/>
      <c r="AH17" s="662"/>
      <c r="AI17" s="662"/>
      <c r="AJ17" s="663"/>
      <c r="AK17" s="661" t="s">
        <v>580</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37</v>
      </c>
      <c r="Q18" s="883"/>
      <c r="R18" s="883"/>
      <c r="S18" s="883"/>
      <c r="T18" s="883"/>
      <c r="U18" s="883"/>
      <c r="V18" s="884"/>
      <c r="W18" s="882">
        <f>SUM(W13:AC17)</f>
        <v>41</v>
      </c>
      <c r="X18" s="883"/>
      <c r="Y18" s="883"/>
      <c r="Z18" s="883"/>
      <c r="AA18" s="883"/>
      <c r="AB18" s="883"/>
      <c r="AC18" s="884"/>
      <c r="AD18" s="882">
        <f>SUM(AD13:AJ17)</f>
        <v>252</v>
      </c>
      <c r="AE18" s="883"/>
      <c r="AF18" s="883"/>
      <c r="AG18" s="883"/>
      <c r="AH18" s="883"/>
      <c r="AI18" s="883"/>
      <c r="AJ18" s="884"/>
      <c r="AK18" s="882">
        <f>SUM(AK13:AQ17)</f>
        <v>45</v>
      </c>
      <c r="AL18" s="883"/>
      <c r="AM18" s="883"/>
      <c r="AN18" s="883"/>
      <c r="AO18" s="883"/>
      <c r="AP18" s="883"/>
      <c r="AQ18" s="884"/>
      <c r="AR18" s="882">
        <f>SUM(AR13:AX17)</f>
        <v>43</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37</v>
      </c>
      <c r="Q19" s="662"/>
      <c r="R19" s="662"/>
      <c r="S19" s="662"/>
      <c r="T19" s="662"/>
      <c r="U19" s="662"/>
      <c r="V19" s="663"/>
      <c r="W19" s="661">
        <v>41</v>
      </c>
      <c r="X19" s="662"/>
      <c r="Y19" s="662"/>
      <c r="Z19" s="662"/>
      <c r="AA19" s="662"/>
      <c r="AB19" s="662"/>
      <c r="AC19" s="663"/>
      <c r="AD19" s="661">
        <v>252</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8"/>
      <c r="B20" s="619"/>
      <c r="C20" s="619"/>
      <c r="D20" s="619"/>
      <c r="E20" s="619"/>
      <c r="F20" s="620"/>
      <c r="G20" s="880" t="s">
        <v>10</v>
      </c>
      <c r="H20" s="881"/>
      <c r="I20" s="881"/>
      <c r="J20" s="881"/>
      <c r="K20" s="881"/>
      <c r="L20" s="881"/>
      <c r="M20" s="881"/>
      <c r="N20" s="881"/>
      <c r="O20" s="881"/>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61"/>
      <c r="G21" s="318" t="s">
        <v>477</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9" t="s">
        <v>557</v>
      </c>
      <c r="B22" s="980"/>
      <c r="C22" s="980"/>
      <c r="D22" s="980"/>
      <c r="E22" s="980"/>
      <c r="F22" s="981"/>
      <c r="G22" s="966" t="s">
        <v>456</v>
      </c>
      <c r="H22" s="224"/>
      <c r="I22" s="224"/>
      <c r="J22" s="224"/>
      <c r="K22" s="224"/>
      <c r="L22" s="224"/>
      <c r="M22" s="224"/>
      <c r="N22" s="224"/>
      <c r="O22" s="225"/>
      <c r="P22" s="939" t="s">
        <v>518</v>
      </c>
      <c r="Q22" s="224"/>
      <c r="R22" s="224"/>
      <c r="S22" s="224"/>
      <c r="T22" s="224"/>
      <c r="U22" s="224"/>
      <c r="V22" s="225"/>
      <c r="W22" s="939" t="s">
        <v>514</v>
      </c>
      <c r="X22" s="224"/>
      <c r="Y22" s="224"/>
      <c r="Z22" s="224"/>
      <c r="AA22" s="224"/>
      <c r="AB22" s="224"/>
      <c r="AC22" s="225"/>
      <c r="AD22" s="939" t="s">
        <v>455</v>
      </c>
      <c r="AE22" s="224"/>
      <c r="AF22" s="224"/>
      <c r="AG22" s="224"/>
      <c r="AH22" s="224"/>
      <c r="AI22" s="224"/>
      <c r="AJ22" s="224"/>
      <c r="AK22" s="224"/>
      <c r="AL22" s="224"/>
      <c r="AM22" s="224"/>
      <c r="AN22" s="224"/>
      <c r="AO22" s="224"/>
      <c r="AP22" s="224"/>
      <c r="AQ22" s="224"/>
      <c r="AR22" s="224"/>
      <c r="AS22" s="224"/>
      <c r="AT22" s="224"/>
      <c r="AU22" s="224"/>
      <c r="AV22" s="224"/>
      <c r="AW22" s="224"/>
      <c r="AX22" s="988"/>
    </row>
    <row r="23" spans="1:50" ht="25.5" customHeight="1" x14ac:dyDescent="0.15">
      <c r="A23" s="982"/>
      <c r="B23" s="983"/>
      <c r="C23" s="983"/>
      <c r="D23" s="983"/>
      <c r="E23" s="983"/>
      <c r="F23" s="984"/>
      <c r="G23" s="967" t="s">
        <v>581</v>
      </c>
      <c r="H23" s="968"/>
      <c r="I23" s="968"/>
      <c r="J23" s="968"/>
      <c r="K23" s="968"/>
      <c r="L23" s="968"/>
      <c r="M23" s="968"/>
      <c r="N23" s="968"/>
      <c r="O23" s="969"/>
      <c r="P23" s="923">
        <v>45</v>
      </c>
      <c r="Q23" s="924"/>
      <c r="R23" s="924"/>
      <c r="S23" s="924"/>
      <c r="T23" s="924"/>
      <c r="U23" s="924"/>
      <c r="V23" s="940"/>
      <c r="W23" s="923">
        <v>43</v>
      </c>
      <c r="X23" s="924"/>
      <c r="Y23" s="924"/>
      <c r="Z23" s="924"/>
      <c r="AA23" s="924"/>
      <c r="AB23" s="924"/>
      <c r="AC23" s="940"/>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hidden="1" customHeight="1" x14ac:dyDescent="0.15">
      <c r="A24" s="982"/>
      <c r="B24" s="983"/>
      <c r="C24" s="983"/>
      <c r="D24" s="983"/>
      <c r="E24" s="983"/>
      <c r="F24" s="984"/>
      <c r="G24" s="970"/>
      <c r="H24" s="971"/>
      <c r="I24" s="971"/>
      <c r="J24" s="971"/>
      <c r="K24" s="971"/>
      <c r="L24" s="971"/>
      <c r="M24" s="971"/>
      <c r="N24" s="971"/>
      <c r="O24" s="972"/>
      <c r="P24" s="661"/>
      <c r="Q24" s="662"/>
      <c r="R24" s="662"/>
      <c r="S24" s="662"/>
      <c r="T24" s="662"/>
      <c r="U24" s="662"/>
      <c r="V24" s="663"/>
      <c r="W24" s="661"/>
      <c r="X24" s="662"/>
      <c r="Y24" s="662"/>
      <c r="Z24" s="662"/>
      <c r="AA24" s="662"/>
      <c r="AB24" s="662"/>
      <c r="AC24" s="663"/>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hidden="1" customHeight="1" x14ac:dyDescent="0.15">
      <c r="A25" s="982"/>
      <c r="B25" s="983"/>
      <c r="C25" s="983"/>
      <c r="D25" s="983"/>
      <c r="E25" s="983"/>
      <c r="F25" s="984"/>
      <c r="G25" s="970"/>
      <c r="H25" s="971"/>
      <c r="I25" s="971"/>
      <c r="J25" s="971"/>
      <c r="K25" s="971"/>
      <c r="L25" s="971"/>
      <c r="M25" s="971"/>
      <c r="N25" s="971"/>
      <c r="O25" s="972"/>
      <c r="P25" s="661"/>
      <c r="Q25" s="662"/>
      <c r="R25" s="662"/>
      <c r="S25" s="662"/>
      <c r="T25" s="662"/>
      <c r="U25" s="662"/>
      <c r="V25" s="663"/>
      <c r="W25" s="661"/>
      <c r="X25" s="662"/>
      <c r="Y25" s="662"/>
      <c r="Z25" s="662"/>
      <c r="AA25" s="662"/>
      <c r="AB25" s="662"/>
      <c r="AC25" s="663"/>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hidden="1" customHeight="1" x14ac:dyDescent="0.15">
      <c r="A26" s="982"/>
      <c r="B26" s="983"/>
      <c r="C26" s="983"/>
      <c r="D26" s="983"/>
      <c r="E26" s="983"/>
      <c r="F26" s="984"/>
      <c r="G26" s="970"/>
      <c r="H26" s="971"/>
      <c r="I26" s="971"/>
      <c r="J26" s="971"/>
      <c r="K26" s="971"/>
      <c r="L26" s="971"/>
      <c r="M26" s="971"/>
      <c r="N26" s="971"/>
      <c r="O26" s="972"/>
      <c r="P26" s="661"/>
      <c r="Q26" s="662"/>
      <c r="R26" s="662"/>
      <c r="S26" s="662"/>
      <c r="T26" s="662"/>
      <c r="U26" s="662"/>
      <c r="V26" s="663"/>
      <c r="W26" s="661"/>
      <c r="X26" s="662"/>
      <c r="Y26" s="662"/>
      <c r="Z26" s="662"/>
      <c r="AA26" s="662"/>
      <c r="AB26" s="662"/>
      <c r="AC26" s="663"/>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x14ac:dyDescent="0.15">
      <c r="A27" s="982"/>
      <c r="B27" s="983"/>
      <c r="C27" s="983"/>
      <c r="D27" s="983"/>
      <c r="E27" s="983"/>
      <c r="F27" s="984"/>
      <c r="G27" s="970"/>
      <c r="H27" s="971"/>
      <c r="I27" s="971"/>
      <c r="J27" s="971"/>
      <c r="K27" s="971"/>
      <c r="L27" s="971"/>
      <c r="M27" s="971"/>
      <c r="N27" s="971"/>
      <c r="O27" s="972"/>
      <c r="P27" s="661"/>
      <c r="Q27" s="662"/>
      <c r="R27" s="662"/>
      <c r="S27" s="662"/>
      <c r="T27" s="662"/>
      <c r="U27" s="662"/>
      <c r="V27" s="663"/>
      <c r="W27" s="661"/>
      <c r="X27" s="662"/>
      <c r="Y27" s="662"/>
      <c r="Z27" s="662"/>
      <c r="AA27" s="662"/>
      <c r="AB27" s="662"/>
      <c r="AC27" s="663"/>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82"/>
      <c r="B28" s="983"/>
      <c r="C28" s="983"/>
      <c r="D28" s="983"/>
      <c r="E28" s="983"/>
      <c r="F28" s="984"/>
      <c r="G28" s="973" t="s">
        <v>460</v>
      </c>
      <c r="H28" s="974"/>
      <c r="I28" s="974"/>
      <c r="J28" s="974"/>
      <c r="K28" s="974"/>
      <c r="L28" s="974"/>
      <c r="M28" s="974"/>
      <c r="N28" s="974"/>
      <c r="O28" s="975"/>
      <c r="P28" s="882">
        <f>P29-SUM(P23:P27)</f>
        <v>0</v>
      </c>
      <c r="Q28" s="883"/>
      <c r="R28" s="883"/>
      <c r="S28" s="883"/>
      <c r="T28" s="883"/>
      <c r="U28" s="883"/>
      <c r="V28" s="884"/>
      <c r="W28" s="882">
        <f>W29-SUM(W23:W27)</f>
        <v>0</v>
      </c>
      <c r="X28" s="883"/>
      <c r="Y28" s="883"/>
      <c r="Z28" s="883"/>
      <c r="AA28" s="883"/>
      <c r="AB28" s="883"/>
      <c r="AC28" s="884"/>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85"/>
      <c r="B29" s="986"/>
      <c r="C29" s="986"/>
      <c r="D29" s="986"/>
      <c r="E29" s="986"/>
      <c r="F29" s="987"/>
      <c r="G29" s="976" t="s">
        <v>457</v>
      </c>
      <c r="H29" s="977"/>
      <c r="I29" s="977"/>
      <c r="J29" s="977"/>
      <c r="K29" s="977"/>
      <c r="L29" s="977"/>
      <c r="M29" s="977"/>
      <c r="N29" s="977"/>
      <c r="O29" s="978"/>
      <c r="P29" s="661">
        <f>AK13</f>
        <v>45</v>
      </c>
      <c r="Q29" s="662"/>
      <c r="R29" s="662"/>
      <c r="S29" s="662"/>
      <c r="T29" s="662"/>
      <c r="U29" s="662"/>
      <c r="V29" s="663"/>
      <c r="W29" s="952">
        <f>AR13</f>
        <v>43</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65" t="s">
        <v>472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71" t="s">
        <v>354</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9"/>
      <c r="AC31" s="250"/>
      <c r="AD31" s="251"/>
      <c r="AE31" s="249"/>
      <c r="AF31" s="250"/>
      <c r="AG31" s="250"/>
      <c r="AH31" s="251"/>
      <c r="AI31" s="249"/>
      <c r="AJ31" s="250"/>
      <c r="AK31" s="250"/>
      <c r="AL31" s="251"/>
      <c r="AM31" s="253"/>
      <c r="AN31" s="253"/>
      <c r="AO31" s="253"/>
      <c r="AP31" s="249"/>
      <c r="AQ31" s="594" t="s">
        <v>624</v>
      </c>
      <c r="AR31" s="202"/>
      <c r="AS31" s="135" t="s">
        <v>355</v>
      </c>
      <c r="AT31" s="136"/>
      <c r="AU31" s="201">
        <v>31</v>
      </c>
      <c r="AV31" s="201"/>
      <c r="AW31" s="402" t="s">
        <v>300</v>
      </c>
      <c r="AX31" s="403"/>
    </row>
    <row r="32" spans="1:50" ht="23.25" customHeight="1" x14ac:dyDescent="0.15">
      <c r="A32" s="407"/>
      <c r="B32" s="405"/>
      <c r="C32" s="405"/>
      <c r="D32" s="405"/>
      <c r="E32" s="405"/>
      <c r="F32" s="406"/>
      <c r="G32" s="568" t="s">
        <v>582</v>
      </c>
      <c r="H32" s="569"/>
      <c r="I32" s="569"/>
      <c r="J32" s="569"/>
      <c r="K32" s="569"/>
      <c r="L32" s="569"/>
      <c r="M32" s="569"/>
      <c r="N32" s="569"/>
      <c r="O32" s="570"/>
      <c r="P32" s="107" t="s">
        <v>583</v>
      </c>
      <c r="Q32" s="107"/>
      <c r="R32" s="107"/>
      <c r="S32" s="107"/>
      <c r="T32" s="107"/>
      <c r="U32" s="107"/>
      <c r="V32" s="107"/>
      <c r="W32" s="107"/>
      <c r="X32" s="108"/>
      <c r="Y32" s="475" t="s">
        <v>12</v>
      </c>
      <c r="Z32" s="535"/>
      <c r="AA32" s="536"/>
      <c r="AB32" s="465" t="s">
        <v>584</v>
      </c>
      <c r="AC32" s="465"/>
      <c r="AD32" s="465"/>
      <c r="AE32" s="220">
        <v>4</v>
      </c>
      <c r="AF32" s="221"/>
      <c r="AG32" s="221"/>
      <c r="AH32" s="221"/>
      <c r="AI32" s="220" t="s">
        <v>576</v>
      </c>
      <c r="AJ32" s="221"/>
      <c r="AK32" s="221"/>
      <c r="AL32" s="221"/>
      <c r="AM32" s="220" t="s">
        <v>585</v>
      </c>
      <c r="AN32" s="221"/>
      <c r="AO32" s="221"/>
      <c r="AP32" s="221"/>
      <c r="AQ32" s="342" t="s">
        <v>586</v>
      </c>
      <c r="AR32" s="209"/>
      <c r="AS32" s="209"/>
      <c r="AT32" s="343"/>
      <c r="AU32" s="221" t="s">
        <v>587</v>
      </c>
      <c r="AV32" s="221"/>
      <c r="AW32" s="221"/>
      <c r="AX32" s="223"/>
    </row>
    <row r="33" spans="1:50" ht="23.25" customHeight="1" x14ac:dyDescent="0.15">
      <c r="A33" s="408"/>
      <c r="B33" s="409"/>
      <c r="C33" s="409"/>
      <c r="D33" s="409"/>
      <c r="E33" s="409"/>
      <c r="F33" s="410"/>
      <c r="G33" s="571"/>
      <c r="H33" s="572"/>
      <c r="I33" s="572"/>
      <c r="J33" s="572"/>
      <c r="K33" s="572"/>
      <c r="L33" s="572"/>
      <c r="M33" s="572"/>
      <c r="N33" s="572"/>
      <c r="O33" s="573"/>
      <c r="P33" s="110"/>
      <c r="Q33" s="110"/>
      <c r="R33" s="110"/>
      <c r="S33" s="110"/>
      <c r="T33" s="110"/>
      <c r="U33" s="110"/>
      <c r="V33" s="110"/>
      <c r="W33" s="110"/>
      <c r="X33" s="111"/>
      <c r="Y33" s="419" t="s">
        <v>54</v>
      </c>
      <c r="Z33" s="420"/>
      <c r="AA33" s="421"/>
      <c r="AB33" s="527" t="s">
        <v>584</v>
      </c>
      <c r="AC33" s="527"/>
      <c r="AD33" s="527"/>
      <c r="AE33" s="220">
        <v>3</v>
      </c>
      <c r="AF33" s="221"/>
      <c r="AG33" s="221"/>
      <c r="AH33" s="221"/>
      <c r="AI33" s="220">
        <v>3</v>
      </c>
      <c r="AJ33" s="221"/>
      <c r="AK33" s="221"/>
      <c r="AL33" s="221"/>
      <c r="AM33" s="220">
        <v>3</v>
      </c>
      <c r="AN33" s="221"/>
      <c r="AO33" s="221"/>
      <c r="AP33" s="221"/>
      <c r="AQ33" s="342" t="s">
        <v>586</v>
      </c>
      <c r="AR33" s="209"/>
      <c r="AS33" s="209"/>
      <c r="AT33" s="343"/>
      <c r="AU33" s="221">
        <v>3</v>
      </c>
      <c r="AV33" s="221"/>
      <c r="AW33" s="221"/>
      <c r="AX33" s="223"/>
    </row>
    <row r="34" spans="1:50" ht="23.25" customHeight="1" x14ac:dyDescent="0.15">
      <c r="A34" s="407"/>
      <c r="B34" s="405"/>
      <c r="C34" s="405"/>
      <c r="D34" s="405"/>
      <c r="E34" s="405"/>
      <c r="F34" s="406"/>
      <c r="G34" s="574"/>
      <c r="H34" s="575"/>
      <c r="I34" s="575"/>
      <c r="J34" s="575"/>
      <c r="K34" s="575"/>
      <c r="L34" s="575"/>
      <c r="M34" s="575"/>
      <c r="N34" s="575"/>
      <c r="O34" s="576"/>
      <c r="P34" s="113"/>
      <c r="Q34" s="113"/>
      <c r="R34" s="113"/>
      <c r="S34" s="113"/>
      <c r="T34" s="113"/>
      <c r="U34" s="113"/>
      <c r="V34" s="113"/>
      <c r="W34" s="113"/>
      <c r="X34" s="114"/>
      <c r="Y34" s="419" t="s">
        <v>13</v>
      </c>
      <c r="Z34" s="420"/>
      <c r="AA34" s="421"/>
      <c r="AB34" s="560" t="s">
        <v>301</v>
      </c>
      <c r="AC34" s="560"/>
      <c r="AD34" s="560"/>
      <c r="AE34" s="220">
        <v>133</v>
      </c>
      <c r="AF34" s="221"/>
      <c r="AG34" s="221"/>
      <c r="AH34" s="221"/>
      <c r="AI34" s="220" t="s">
        <v>576</v>
      </c>
      <c r="AJ34" s="221"/>
      <c r="AK34" s="221"/>
      <c r="AL34" s="221"/>
      <c r="AM34" s="220" t="s">
        <v>586</v>
      </c>
      <c r="AN34" s="221"/>
      <c r="AO34" s="221"/>
      <c r="AP34" s="221"/>
      <c r="AQ34" s="342" t="s">
        <v>586</v>
      </c>
      <c r="AR34" s="209"/>
      <c r="AS34" s="209"/>
      <c r="AT34" s="343"/>
      <c r="AU34" s="221" t="s">
        <v>578</v>
      </c>
      <c r="AV34" s="221"/>
      <c r="AW34" s="221"/>
      <c r="AX34" s="223"/>
    </row>
    <row r="35" spans="1:50" ht="23.25" customHeight="1" x14ac:dyDescent="0.15">
      <c r="A35" s="228" t="s">
        <v>503</v>
      </c>
      <c r="B35" s="229"/>
      <c r="C35" s="229"/>
      <c r="D35" s="229"/>
      <c r="E35" s="229"/>
      <c r="F35" s="230"/>
      <c r="G35" s="234" t="s">
        <v>588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4" t="s">
        <v>472</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6" t="s">
        <v>11</v>
      </c>
      <c r="AC37" s="247"/>
      <c r="AD37" s="248"/>
      <c r="AE37" s="246" t="s">
        <v>533</v>
      </c>
      <c r="AF37" s="247"/>
      <c r="AG37" s="247"/>
      <c r="AH37" s="248"/>
      <c r="AI37" s="246" t="s">
        <v>530</v>
      </c>
      <c r="AJ37" s="247"/>
      <c r="AK37" s="247"/>
      <c r="AL37" s="248"/>
      <c r="AM37" s="252" t="s">
        <v>525</v>
      </c>
      <c r="AN37" s="252"/>
      <c r="AO37" s="252"/>
      <c r="AP37" s="246"/>
      <c r="AQ37" s="153" t="s">
        <v>354</v>
      </c>
      <c r="AR37" s="154"/>
      <c r="AS37" s="154"/>
      <c r="AT37" s="155"/>
      <c r="AU37" s="415" t="s">
        <v>253</v>
      </c>
      <c r="AV37" s="415"/>
      <c r="AW37" s="415"/>
      <c r="AX37" s="914"/>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9"/>
      <c r="AC38" s="250"/>
      <c r="AD38" s="251"/>
      <c r="AE38" s="249"/>
      <c r="AF38" s="250"/>
      <c r="AG38" s="250"/>
      <c r="AH38" s="251"/>
      <c r="AI38" s="249"/>
      <c r="AJ38" s="250"/>
      <c r="AK38" s="250"/>
      <c r="AL38" s="251"/>
      <c r="AM38" s="253"/>
      <c r="AN38" s="253"/>
      <c r="AO38" s="253"/>
      <c r="AP38" s="249"/>
      <c r="AQ38" s="594" t="s">
        <v>653</v>
      </c>
      <c r="AR38" s="202"/>
      <c r="AS38" s="135" t="s">
        <v>355</v>
      </c>
      <c r="AT38" s="136"/>
      <c r="AU38" s="201">
        <v>32</v>
      </c>
      <c r="AV38" s="201"/>
      <c r="AW38" s="402" t="s">
        <v>300</v>
      </c>
      <c r="AX38" s="403"/>
    </row>
    <row r="39" spans="1:50" ht="23.25" customHeight="1" x14ac:dyDescent="0.15">
      <c r="A39" s="407"/>
      <c r="B39" s="405"/>
      <c r="C39" s="405"/>
      <c r="D39" s="405"/>
      <c r="E39" s="405"/>
      <c r="F39" s="406"/>
      <c r="G39" s="568" t="s">
        <v>658</v>
      </c>
      <c r="H39" s="569"/>
      <c r="I39" s="569"/>
      <c r="J39" s="569"/>
      <c r="K39" s="569"/>
      <c r="L39" s="569"/>
      <c r="M39" s="569"/>
      <c r="N39" s="569"/>
      <c r="O39" s="570"/>
      <c r="P39" s="107" t="s">
        <v>659</v>
      </c>
      <c r="Q39" s="107"/>
      <c r="R39" s="107"/>
      <c r="S39" s="107"/>
      <c r="T39" s="107"/>
      <c r="U39" s="107"/>
      <c r="V39" s="107"/>
      <c r="W39" s="107"/>
      <c r="X39" s="108"/>
      <c r="Y39" s="475" t="s">
        <v>12</v>
      </c>
      <c r="Z39" s="535"/>
      <c r="AA39" s="536"/>
      <c r="AB39" s="465" t="s">
        <v>664</v>
      </c>
      <c r="AC39" s="465"/>
      <c r="AD39" s="465"/>
      <c r="AE39" s="220" t="s">
        <v>655</v>
      </c>
      <c r="AF39" s="221"/>
      <c r="AG39" s="221"/>
      <c r="AH39" s="221"/>
      <c r="AI39" s="220" t="s">
        <v>641</v>
      </c>
      <c r="AJ39" s="221"/>
      <c r="AK39" s="221"/>
      <c r="AL39" s="221"/>
      <c r="AM39" s="220"/>
      <c r="AN39" s="221"/>
      <c r="AO39" s="221"/>
      <c r="AP39" s="221"/>
      <c r="AQ39" s="342" t="s">
        <v>641</v>
      </c>
      <c r="AR39" s="209"/>
      <c r="AS39" s="209"/>
      <c r="AT39" s="343"/>
      <c r="AU39" s="221" t="s">
        <v>641</v>
      </c>
      <c r="AV39" s="221"/>
      <c r="AW39" s="221"/>
      <c r="AX39" s="223"/>
    </row>
    <row r="40" spans="1:50" ht="23.25" customHeight="1" x14ac:dyDescent="0.15">
      <c r="A40" s="408"/>
      <c r="B40" s="409"/>
      <c r="C40" s="409"/>
      <c r="D40" s="409"/>
      <c r="E40" s="409"/>
      <c r="F40" s="410"/>
      <c r="G40" s="571"/>
      <c r="H40" s="572"/>
      <c r="I40" s="572"/>
      <c r="J40" s="572"/>
      <c r="K40" s="572"/>
      <c r="L40" s="572"/>
      <c r="M40" s="572"/>
      <c r="N40" s="572"/>
      <c r="O40" s="573"/>
      <c r="P40" s="110"/>
      <c r="Q40" s="110"/>
      <c r="R40" s="110"/>
      <c r="S40" s="110"/>
      <c r="T40" s="110"/>
      <c r="U40" s="110"/>
      <c r="V40" s="110"/>
      <c r="W40" s="110"/>
      <c r="X40" s="111"/>
      <c r="Y40" s="419" t="s">
        <v>54</v>
      </c>
      <c r="Z40" s="420"/>
      <c r="AA40" s="421"/>
      <c r="AB40" s="527" t="s">
        <v>664</v>
      </c>
      <c r="AC40" s="527"/>
      <c r="AD40" s="527"/>
      <c r="AE40" s="220" t="s">
        <v>643</v>
      </c>
      <c r="AF40" s="221"/>
      <c r="AG40" s="221"/>
      <c r="AH40" s="221"/>
      <c r="AI40" s="220" t="s">
        <v>643</v>
      </c>
      <c r="AJ40" s="221"/>
      <c r="AK40" s="221"/>
      <c r="AL40" s="221"/>
      <c r="AM40" s="220">
        <v>9</v>
      </c>
      <c r="AN40" s="221"/>
      <c r="AO40" s="221"/>
      <c r="AP40" s="221"/>
      <c r="AQ40" s="342" t="s">
        <v>641</v>
      </c>
      <c r="AR40" s="209"/>
      <c r="AS40" s="209"/>
      <c r="AT40" s="343"/>
      <c r="AU40" s="221">
        <v>30</v>
      </c>
      <c r="AV40" s="221"/>
      <c r="AW40" s="221"/>
      <c r="AX40" s="223"/>
    </row>
    <row r="41" spans="1:50" ht="23.25" customHeight="1" x14ac:dyDescent="0.15">
      <c r="A41" s="411"/>
      <c r="B41" s="412"/>
      <c r="C41" s="412"/>
      <c r="D41" s="412"/>
      <c r="E41" s="412"/>
      <c r="F41" s="413"/>
      <c r="G41" s="574"/>
      <c r="H41" s="575"/>
      <c r="I41" s="575"/>
      <c r="J41" s="575"/>
      <c r="K41" s="575"/>
      <c r="L41" s="575"/>
      <c r="M41" s="575"/>
      <c r="N41" s="575"/>
      <c r="O41" s="576"/>
      <c r="P41" s="113"/>
      <c r="Q41" s="113"/>
      <c r="R41" s="113"/>
      <c r="S41" s="113"/>
      <c r="T41" s="113"/>
      <c r="U41" s="113"/>
      <c r="V41" s="113"/>
      <c r="W41" s="113"/>
      <c r="X41" s="114"/>
      <c r="Y41" s="419" t="s">
        <v>13</v>
      </c>
      <c r="Z41" s="420"/>
      <c r="AA41" s="421"/>
      <c r="AB41" s="560" t="s">
        <v>301</v>
      </c>
      <c r="AC41" s="560"/>
      <c r="AD41" s="560"/>
      <c r="AE41" s="220" t="s">
        <v>643</v>
      </c>
      <c r="AF41" s="221"/>
      <c r="AG41" s="221"/>
      <c r="AH41" s="221"/>
      <c r="AI41" s="220" t="s">
        <v>641</v>
      </c>
      <c r="AJ41" s="221"/>
      <c r="AK41" s="221"/>
      <c r="AL41" s="221"/>
      <c r="AM41" s="220" t="s">
        <v>656</v>
      </c>
      <c r="AN41" s="221"/>
      <c r="AO41" s="221"/>
      <c r="AP41" s="221"/>
      <c r="AQ41" s="342" t="s">
        <v>654</v>
      </c>
      <c r="AR41" s="209"/>
      <c r="AS41" s="209"/>
      <c r="AT41" s="343"/>
      <c r="AU41" s="221" t="s">
        <v>656</v>
      </c>
      <c r="AV41" s="221"/>
      <c r="AW41" s="221"/>
      <c r="AX41" s="223"/>
    </row>
    <row r="42" spans="1:50" ht="23.25" customHeight="1" x14ac:dyDescent="0.15">
      <c r="A42" s="228" t="s">
        <v>503</v>
      </c>
      <c r="B42" s="229"/>
      <c r="C42" s="229"/>
      <c r="D42" s="229"/>
      <c r="E42" s="229"/>
      <c r="F42" s="230"/>
      <c r="G42" s="234" t="s">
        <v>657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4" t="s">
        <v>472</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6" t="s">
        <v>11</v>
      </c>
      <c r="AC44" s="247"/>
      <c r="AD44" s="248"/>
      <c r="AE44" s="246" t="s">
        <v>533</v>
      </c>
      <c r="AF44" s="247"/>
      <c r="AG44" s="247"/>
      <c r="AH44" s="248"/>
      <c r="AI44" s="246" t="s">
        <v>530</v>
      </c>
      <c r="AJ44" s="247"/>
      <c r="AK44" s="247"/>
      <c r="AL44" s="248"/>
      <c r="AM44" s="252" t="s">
        <v>525</v>
      </c>
      <c r="AN44" s="252"/>
      <c r="AO44" s="252"/>
      <c r="AP44" s="246"/>
      <c r="AQ44" s="153" t="s">
        <v>354</v>
      </c>
      <c r="AR44" s="154"/>
      <c r="AS44" s="154"/>
      <c r="AT44" s="155"/>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9"/>
      <c r="AC45" s="250"/>
      <c r="AD45" s="251"/>
      <c r="AE45" s="249"/>
      <c r="AF45" s="250"/>
      <c r="AG45" s="250"/>
      <c r="AH45" s="251"/>
      <c r="AI45" s="249"/>
      <c r="AJ45" s="250"/>
      <c r="AK45" s="250"/>
      <c r="AL45" s="251"/>
      <c r="AM45" s="253"/>
      <c r="AN45" s="253"/>
      <c r="AO45" s="253"/>
      <c r="AP45" s="249"/>
      <c r="AQ45" s="594"/>
      <c r="AR45" s="202"/>
      <c r="AS45" s="135" t="s">
        <v>355</v>
      </c>
      <c r="AT45" s="136"/>
      <c r="AU45" s="201"/>
      <c r="AV45" s="201"/>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7"/>
      <c r="Q46" s="107"/>
      <c r="R46" s="107"/>
      <c r="S46" s="107"/>
      <c r="T46" s="107"/>
      <c r="U46" s="107"/>
      <c r="V46" s="107"/>
      <c r="W46" s="107"/>
      <c r="X46" s="108"/>
      <c r="Y46" s="475" t="s">
        <v>12</v>
      </c>
      <c r="Z46" s="535"/>
      <c r="AA46" s="536"/>
      <c r="AB46" s="465"/>
      <c r="AC46" s="465"/>
      <c r="AD46" s="465"/>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8"/>
      <c r="B47" s="409"/>
      <c r="C47" s="409"/>
      <c r="D47" s="409"/>
      <c r="E47" s="409"/>
      <c r="F47" s="410"/>
      <c r="G47" s="571"/>
      <c r="H47" s="572"/>
      <c r="I47" s="572"/>
      <c r="J47" s="572"/>
      <c r="K47" s="572"/>
      <c r="L47" s="572"/>
      <c r="M47" s="572"/>
      <c r="N47" s="572"/>
      <c r="O47" s="573"/>
      <c r="P47" s="110"/>
      <c r="Q47" s="110"/>
      <c r="R47" s="110"/>
      <c r="S47" s="110"/>
      <c r="T47" s="110"/>
      <c r="U47" s="110"/>
      <c r="V47" s="110"/>
      <c r="W47" s="110"/>
      <c r="X47" s="111"/>
      <c r="Y47" s="419" t="s">
        <v>54</v>
      </c>
      <c r="Z47" s="420"/>
      <c r="AA47" s="421"/>
      <c r="AB47" s="527"/>
      <c r="AC47" s="527"/>
      <c r="AD47" s="527"/>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1"/>
      <c r="B48" s="412"/>
      <c r="C48" s="412"/>
      <c r="D48" s="412"/>
      <c r="E48" s="412"/>
      <c r="F48" s="413"/>
      <c r="G48" s="574"/>
      <c r="H48" s="575"/>
      <c r="I48" s="575"/>
      <c r="J48" s="575"/>
      <c r="K48" s="575"/>
      <c r="L48" s="575"/>
      <c r="M48" s="575"/>
      <c r="N48" s="575"/>
      <c r="O48" s="576"/>
      <c r="P48" s="113"/>
      <c r="Q48" s="113"/>
      <c r="R48" s="113"/>
      <c r="S48" s="113"/>
      <c r="T48" s="113"/>
      <c r="U48" s="113"/>
      <c r="V48" s="113"/>
      <c r="W48" s="113"/>
      <c r="X48" s="114"/>
      <c r="Y48" s="419" t="s">
        <v>13</v>
      </c>
      <c r="Z48" s="420"/>
      <c r="AA48" s="421"/>
      <c r="AB48" s="560" t="s">
        <v>301</v>
      </c>
      <c r="AC48" s="560"/>
      <c r="AD48" s="560"/>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4" t="s">
        <v>472</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6" t="s">
        <v>11</v>
      </c>
      <c r="AC51" s="247"/>
      <c r="AD51" s="248"/>
      <c r="AE51" s="246" t="s">
        <v>533</v>
      </c>
      <c r="AF51" s="247"/>
      <c r="AG51" s="247"/>
      <c r="AH51" s="248"/>
      <c r="AI51" s="246" t="s">
        <v>530</v>
      </c>
      <c r="AJ51" s="247"/>
      <c r="AK51" s="247"/>
      <c r="AL51" s="248"/>
      <c r="AM51" s="252" t="s">
        <v>526</v>
      </c>
      <c r="AN51" s="252"/>
      <c r="AO51" s="252"/>
      <c r="AP51" s="246"/>
      <c r="AQ51" s="153" t="s">
        <v>354</v>
      </c>
      <c r="AR51" s="154"/>
      <c r="AS51" s="154"/>
      <c r="AT51" s="155"/>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9"/>
      <c r="AC52" s="250"/>
      <c r="AD52" s="251"/>
      <c r="AE52" s="249"/>
      <c r="AF52" s="250"/>
      <c r="AG52" s="250"/>
      <c r="AH52" s="251"/>
      <c r="AI52" s="249"/>
      <c r="AJ52" s="250"/>
      <c r="AK52" s="250"/>
      <c r="AL52" s="251"/>
      <c r="AM52" s="253"/>
      <c r="AN52" s="253"/>
      <c r="AO52" s="253"/>
      <c r="AP52" s="249"/>
      <c r="AQ52" s="594"/>
      <c r="AR52" s="202"/>
      <c r="AS52" s="135" t="s">
        <v>355</v>
      </c>
      <c r="AT52" s="136"/>
      <c r="AU52" s="201"/>
      <c r="AV52" s="201"/>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7"/>
      <c r="Q53" s="107"/>
      <c r="R53" s="107"/>
      <c r="S53" s="107"/>
      <c r="T53" s="107"/>
      <c r="U53" s="107"/>
      <c r="V53" s="107"/>
      <c r="W53" s="107"/>
      <c r="X53" s="108"/>
      <c r="Y53" s="475" t="s">
        <v>12</v>
      </c>
      <c r="Z53" s="535"/>
      <c r="AA53" s="536"/>
      <c r="AB53" s="465"/>
      <c r="AC53" s="465"/>
      <c r="AD53" s="465"/>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8"/>
      <c r="B54" s="409"/>
      <c r="C54" s="409"/>
      <c r="D54" s="409"/>
      <c r="E54" s="409"/>
      <c r="F54" s="410"/>
      <c r="G54" s="571"/>
      <c r="H54" s="572"/>
      <c r="I54" s="572"/>
      <c r="J54" s="572"/>
      <c r="K54" s="572"/>
      <c r="L54" s="572"/>
      <c r="M54" s="572"/>
      <c r="N54" s="572"/>
      <c r="O54" s="573"/>
      <c r="P54" s="110"/>
      <c r="Q54" s="110"/>
      <c r="R54" s="110"/>
      <c r="S54" s="110"/>
      <c r="T54" s="110"/>
      <c r="U54" s="110"/>
      <c r="V54" s="110"/>
      <c r="W54" s="110"/>
      <c r="X54" s="111"/>
      <c r="Y54" s="419" t="s">
        <v>54</v>
      </c>
      <c r="Z54" s="420"/>
      <c r="AA54" s="421"/>
      <c r="AB54" s="527"/>
      <c r="AC54" s="527"/>
      <c r="AD54" s="527"/>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1"/>
      <c r="B55" s="412"/>
      <c r="C55" s="412"/>
      <c r="D55" s="412"/>
      <c r="E55" s="412"/>
      <c r="F55" s="413"/>
      <c r="G55" s="574"/>
      <c r="H55" s="575"/>
      <c r="I55" s="575"/>
      <c r="J55" s="575"/>
      <c r="K55" s="575"/>
      <c r="L55" s="575"/>
      <c r="M55" s="575"/>
      <c r="N55" s="575"/>
      <c r="O55" s="576"/>
      <c r="P55" s="113"/>
      <c r="Q55" s="113"/>
      <c r="R55" s="113"/>
      <c r="S55" s="113"/>
      <c r="T55" s="113"/>
      <c r="U55" s="113"/>
      <c r="V55" s="113"/>
      <c r="W55" s="113"/>
      <c r="X55" s="114"/>
      <c r="Y55" s="419" t="s">
        <v>13</v>
      </c>
      <c r="Z55" s="420"/>
      <c r="AA55" s="421"/>
      <c r="AB55" s="598" t="s">
        <v>14</v>
      </c>
      <c r="AC55" s="598"/>
      <c r="AD55" s="59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4" t="s">
        <v>472</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6" t="s">
        <v>11</v>
      </c>
      <c r="AC58" s="247"/>
      <c r="AD58" s="248"/>
      <c r="AE58" s="246" t="s">
        <v>534</v>
      </c>
      <c r="AF58" s="247"/>
      <c r="AG58" s="247"/>
      <c r="AH58" s="248"/>
      <c r="AI58" s="246" t="s">
        <v>530</v>
      </c>
      <c r="AJ58" s="247"/>
      <c r="AK58" s="247"/>
      <c r="AL58" s="248"/>
      <c r="AM58" s="252" t="s">
        <v>525</v>
      </c>
      <c r="AN58" s="252"/>
      <c r="AO58" s="252"/>
      <c r="AP58" s="246"/>
      <c r="AQ58" s="153" t="s">
        <v>354</v>
      </c>
      <c r="AR58" s="154"/>
      <c r="AS58" s="154"/>
      <c r="AT58" s="155"/>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9"/>
      <c r="AC59" s="250"/>
      <c r="AD59" s="251"/>
      <c r="AE59" s="249"/>
      <c r="AF59" s="250"/>
      <c r="AG59" s="250"/>
      <c r="AH59" s="251"/>
      <c r="AI59" s="249"/>
      <c r="AJ59" s="250"/>
      <c r="AK59" s="250"/>
      <c r="AL59" s="251"/>
      <c r="AM59" s="253"/>
      <c r="AN59" s="253"/>
      <c r="AO59" s="253"/>
      <c r="AP59" s="249"/>
      <c r="AQ59" s="594"/>
      <c r="AR59" s="202"/>
      <c r="AS59" s="135" t="s">
        <v>355</v>
      </c>
      <c r="AT59" s="136"/>
      <c r="AU59" s="201"/>
      <c r="AV59" s="201"/>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7"/>
      <c r="Q60" s="107"/>
      <c r="R60" s="107"/>
      <c r="S60" s="107"/>
      <c r="T60" s="107"/>
      <c r="U60" s="107"/>
      <c r="V60" s="107"/>
      <c r="W60" s="107"/>
      <c r="X60" s="108"/>
      <c r="Y60" s="475" t="s">
        <v>12</v>
      </c>
      <c r="Z60" s="535"/>
      <c r="AA60" s="536"/>
      <c r="AB60" s="465"/>
      <c r="AC60" s="465"/>
      <c r="AD60" s="465"/>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8"/>
      <c r="B61" s="409"/>
      <c r="C61" s="409"/>
      <c r="D61" s="409"/>
      <c r="E61" s="409"/>
      <c r="F61" s="410"/>
      <c r="G61" s="571"/>
      <c r="H61" s="572"/>
      <c r="I61" s="572"/>
      <c r="J61" s="572"/>
      <c r="K61" s="572"/>
      <c r="L61" s="572"/>
      <c r="M61" s="572"/>
      <c r="N61" s="572"/>
      <c r="O61" s="573"/>
      <c r="P61" s="110"/>
      <c r="Q61" s="110"/>
      <c r="R61" s="110"/>
      <c r="S61" s="110"/>
      <c r="T61" s="110"/>
      <c r="U61" s="110"/>
      <c r="V61" s="110"/>
      <c r="W61" s="110"/>
      <c r="X61" s="111"/>
      <c r="Y61" s="419" t="s">
        <v>54</v>
      </c>
      <c r="Z61" s="420"/>
      <c r="AA61" s="421"/>
      <c r="AB61" s="527"/>
      <c r="AC61" s="527"/>
      <c r="AD61" s="527"/>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8"/>
      <c r="B62" s="409"/>
      <c r="C62" s="409"/>
      <c r="D62" s="409"/>
      <c r="E62" s="409"/>
      <c r="F62" s="410"/>
      <c r="G62" s="574"/>
      <c r="H62" s="575"/>
      <c r="I62" s="575"/>
      <c r="J62" s="575"/>
      <c r="K62" s="575"/>
      <c r="L62" s="575"/>
      <c r="M62" s="575"/>
      <c r="N62" s="575"/>
      <c r="O62" s="576"/>
      <c r="P62" s="113"/>
      <c r="Q62" s="113"/>
      <c r="R62" s="113"/>
      <c r="S62" s="113"/>
      <c r="T62" s="113"/>
      <c r="U62" s="113"/>
      <c r="V62" s="113"/>
      <c r="W62" s="113"/>
      <c r="X62" s="114"/>
      <c r="Y62" s="419" t="s">
        <v>13</v>
      </c>
      <c r="Z62" s="420"/>
      <c r="AA62" s="421"/>
      <c r="AB62" s="560" t="s">
        <v>14</v>
      </c>
      <c r="AC62" s="560"/>
      <c r="AD62" s="560"/>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6" t="s">
        <v>473</v>
      </c>
      <c r="B65" s="487"/>
      <c r="C65" s="487"/>
      <c r="D65" s="487"/>
      <c r="E65" s="487"/>
      <c r="F65" s="488"/>
      <c r="G65" s="489"/>
      <c r="H65" s="241" t="s">
        <v>265</v>
      </c>
      <c r="I65" s="241"/>
      <c r="J65" s="241"/>
      <c r="K65" s="241"/>
      <c r="L65" s="241"/>
      <c r="M65" s="241"/>
      <c r="N65" s="241"/>
      <c r="O65" s="242"/>
      <c r="P65" s="240" t="s">
        <v>59</v>
      </c>
      <c r="Q65" s="241"/>
      <c r="R65" s="241"/>
      <c r="S65" s="241"/>
      <c r="T65" s="241"/>
      <c r="U65" s="241"/>
      <c r="V65" s="242"/>
      <c r="W65" s="491" t="s">
        <v>468</v>
      </c>
      <c r="X65" s="492"/>
      <c r="Y65" s="495"/>
      <c r="Z65" s="495"/>
      <c r="AA65" s="496"/>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hidden="1" customHeight="1" x14ac:dyDescent="0.15">
      <c r="A66" s="479"/>
      <c r="B66" s="480"/>
      <c r="C66" s="480"/>
      <c r="D66" s="480"/>
      <c r="E66" s="480"/>
      <c r="F66" s="481"/>
      <c r="G66" s="490"/>
      <c r="H66" s="244"/>
      <c r="I66" s="244"/>
      <c r="J66" s="244"/>
      <c r="K66" s="244"/>
      <c r="L66" s="244"/>
      <c r="M66" s="244"/>
      <c r="N66" s="244"/>
      <c r="O66" s="245"/>
      <c r="P66" s="243"/>
      <c r="Q66" s="244"/>
      <c r="R66" s="244"/>
      <c r="S66" s="244"/>
      <c r="T66" s="244"/>
      <c r="U66" s="244"/>
      <c r="V66" s="245"/>
      <c r="W66" s="493"/>
      <c r="X66" s="494"/>
      <c r="Y66" s="497"/>
      <c r="Z66" s="497"/>
      <c r="AA66" s="498"/>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471</v>
      </c>
      <c r="AX66" s="256"/>
    </row>
    <row r="67" spans="1:50" ht="23.25" hidden="1" customHeight="1" x14ac:dyDescent="0.15">
      <c r="A67" s="479"/>
      <c r="B67" s="480"/>
      <c r="C67" s="480"/>
      <c r="D67" s="480"/>
      <c r="E67" s="480"/>
      <c r="F67" s="481"/>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9" t="s">
        <v>478</v>
      </c>
      <c r="B70" s="480"/>
      <c r="C70" s="480"/>
      <c r="D70" s="480"/>
      <c r="E70" s="480"/>
      <c r="F70" s="481"/>
      <c r="G70" s="258" t="s">
        <v>357</v>
      </c>
      <c r="H70" s="309"/>
      <c r="I70" s="309"/>
      <c r="J70" s="309"/>
      <c r="K70" s="309"/>
      <c r="L70" s="309"/>
      <c r="M70" s="309"/>
      <c r="N70" s="309"/>
      <c r="O70" s="309"/>
      <c r="P70" s="309"/>
      <c r="Q70" s="309"/>
      <c r="R70" s="309"/>
      <c r="S70" s="309"/>
      <c r="T70" s="309"/>
      <c r="U70" s="309"/>
      <c r="V70" s="309"/>
      <c r="W70" s="312" t="s">
        <v>492</v>
      </c>
      <c r="X70" s="313"/>
      <c r="Y70" s="272" t="s">
        <v>12</v>
      </c>
      <c r="Z70" s="272"/>
      <c r="AA70" s="273"/>
      <c r="AB70" s="274" t="s">
        <v>493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9"/>
      <c r="B71" s="480"/>
      <c r="C71" s="480"/>
      <c r="D71" s="480"/>
      <c r="E71" s="480"/>
      <c r="F71" s="481"/>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2"/>
      <c r="B72" s="483"/>
      <c r="C72" s="483"/>
      <c r="D72" s="483"/>
      <c r="E72" s="483"/>
      <c r="F72" s="484"/>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0" t="s">
        <v>473</v>
      </c>
      <c r="B73" s="511"/>
      <c r="C73" s="511"/>
      <c r="D73" s="511"/>
      <c r="E73" s="511"/>
      <c r="F73" s="512"/>
      <c r="G73" s="586"/>
      <c r="H73" s="132" t="s">
        <v>265</v>
      </c>
      <c r="I73" s="132"/>
      <c r="J73" s="132"/>
      <c r="K73" s="132"/>
      <c r="L73" s="132"/>
      <c r="M73" s="132"/>
      <c r="N73" s="132"/>
      <c r="O73" s="133"/>
      <c r="P73" s="161" t="s">
        <v>59</v>
      </c>
      <c r="Q73" s="132"/>
      <c r="R73" s="132"/>
      <c r="S73" s="132"/>
      <c r="T73" s="132"/>
      <c r="U73" s="132"/>
      <c r="V73" s="132"/>
      <c r="W73" s="132"/>
      <c r="X73" s="133"/>
      <c r="Y73" s="588"/>
      <c r="Z73" s="589"/>
      <c r="AA73" s="590"/>
      <c r="AB73" s="161" t="s">
        <v>11</v>
      </c>
      <c r="AC73" s="132"/>
      <c r="AD73" s="133"/>
      <c r="AE73" s="246" t="s">
        <v>533</v>
      </c>
      <c r="AF73" s="247"/>
      <c r="AG73" s="247"/>
      <c r="AH73" s="248"/>
      <c r="AI73" s="246" t="s">
        <v>530</v>
      </c>
      <c r="AJ73" s="247"/>
      <c r="AK73" s="247"/>
      <c r="AL73" s="248"/>
      <c r="AM73" s="252" t="s">
        <v>525</v>
      </c>
      <c r="AN73" s="252"/>
      <c r="AO73" s="252"/>
      <c r="AP73" s="246"/>
      <c r="AQ73" s="161" t="s">
        <v>354</v>
      </c>
      <c r="AR73" s="132"/>
      <c r="AS73" s="132"/>
      <c r="AT73" s="133"/>
      <c r="AU73" s="137" t="s">
        <v>253</v>
      </c>
      <c r="AV73" s="138"/>
      <c r="AW73" s="138"/>
      <c r="AX73" s="139"/>
    </row>
    <row r="74" spans="1:50" ht="18.75" hidden="1" customHeight="1" x14ac:dyDescent="0.15">
      <c r="A74" s="513"/>
      <c r="B74" s="514"/>
      <c r="C74" s="514"/>
      <c r="D74" s="514"/>
      <c r="E74" s="514"/>
      <c r="F74" s="515"/>
      <c r="G74" s="587"/>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4"/>
      <c r="AR74" s="202"/>
      <c r="AS74" s="135" t="s">
        <v>355</v>
      </c>
      <c r="AT74" s="136"/>
      <c r="AU74" s="594"/>
      <c r="AV74" s="202"/>
      <c r="AW74" s="135" t="s">
        <v>300</v>
      </c>
      <c r="AX74" s="197"/>
    </row>
    <row r="75" spans="1:50" ht="23.25" hidden="1" customHeight="1" x14ac:dyDescent="0.15">
      <c r="A75" s="513"/>
      <c r="B75" s="514"/>
      <c r="C75" s="514"/>
      <c r="D75" s="514"/>
      <c r="E75" s="514"/>
      <c r="F75" s="515"/>
      <c r="G75" s="613"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3"/>
      <c r="B76" s="514"/>
      <c r="C76" s="514"/>
      <c r="D76" s="514"/>
      <c r="E76" s="514"/>
      <c r="F76" s="515"/>
      <c r="G76" s="614"/>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3"/>
      <c r="B77" s="514"/>
      <c r="C77" s="514"/>
      <c r="D77" s="514"/>
      <c r="E77" s="514"/>
      <c r="F77" s="515"/>
      <c r="G77" s="615"/>
      <c r="H77" s="113"/>
      <c r="I77" s="113"/>
      <c r="J77" s="113"/>
      <c r="K77" s="113"/>
      <c r="L77" s="113"/>
      <c r="M77" s="113"/>
      <c r="N77" s="113"/>
      <c r="O77" s="114"/>
      <c r="P77" s="110"/>
      <c r="Q77" s="110"/>
      <c r="R77" s="110"/>
      <c r="S77" s="110"/>
      <c r="T77" s="110"/>
      <c r="U77" s="110"/>
      <c r="V77" s="110"/>
      <c r="W77" s="110"/>
      <c r="X77" s="111"/>
      <c r="Y77" s="161" t="s">
        <v>13</v>
      </c>
      <c r="Z77" s="132"/>
      <c r="AA77" s="133"/>
      <c r="AB77" s="583" t="s">
        <v>14</v>
      </c>
      <c r="AC77" s="583"/>
      <c r="AD77" s="583"/>
      <c r="AE77" s="894"/>
      <c r="AF77" s="895"/>
      <c r="AG77" s="895"/>
      <c r="AH77" s="895"/>
      <c r="AI77" s="894"/>
      <c r="AJ77" s="895"/>
      <c r="AK77" s="895"/>
      <c r="AL77" s="895"/>
      <c r="AM77" s="894"/>
      <c r="AN77" s="895"/>
      <c r="AO77" s="895"/>
      <c r="AP77" s="895"/>
      <c r="AQ77" s="342"/>
      <c r="AR77" s="209"/>
      <c r="AS77" s="209"/>
      <c r="AT77" s="343"/>
      <c r="AU77" s="221"/>
      <c r="AV77" s="221"/>
      <c r="AW77" s="221"/>
      <c r="AX77" s="223"/>
    </row>
    <row r="78" spans="1:50" ht="69.75" hidden="1" customHeight="1" x14ac:dyDescent="0.15">
      <c r="A78" s="337" t="s">
        <v>506</v>
      </c>
      <c r="B78" s="338"/>
      <c r="C78" s="338"/>
      <c r="D78" s="338"/>
      <c r="E78" s="335" t="s">
        <v>450</v>
      </c>
      <c r="F78" s="336"/>
      <c r="G78" s="57" t="s">
        <v>357</v>
      </c>
      <c r="H78" s="591"/>
      <c r="I78" s="592"/>
      <c r="J78" s="592"/>
      <c r="K78" s="592"/>
      <c r="L78" s="592"/>
      <c r="M78" s="592"/>
      <c r="N78" s="592"/>
      <c r="O78" s="593"/>
      <c r="P78" s="149"/>
      <c r="Q78" s="149"/>
      <c r="R78" s="149"/>
      <c r="S78" s="149"/>
      <c r="T78" s="149"/>
      <c r="U78" s="149"/>
      <c r="V78" s="149"/>
      <c r="W78" s="149"/>
      <c r="X78" s="149"/>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0" t="s">
        <v>467</v>
      </c>
      <c r="AP79" s="281"/>
      <c r="AQ79" s="281"/>
      <c r="AR79" s="81" t="s">
        <v>465</v>
      </c>
      <c r="AS79" s="280"/>
      <c r="AT79" s="281"/>
      <c r="AU79" s="281"/>
      <c r="AV79" s="281"/>
      <c r="AW79" s="281"/>
      <c r="AX79" s="962"/>
    </row>
    <row r="80" spans="1:50" ht="18.75" hidden="1" customHeight="1" x14ac:dyDescent="0.15">
      <c r="A80" s="868"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6"/>
      <c r="Z85" s="167"/>
      <c r="AA85" s="168"/>
      <c r="AB85" s="561" t="s">
        <v>11</v>
      </c>
      <c r="AC85" s="562"/>
      <c r="AD85" s="563"/>
      <c r="AE85" s="246" t="s">
        <v>533</v>
      </c>
      <c r="AF85" s="247"/>
      <c r="AG85" s="247"/>
      <c r="AH85" s="248"/>
      <c r="AI85" s="246" t="s">
        <v>530</v>
      </c>
      <c r="AJ85" s="247"/>
      <c r="AK85" s="247"/>
      <c r="AL85" s="248"/>
      <c r="AM85" s="252" t="s">
        <v>525</v>
      </c>
      <c r="AN85" s="252"/>
      <c r="AO85" s="252"/>
      <c r="AP85" s="246"/>
      <c r="AQ85" s="161" t="s">
        <v>354</v>
      </c>
      <c r="AR85" s="132"/>
      <c r="AS85" s="132"/>
      <c r="AT85" s="133"/>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6"/>
      <c r="H87" s="107"/>
      <c r="I87" s="107"/>
      <c r="J87" s="107"/>
      <c r="K87" s="107"/>
      <c r="L87" s="107"/>
      <c r="M87" s="107"/>
      <c r="N87" s="107"/>
      <c r="O87" s="108"/>
      <c r="P87" s="107"/>
      <c r="Q87" s="518"/>
      <c r="R87" s="518"/>
      <c r="S87" s="518"/>
      <c r="T87" s="518"/>
      <c r="U87" s="518"/>
      <c r="V87" s="518"/>
      <c r="W87" s="518"/>
      <c r="X87" s="519"/>
      <c r="Y87" s="565" t="s">
        <v>62</v>
      </c>
      <c r="Z87" s="566"/>
      <c r="AA87" s="567"/>
      <c r="AB87" s="465"/>
      <c r="AC87" s="465"/>
      <c r="AD87" s="465"/>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9"/>
      <c r="B88" s="432"/>
      <c r="C88" s="432"/>
      <c r="D88" s="432"/>
      <c r="E88" s="432"/>
      <c r="F88" s="433"/>
      <c r="G88" s="109"/>
      <c r="H88" s="110"/>
      <c r="I88" s="110"/>
      <c r="J88" s="110"/>
      <c r="K88" s="110"/>
      <c r="L88" s="110"/>
      <c r="M88" s="110"/>
      <c r="N88" s="110"/>
      <c r="O88" s="111"/>
      <c r="P88" s="520"/>
      <c r="Q88" s="520"/>
      <c r="R88" s="520"/>
      <c r="S88" s="520"/>
      <c r="T88" s="520"/>
      <c r="U88" s="520"/>
      <c r="V88" s="520"/>
      <c r="W88" s="520"/>
      <c r="X88" s="521"/>
      <c r="Y88" s="462" t="s">
        <v>54</v>
      </c>
      <c r="Z88" s="463"/>
      <c r="AA88" s="464"/>
      <c r="AB88" s="527"/>
      <c r="AC88" s="527"/>
      <c r="AD88" s="527"/>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9"/>
      <c r="B89" s="533"/>
      <c r="C89" s="533"/>
      <c r="D89" s="533"/>
      <c r="E89" s="533"/>
      <c r="F89" s="534"/>
      <c r="G89" s="112"/>
      <c r="H89" s="113"/>
      <c r="I89" s="113"/>
      <c r="J89" s="113"/>
      <c r="K89" s="113"/>
      <c r="L89" s="113"/>
      <c r="M89" s="113"/>
      <c r="N89" s="113"/>
      <c r="O89" s="114"/>
      <c r="P89" s="178"/>
      <c r="Q89" s="178"/>
      <c r="R89" s="178"/>
      <c r="S89" s="178"/>
      <c r="T89" s="178"/>
      <c r="U89" s="178"/>
      <c r="V89" s="178"/>
      <c r="W89" s="178"/>
      <c r="X89" s="564"/>
      <c r="Y89" s="462" t="s">
        <v>13</v>
      </c>
      <c r="Z89" s="463"/>
      <c r="AA89" s="464"/>
      <c r="AB89" s="598" t="s">
        <v>14</v>
      </c>
      <c r="AC89" s="598"/>
      <c r="AD89" s="598"/>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6"/>
      <c r="Z90" s="167"/>
      <c r="AA90" s="168"/>
      <c r="AB90" s="561" t="s">
        <v>11</v>
      </c>
      <c r="AC90" s="562"/>
      <c r="AD90" s="563"/>
      <c r="AE90" s="246" t="s">
        <v>533</v>
      </c>
      <c r="AF90" s="247"/>
      <c r="AG90" s="247"/>
      <c r="AH90" s="248"/>
      <c r="AI90" s="246" t="s">
        <v>530</v>
      </c>
      <c r="AJ90" s="247"/>
      <c r="AK90" s="247"/>
      <c r="AL90" s="248"/>
      <c r="AM90" s="252" t="s">
        <v>525</v>
      </c>
      <c r="AN90" s="252"/>
      <c r="AO90" s="252"/>
      <c r="AP90" s="246"/>
      <c r="AQ90" s="161" t="s">
        <v>354</v>
      </c>
      <c r="AR90" s="132"/>
      <c r="AS90" s="132"/>
      <c r="AT90" s="133"/>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2" t="s">
        <v>300</v>
      </c>
      <c r="AX91" s="403"/>
      <c r="AY91" s="10"/>
      <c r="AZ91" s="10"/>
      <c r="BA91" s="10"/>
      <c r="BB91" s="10"/>
      <c r="BC91" s="10"/>
    </row>
    <row r="92" spans="1:60" ht="23.25" hidden="1" customHeight="1" x14ac:dyDescent="0.15">
      <c r="A92" s="869"/>
      <c r="B92" s="432"/>
      <c r="C92" s="432"/>
      <c r="D92" s="432"/>
      <c r="E92" s="432"/>
      <c r="F92" s="433"/>
      <c r="G92" s="106"/>
      <c r="H92" s="107"/>
      <c r="I92" s="107"/>
      <c r="J92" s="107"/>
      <c r="K92" s="107"/>
      <c r="L92" s="107"/>
      <c r="M92" s="107"/>
      <c r="N92" s="107"/>
      <c r="O92" s="108"/>
      <c r="P92" s="107"/>
      <c r="Q92" s="518"/>
      <c r="R92" s="518"/>
      <c r="S92" s="518"/>
      <c r="T92" s="518"/>
      <c r="U92" s="518"/>
      <c r="V92" s="518"/>
      <c r="W92" s="518"/>
      <c r="X92" s="519"/>
      <c r="Y92" s="565" t="s">
        <v>62</v>
      </c>
      <c r="Z92" s="566"/>
      <c r="AA92" s="567"/>
      <c r="AB92" s="465"/>
      <c r="AC92" s="465"/>
      <c r="AD92" s="465"/>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9"/>
      <c r="B93" s="432"/>
      <c r="C93" s="432"/>
      <c r="D93" s="432"/>
      <c r="E93" s="432"/>
      <c r="F93" s="433"/>
      <c r="G93" s="109"/>
      <c r="H93" s="110"/>
      <c r="I93" s="110"/>
      <c r="J93" s="110"/>
      <c r="K93" s="110"/>
      <c r="L93" s="110"/>
      <c r="M93" s="110"/>
      <c r="N93" s="110"/>
      <c r="O93" s="111"/>
      <c r="P93" s="520"/>
      <c r="Q93" s="520"/>
      <c r="R93" s="520"/>
      <c r="S93" s="520"/>
      <c r="T93" s="520"/>
      <c r="U93" s="520"/>
      <c r="V93" s="520"/>
      <c r="W93" s="520"/>
      <c r="X93" s="521"/>
      <c r="Y93" s="462" t="s">
        <v>54</v>
      </c>
      <c r="Z93" s="463"/>
      <c r="AA93" s="464"/>
      <c r="AB93" s="527"/>
      <c r="AC93" s="527"/>
      <c r="AD93" s="527"/>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9"/>
      <c r="B94" s="533"/>
      <c r="C94" s="533"/>
      <c r="D94" s="533"/>
      <c r="E94" s="533"/>
      <c r="F94" s="534"/>
      <c r="G94" s="112"/>
      <c r="H94" s="113"/>
      <c r="I94" s="113"/>
      <c r="J94" s="113"/>
      <c r="K94" s="113"/>
      <c r="L94" s="113"/>
      <c r="M94" s="113"/>
      <c r="N94" s="113"/>
      <c r="O94" s="114"/>
      <c r="P94" s="178"/>
      <c r="Q94" s="178"/>
      <c r="R94" s="178"/>
      <c r="S94" s="178"/>
      <c r="T94" s="178"/>
      <c r="U94" s="178"/>
      <c r="V94" s="178"/>
      <c r="W94" s="178"/>
      <c r="X94" s="564"/>
      <c r="Y94" s="462" t="s">
        <v>13</v>
      </c>
      <c r="Z94" s="463"/>
      <c r="AA94" s="464"/>
      <c r="AB94" s="598" t="s">
        <v>14</v>
      </c>
      <c r="AC94" s="598"/>
      <c r="AD94" s="598"/>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6"/>
      <c r="Z95" s="167"/>
      <c r="AA95" s="168"/>
      <c r="AB95" s="561" t="s">
        <v>11</v>
      </c>
      <c r="AC95" s="562"/>
      <c r="AD95" s="563"/>
      <c r="AE95" s="246" t="s">
        <v>533</v>
      </c>
      <c r="AF95" s="247"/>
      <c r="AG95" s="247"/>
      <c r="AH95" s="248"/>
      <c r="AI95" s="246" t="s">
        <v>530</v>
      </c>
      <c r="AJ95" s="247"/>
      <c r="AK95" s="247"/>
      <c r="AL95" s="248"/>
      <c r="AM95" s="252" t="s">
        <v>525</v>
      </c>
      <c r="AN95" s="252"/>
      <c r="AO95" s="252"/>
      <c r="AP95" s="246"/>
      <c r="AQ95" s="161" t="s">
        <v>354</v>
      </c>
      <c r="AR95" s="132"/>
      <c r="AS95" s="132"/>
      <c r="AT95" s="133"/>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2" t="s">
        <v>300</v>
      </c>
      <c r="AX96" s="403"/>
    </row>
    <row r="97" spans="1:60" ht="23.25" hidden="1" customHeight="1" x14ac:dyDescent="0.15">
      <c r="A97" s="869"/>
      <c r="B97" s="432"/>
      <c r="C97" s="432"/>
      <c r="D97" s="432"/>
      <c r="E97" s="432"/>
      <c r="F97" s="433"/>
      <c r="G97" s="106"/>
      <c r="H97" s="107"/>
      <c r="I97" s="107"/>
      <c r="J97" s="107"/>
      <c r="K97" s="107"/>
      <c r="L97" s="107"/>
      <c r="M97" s="107"/>
      <c r="N97" s="107"/>
      <c r="O97" s="108"/>
      <c r="P97" s="107"/>
      <c r="Q97" s="518"/>
      <c r="R97" s="518"/>
      <c r="S97" s="518"/>
      <c r="T97" s="518"/>
      <c r="U97" s="518"/>
      <c r="V97" s="518"/>
      <c r="W97" s="518"/>
      <c r="X97" s="519"/>
      <c r="Y97" s="565" t="s">
        <v>62</v>
      </c>
      <c r="Z97" s="566"/>
      <c r="AA97" s="567"/>
      <c r="AB97" s="472"/>
      <c r="AC97" s="473"/>
      <c r="AD97" s="474"/>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9"/>
      <c r="B98" s="432"/>
      <c r="C98" s="432"/>
      <c r="D98" s="432"/>
      <c r="E98" s="432"/>
      <c r="F98" s="433"/>
      <c r="G98" s="109"/>
      <c r="H98" s="110"/>
      <c r="I98" s="110"/>
      <c r="J98" s="110"/>
      <c r="K98" s="110"/>
      <c r="L98" s="110"/>
      <c r="M98" s="110"/>
      <c r="N98" s="110"/>
      <c r="O98" s="111"/>
      <c r="P98" s="520"/>
      <c r="Q98" s="520"/>
      <c r="R98" s="520"/>
      <c r="S98" s="520"/>
      <c r="T98" s="520"/>
      <c r="U98" s="520"/>
      <c r="V98" s="520"/>
      <c r="W98" s="520"/>
      <c r="X98" s="521"/>
      <c r="Y98" s="462" t="s">
        <v>54</v>
      </c>
      <c r="Z98" s="463"/>
      <c r="AA98" s="464"/>
      <c r="AB98" s="466"/>
      <c r="AC98" s="467"/>
      <c r="AD98" s="468"/>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7"/>
      <c r="I99" s="217"/>
      <c r="J99" s="217"/>
      <c r="K99" s="217"/>
      <c r="L99" s="217"/>
      <c r="M99" s="217"/>
      <c r="N99" s="217"/>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533</v>
      </c>
      <c r="AF100" s="544"/>
      <c r="AG100" s="544"/>
      <c r="AH100" s="545"/>
      <c r="AI100" s="543" t="s">
        <v>530</v>
      </c>
      <c r="AJ100" s="544"/>
      <c r="AK100" s="544"/>
      <c r="AL100" s="545"/>
      <c r="AM100" s="543" t="s">
        <v>526</v>
      </c>
      <c r="AN100" s="544"/>
      <c r="AO100" s="544"/>
      <c r="AP100" s="545"/>
      <c r="AQ100" s="322" t="s">
        <v>519</v>
      </c>
      <c r="AR100" s="323"/>
      <c r="AS100" s="323"/>
      <c r="AT100" s="324"/>
      <c r="AU100" s="322" t="s">
        <v>516</v>
      </c>
      <c r="AV100" s="323"/>
      <c r="AW100" s="323"/>
      <c r="AX100" s="325"/>
    </row>
    <row r="101" spans="1:60" ht="23.25" customHeight="1" x14ac:dyDescent="0.15">
      <c r="A101" s="426"/>
      <c r="B101" s="427"/>
      <c r="C101" s="427"/>
      <c r="D101" s="427"/>
      <c r="E101" s="427"/>
      <c r="F101" s="428"/>
      <c r="G101" s="107" t="s">
        <v>589</v>
      </c>
      <c r="H101" s="107"/>
      <c r="I101" s="107"/>
      <c r="J101" s="107"/>
      <c r="K101" s="107"/>
      <c r="L101" s="107"/>
      <c r="M101" s="107"/>
      <c r="N101" s="107"/>
      <c r="O101" s="107"/>
      <c r="P101" s="107"/>
      <c r="Q101" s="107"/>
      <c r="R101" s="107"/>
      <c r="S101" s="107"/>
      <c r="T101" s="107"/>
      <c r="U101" s="107"/>
      <c r="V101" s="107"/>
      <c r="W101" s="107"/>
      <c r="X101" s="108"/>
      <c r="Y101" s="546" t="s">
        <v>55</v>
      </c>
      <c r="Z101" s="547"/>
      <c r="AA101" s="548"/>
      <c r="AB101" s="465" t="s">
        <v>590</v>
      </c>
      <c r="AC101" s="465"/>
      <c r="AD101" s="465"/>
      <c r="AE101" s="220">
        <v>15</v>
      </c>
      <c r="AF101" s="221"/>
      <c r="AG101" s="221"/>
      <c r="AH101" s="222"/>
      <c r="AI101" s="220">
        <v>10</v>
      </c>
      <c r="AJ101" s="221"/>
      <c r="AK101" s="221"/>
      <c r="AL101" s="222"/>
      <c r="AM101" s="220">
        <v>14</v>
      </c>
      <c r="AN101" s="221"/>
      <c r="AO101" s="221"/>
      <c r="AP101" s="222"/>
      <c r="AQ101" s="220" t="s">
        <v>586</v>
      </c>
      <c r="AR101" s="221"/>
      <c r="AS101" s="221"/>
      <c r="AT101" s="222"/>
      <c r="AU101" s="220" t="s">
        <v>586</v>
      </c>
      <c r="AV101" s="221"/>
      <c r="AW101" s="221"/>
      <c r="AX101" s="222"/>
    </row>
    <row r="102" spans="1:60" ht="23.25" customHeight="1" x14ac:dyDescent="0.15">
      <c r="A102" s="429"/>
      <c r="B102" s="430"/>
      <c r="C102" s="430"/>
      <c r="D102" s="430"/>
      <c r="E102" s="430"/>
      <c r="F102" s="431"/>
      <c r="G102" s="113"/>
      <c r="H102" s="113"/>
      <c r="I102" s="113"/>
      <c r="J102" s="113"/>
      <c r="K102" s="113"/>
      <c r="L102" s="113"/>
      <c r="M102" s="113"/>
      <c r="N102" s="113"/>
      <c r="O102" s="113"/>
      <c r="P102" s="113"/>
      <c r="Q102" s="113"/>
      <c r="R102" s="113"/>
      <c r="S102" s="113"/>
      <c r="T102" s="113"/>
      <c r="U102" s="113"/>
      <c r="V102" s="113"/>
      <c r="W102" s="113"/>
      <c r="X102" s="114"/>
      <c r="Y102" s="449" t="s">
        <v>56</v>
      </c>
      <c r="Z102" s="450"/>
      <c r="AA102" s="451"/>
      <c r="AB102" s="465" t="s">
        <v>590</v>
      </c>
      <c r="AC102" s="465"/>
      <c r="AD102" s="465"/>
      <c r="AE102" s="422">
        <v>8</v>
      </c>
      <c r="AF102" s="422"/>
      <c r="AG102" s="422"/>
      <c r="AH102" s="422"/>
      <c r="AI102" s="422">
        <v>10</v>
      </c>
      <c r="AJ102" s="422"/>
      <c r="AK102" s="422"/>
      <c r="AL102" s="422"/>
      <c r="AM102" s="422">
        <v>12</v>
      </c>
      <c r="AN102" s="422"/>
      <c r="AO102" s="422"/>
      <c r="AP102" s="422"/>
      <c r="AQ102" s="275">
        <v>10</v>
      </c>
      <c r="AR102" s="276"/>
      <c r="AS102" s="276"/>
      <c r="AT102" s="321"/>
      <c r="AU102" s="275">
        <v>10</v>
      </c>
      <c r="AV102" s="276"/>
      <c r="AW102" s="276"/>
      <c r="AX102" s="321"/>
    </row>
    <row r="103" spans="1:60" ht="31.5" customHeight="1" x14ac:dyDescent="0.15">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533</v>
      </c>
      <c r="AF103" s="420"/>
      <c r="AG103" s="420"/>
      <c r="AH103" s="421"/>
      <c r="AI103" s="419" t="s">
        <v>530</v>
      </c>
      <c r="AJ103" s="420"/>
      <c r="AK103" s="420"/>
      <c r="AL103" s="421"/>
      <c r="AM103" s="419" t="s">
        <v>526</v>
      </c>
      <c r="AN103" s="420"/>
      <c r="AO103" s="420"/>
      <c r="AP103" s="421"/>
      <c r="AQ103" s="286" t="s">
        <v>519</v>
      </c>
      <c r="AR103" s="287"/>
      <c r="AS103" s="287"/>
      <c r="AT103" s="326"/>
      <c r="AU103" s="286" t="s">
        <v>516</v>
      </c>
      <c r="AV103" s="287"/>
      <c r="AW103" s="287"/>
      <c r="AX103" s="288"/>
    </row>
    <row r="104" spans="1:60" ht="23.25" customHeight="1" x14ac:dyDescent="0.15">
      <c r="A104" s="426"/>
      <c r="B104" s="427"/>
      <c r="C104" s="427"/>
      <c r="D104" s="427"/>
      <c r="E104" s="427"/>
      <c r="F104" s="428"/>
      <c r="G104" s="107" t="s">
        <v>666</v>
      </c>
      <c r="H104" s="107"/>
      <c r="I104" s="107"/>
      <c r="J104" s="107"/>
      <c r="K104" s="107"/>
      <c r="L104" s="107"/>
      <c r="M104" s="107"/>
      <c r="N104" s="107"/>
      <c r="O104" s="107"/>
      <c r="P104" s="107"/>
      <c r="Q104" s="107"/>
      <c r="R104" s="107"/>
      <c r="S104" s="107"/>
      <c r="T104" s="107"/>
      <c r="U104" s="107"/>
      <c r="V104" s="107"/>
      <c r="W104" s="107"/>
      <c r="X104" s="108"/>
      <c r="Y104" s="469" t="s">
        <v>55</v>
      </c>
      <c r="Z104" s="470"/>
      <c r="AA104" s="471"/>
      <c r="AB104" s="549" t="s">
        <v>664</v>
      </c>
      <c r="AC104" s="550"/>
      <c r="AD104" s="551"/>
      <c r="AE104" s="220" t="s">
        <v>641</v>
      </c>
      <c r="AF104" s="221"/>
      <c r="AG104" s="221"/>
      <c r="AH104" s="222"/>
      <c r="AI104" s="220" t="s">
        <v>641</v>
      </c>
      <c r="AJ104" s="221"/>
      <c r="AK104" s="221"/>
      <c r="AL104" s="222"/>
      <c r="AM104" s="220"/>
      <c r="AN104" s="221"/>
      <c r="AO104" s="221"/>
      <c r="AP104" s="222"/>
      <c r="AQ104" s="220" t="s">
        <v>665</v>
      </c>
      <c r="AR104" s="221"/>
      <c r="AS104" s="221"/>
      <c r="AT104" s="222"/>
      <c r="AU104" s="220" t="s">
        <v>663</v>
      </c>
      <c r="AV104" s="221"/>
      <c r="AW104" s="221"/>
      <c r="AX104" s="222"/>
    </row>
    <row r="105" spans="1:60" ht="23.25" customHeight="1" x14ac:dyDescent="0.15">
      <c r="A105" s="429"/>
      <c r="B105" s="430"/>
      <c r="C105" s="430"/>
      <c r="D105" s="430"/>
      <c r="E105" s="430"/>
      <c r="F105" s="431"/>
      <c r="G105" s="113"/>
      <c r="H105" s="113"/>
      <c r="I105" s="113"/>
      <c r="J105" s="113"/>
      <c r="K105" s="113"/>
      <c r="L105" s="113"/>
      <c r="M105" s="113"/>
      <c r="N105" s="113"/>
      <c r="O105" s="113"/>
      <c r="P105" s="113"/>
      <c r="Q105" s="113"/>
      <c r="R105" s="113"/>
      <c r="S105" s="113"/>
      <c r="T105" s="113"/>
      <c r="U105" s="113"/>
      <c r="V105" s="113"/>
      <c r="W105" s="113"/>
      <c r="X105" s="114"/>
      <c r="Y105" s="449" t="s">
        <v>56</v>
      </c>
      <c r="Z105" s="552"/>
      <c r="AA105" s="553"/>
      <c r="AB105" s="472" t="s">
        <v>664</v>
      </c>
      <c r="AC105" s="473"/>
      <c r="AD105" s="474"/>
      <c r="AE105" s="422" t="s">
        <v>641</v>
      </c>
      <c r="AF105" s="422"/>
      <c r="AG105" s="422"/>
      <c r="AH105" s="422"/>
      <c r="AI105" s="422" t="s">
        <v>663</v>
      </c>
      <c r="AJ105" s="422"/>
      <c r="AK105" s="422"/>
      <c r="AL105" s="422"/>
      <c r="AM105" s="422">
        <v>9</v>
      </c>
      <c r="AN105" s="422"/>
      <c r="AO105" s="422"/>
      <c r="AP105" s="422"/>
      <c r="AQ105" s="220" t="s">
        <v>641</v>
      </c>
      <c r="AR105" s="221"/>
      <c r="AS105" s="221"/>
      <c r="AT105" s="222"/>
      <c r="AU105" s="275">
        <v>30</v>
      </c>
      <c r="AV105" s="276"/>
      <c r="AW105" s="276"/>
      <c r="AX105" s="321"/>
    </row>
    <row r="106" spans="1:60" ht="31.5" hidden="1" customHeight="1" x14ac:dyDescent="0.15">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533</v>
      </c>
      <c r="AF106" s="420"/>
      <c r="AG106" s="420"/>
      <c r="AH106" s="421"/>
      <c r="AI106" s="419" t="s">
        <v>530</v>
      </c>
      <c r="AJ106" s="420"/>
      <c r="AK106" s="420"/>
      <c r="AL106" s="421"/>
      <c r="AM106" s="419" t="s">
        <v>525</v>
      </c>
      <c r="AN106" s="420"/>
      <c r="AO106" s="420"/>
      <c r="AP106" s="421"/>
      <c r="AQ106" s="286" t="s">
        <v>519</v>
      </c>
      <c r="AR106" s="287"/>
      <c r="AS106" s="287"/>
      <c r="AT106" s="326"/>
      <c r="AU106" s="286" t="s">
        <v>516</v>
      </c>
      <c r="AV106" s="287"/>
      <c r="AW106" s="287"/>
      <c r="AX106" s="288"/>
    </row>
    <row r="107" spans="1:60" ht="23.25" hidden="1" customHeight="1" x14ac:dyDescent="0.15">
      <c r="A107" s="426"/>
      <c r="B107" s="427"/>
      <c r="C107" s="427"/>
      <c r="D107" s="427"/>
      <c r="E107" s="427"/>
      <c r="F107" s="428"/>
      <c r="G107" s="107"/>
      <c r="H107" s="107"/>
      <c r="I107" s="107"/>
      <c r="J107" s="107"/>
      <c r="K107" s="107"/>
      <c r="L107" s="107"/>
      <c r="M107" s="107"/>
      <c r="N107" s="107"/>
      <c r="O107" s="107"/>
      <c r="P107" s="107"/>
      <c r="Q107" s="107"/>
      <c r="R107" s="107"/>
      <c r="S107" s="107"/>
      <c r="T107" s="107"/>
      <c r="U107" s="107"/>
      <c r="V107" s="107"/>
      <c r="W107" s="107"/>
      <c r="X107" s="108"/>
      <c r="Y107" s="469" t="s">
        <v>55</v>
      </c>
      <c r="Z107" s="470"/>
      <c r="AA107" s="471"/>
      <c r="AB107" s="549"/>
      <c r="AC107" s="550"/>
      <c r="AD107" s="551"/>
      <c r="AE107" s="422"/>
      <c r="AF107" s="422"/>
      <c r="AG107" s="422"/>
      <c r="AH107" s="422"/>
      <c r="AI107" s="422"/>
      <c r="AJ107" s="422"/>
      <c r="AK107" s="422"/>
      <c r="AL107" s="422"/>
      <c r="AM107" s="422"/>
      <c r="AN107" s="422"/>
      <c r="AO107" s="422"/>
      <c r="AP107" s="422"/>
      <c r="AQ107" s="220"/>
      <c r="AR107" s="221"/>
      <c r="AS107" s="221"/>
      <c r="AT107" s="222"/>
      <c r="AU107" s="220"/>
      <c r="AV107" s="221"/>
      <c r="AW107" s="221"/>
      <c r="AX107" s="222"/>
    </row>
    <row r="108" spans="1:60" ht="23.25" hidden="1" customHeight="1" x14ac:dyDescent="0.15">
      <c r="A108" s="429"/>
      <c r="B108" s="430"/>
      <c r="C108" s="430"/>
      <c r="D108" s="430"/>
      <c r="E108" s="430"/>
      <c r="F108" s="431"/>
      <c r="G108" s="113"/>
      <c r="H108" s="113"/>
      <c r="I108" s="113"/>
      <c r="J108" s="113"/>
      <c r="K108" s="113"/>
      <c r="L108" s="113"/>
      <c r="M108" s="113"/>
      <c r="N108" s="113"/>
      <c r="O108" s="113"/>
      <c r="P108" s="113"/>
      <c r="Q108" s="113"/>
      <c r="R108" s="113"/>
      <c r="S108" s="113"/>
      <c r="T108" s="113"/>
      <c r="U108" s="113"/>
      <c r="V108" s="113"/>
      <c r="W108" s="113"/>
      <c r="X108" s="114"/>
      <c r="Y108" s="449" t="s">
        <v>56</v>
      </c>
      <c r="Z108" s="552"/>
      <c r="AA108" s="553"/>
      <c r="AB108" s="472"/>
      <c r="AC108" s="473"/>
      <c r="AD108" s="474"/>
      <c r="AE108" s="422"/>
      <c r="AF108" s="422"/>
      <c r="AG108" s="422"/>
      <c r="AH108" s="422"/>
      <c r="AI108" s="422"/>
      <c r="AJ108" s="422"/>
      <c r="AK108" s="422"/>
      <c r="AL108" s="422"/>
      <c r="AM108" s="422"/>
      <c r="AN108" s="422"/>
      <c r="AO108" s="422"/>
      <c r="AP108" s="422"/>
      <c r="AQ108" s="220"/>
      <c r="AR108" s="221"/>
      <c r="AS108" s="221"/>
      <c r="AT108" s="222"/>
      <c r="AU108" s="275"/>
      <c r="AV108" s="276"/>
      <c r="AW108" s="276"/>
      <c r="AX108" s="321"/>
    </row>
    <row r="109" spans="1:60" ht="31.5" hidden="1" customHeight="1" x14ac:dyDescent="0.15">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533</v>
      </c>
      <c r="AF109" s="420"/>
      <c r="AG109" s="420"/>
      <c r="AH109" s="421"/>
      <c r="AI109" s="419" t="s">
        <v>530</v>
      </c>
      <c r="AJ109" s="420"/>
      <c r="AK109" s="420"/>
      <c r="AL109" s="421"/>
      <c r="AM109" s="419" t="s">
        <v>526</v>
      </c>
      <c r="AN109" s="420"/>
      <c r="AO109" s="420"/>
      <c r="AP109" s="421"/>
      <c r="AQ109" s="286" t="s">
        <v>519</v>
      </c>
      <c r="AR109" s="287"/>
      <c r="AS109" s="287"/>
      <c r="AT109" s="326"/>
      <c r="AU109" s="286" t="s">
        <v>516</v>
      </c>
      <c r="AV109" s="287"/>
      <c r="AW109" s="287"/>
      <c r="AX109" s="288"/>
    </row>
    <row r="110" spans="1:60" ht="23.25" hidden="1" customHeight="1" x14ac:dyDescent="0.15">
      <c r="A110" s="426"/>
      <c r="B110" s="427"/>
      <c r="C110" s="427"/>
      <c r="D110" s="427"/>
      <c r="E110" s="427"/>
      <c r="F110" s="428"/>
      <c r="G110" s="107"/>
      <c r="H110" s="107"/>
      <c r="I110" s="107"/>
      <c r="J110" s="107"/>
      <c r="K110" s="107"/>
      <c r="L110" s="107"/>
      <c r="M110" s="107"/>
      <c r="N110" s="107"/>
      <c r="O110" s="107"/>
      <c r="P110" s="107"/>
      <c r="Q110" s="107"/>
      <c r="R110" s="107"/>
      <c r="S110" s="107"/>
      <c r="T110" s="107"/>
      <c r="U110" s="107"/>
      <c r="V110" s="107"/>
      <c r="W110" s="107"/>
      <c r="X110" s="108"/>
      <c r="Y110" s="469" t="s">
        <v>55</v>
      </c>
      <c r="Z110" s="470"/>
      <c r="AA110" s="471"/>
      <c r="AB110" s="549"/>
      <c r="AC110" s="550"/>
      <c r="AD110" s="551"/>
      <c r="AE110" s="422"/>
      <c r="AF110" s="422"/>
      <c r="AG110" s="422"/>
      <c r="AH110" s="422"/>
      <c r="AI110" s="422"/>
      <c r="AJ110" s="422"/>
      <c r="AK110" s="422"/>
      <c r="AL110" s="422"/>
      <c r="AM110" s="422"/>
      <c r="AN110" s="422"/>
      <c r="AO110" s="422"/>
      <c r="AP110" s="422"/>
      <c r="AQ110" s="220"/>
      <c r="AR110" s="221"/>
      <c r="AS110" s="221"/>
      <c r="AT110" s="222"/>
      <c r="AU110" s="220"/>
      <c r="AV110" s="221"/>
      <c r="AW110" s="221"/>
      <c r="AX110" s="222"/>
    </row>
    <row r="111" spans="1:60" ht="23.25" hidden="1" customHeight="1" x14ac:dyDescent="0.15">
      <c r="A111" s="429"/>
      <c r="B111" s="430"/>
      <c r="C111" s="430"/>
      <c r="D111" s="430"/>
      <c r="E111" s="430"/>
      <c r="F111" s="431"/>
      <c r="G111" s="113"/>
      <c r="H111" s="113"/>
      <c r="I111" s="113"/>
      <c r="J111" s="113"/>
      <c r="K111" s="113"/>
      <c r="L111" s="113"/>
      <c r="M111" s="113"/>
      <c r="N111" s="113"/>
      <c r="O111" s="113"/>
      <c r="P111" s="113"/>
      <c r="Q111" s="113"/>
      <c r="R111" s="113"/>
      <c r="S111" s="113"/>
      <c r="T111" s="113"/>
      <c r="U111" s="113"/>
      <c r="V111" s="113"/>
      <c r="W111" s="113"/>
      <c r="X111" s="114"/>
      <c r="Y111" s="449" t="s">
        <v>56</v>
      </c>
      <c r="Z111" s="552"/>
      <c r="AA111" s="553"/>
      <c r="AB111" s="472"/>
      <c r="AC111" s="473"/>
      <c r="AD111" s="474"/>
      <c r="AE111" s="422"/>
      <c r="AF111" s="422"/>
      <c r="AG111" s="422"/>
      <c r="AH111" s="422"/>
      <c r="AI111" s="422"/>
      <c r="AJ111" s="422"/>
      <c r="AK111" s="422"/>
      <c r="AL111" s="422"/>
      <c r="AM111" s="422"/>
      <c r="AN111" s="422"/>
      <c r="AO111" s="422"/>
      <c r="AP111" s="422"/>
      <c r="AQ111" s="220"/>
      <c r="AR111" s="221"/>
      <c r="AS111" s="221"/>
      <c r="AT111" s="222"/>
      <c r="AU111" s="275"/>
      <c r="AV111" s="276"/>
      <c r="AW111" s="276"/>
      <c r="AX111" s="321"/>
    </row>
    <row r="112" spans="1:60" ht="31.5" hidden="1" customHeight="1" x14ac:dyDescent="0.15">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533</v>
      </c>
      <c r="AF112" s="420"/>
      <c r="AG112" s="420"/>
      <c r="AH112" s="421"/>
      <c r="AI112" s="419" t="s">
        <v>530</v>
      </c>
      <c r="AJ112" s="420"/>
      <c r="AK112" s="420"/>
      <c r="AL112" s="421"/>
      <c r="AM112" s="419" t="s">
        <v>525</v>
      </c>
      <c r="AN112" s="420"/>
      <c r="AO112" s="420"/>
      <c r="AP112" s="421"/>
      <c r="AQ112" s="286" t="s">
        <v>519</v>
      </c>
      <c r="AR112" s="287"/>
      <c r="AS112" s="287"/>
      <c r="AT112" s="326"/>
      <c r="AU112" s="286" t="s">
        <v>516</v>
      </c>
      <c r="AV112" s="287"/>
      <c r="AW112" s="287"/>
      <c r="AX112" s="288"/>
    </row>
    <row r="113" spans="1:50" ht="23.25" hidden="1" customHeight="1" x14ac:dyDescent="0.15">
      <c r="A113" s="426"/>
      <c r="B113" s="427"/>
      <c r="C113" s="427"/>
      <c r="D113" s="427"/>
      <c r="E113" s="427"/>
      <c r="F113" s="428"/>
      <c r="G113" s="107"/>
      <c r="H113" s="107"/>
      <c r="I113" s="107"/>
      <c r="J113" s="107"/>
      <c r="K113" s="107"/>
      <c r="L113" s="107"/>
      <c r="M113" s="107"/>
      <c r="N113" s="107"/>
      <c r="O113" s="107"/>
      <c r="P113" s="107"/>
      <c r="Q113" s="107"/>
      <c r="R113" s="107"/>
      <c r="S113" s="107"/>
      <c r="T113" s="107"/>
      <c r="U113" s="107"/>
      <c r="V113" s="107"/>
      <c r="W113" s="107"/>
      <c r="X113" s="108"/>
      <c r="Y113" s="469" t="s">
        <v>55</v>
      </c>
      <c r="Z113" s="470"/>
      <c r="AA113" s="471"/>
      <c r="AB113" s="549"/>
      <c r="AC113" s="550"/>
      <c r="AD113" s="551"/>
      <c r="AE113" s="422"/>
      <c r="AF113" s="422"/>
      <c r="AG113" s="422"/>
      <c r="AH113" s="422"/>
      <c r="AI113" s="422"/>
      <c r="AJ113" s="422"/>
      <c r="AK113" s="422"/>
      <c r="AL113" s="422"/>
      <c r="AM113" s="422"/>
      <c r="AN113" s="422"/>
      <c r="AO113" s="422"/>
      <c r="AP113" s="422"/>
      <c r="AQ113" s="220"/>
      <c r="AR113" s="221"/>
      <c r="AS113" s="221"/>
      <c r="AT113" s="222"/>
      <c r="AU113" s="220"/>
      <c r="AV113" s="221"/>
      <c r="AW113" s="221"/>
      <c r="AX113" s="222"/>
    </row>
    <row r="114" spans="1:50" ht="23.25" hidden="1" customHeight="1" x14ac:dyDescent="0.15">
      <c r="A114" s="429"/>
      <c r="B114" s="430"/>
      <c r="C114" s="430"/>
      <c r="D114" s="430"/>
      <c r="E114" s="430"/>
      <c r="F114" s="431"/>
      <c r="G114" s="113"/>
      <c r="H114" s="113"/>
      <c r="I114" s="113"/>
      <c r="J114" s="113"/>
      <c r="K114" s="113"/>
      <c r="L114" s="113"/>
      <c r="M114" s="113"/>
      <c r="N114" s="113"/>
      <c r="O114" s="113"/>
      <c r="P114" s="113"/>
      <c r="Q114" s="113"/>
      <c r="R114" s="113"/>
      <c r="S114" s="113"/>
      <c r="T114" s="113"/>
      <c r="U114" s="113"/>
      <c r="V114" s="113"/>
      <c r="W114" s="113"/>
      <c r="X114" s="114"/>
      <c r="Y114" s="449" t="s">
        <v>56</v>
      </c>
      <c r="Z114" s="552"/>
      <c r="AA114" s="553"/>
      <c r="AB114" s="472"/>
      <c r="AC114" s="473"/>
      <c r="AD114" s="474"/>
      <c r="AE114" s="422"/>
      <c r="AF114" s="422"/>
      <c r="AG114" s="422"/>
      <c r="AH114" s="422"/>
      <c r="AI114" s="422"/>
      <c r="AJ114" s="422"/>
      <c r="AK114" s="422"/>
      <c r="AL114" s="422"/>
      <c r="AM114" s="422"/>
      <c r="AN114" s="422"/>
      <c r="AO114" s="422"/>
      <c r="AP114" s="422"/>
      <c r="AQ114" s="220"/>
      <c r="AR114" s="221"/>
      <c r="AS114" s="221"/>
      <c r="AT114" s="222"/>
      <c r="AU114" s="220"/>
      <c r="AV114" s="221"/>
      <c r="AW114" s="221"/>
      <c r="AX114" s="222"/>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533</v>
      </c>
      <c r="AF115" s="420"/>
      <c r="AG115" s="420"/>
      <c r="AH115" s="421"/>
      <c r="AI115" s="419" t="s">
        <v>530</v>
      </c>
      <c r="AJ115" s="420"/>
      <c r="AK115" s="420"/>
      <c r="AL115" s="421"/>
      <c r="AM115" s="419" t="s">
        <v>525</v>
      </c>
      <c r="AN115" s="420"/>
      <c r="AO115" s="420"/>
      <c r="AP115" s="421"/>
      <c r="AQ115" s="595" t="s">
        <v>520</v>
      </c>
      <c r="AR115" s="596"/>
      <c r="AS115" s="596"/>
      <c r="AT115" s="596"/>
      <c r="AU115" s="596"/>
      <c r="AV115" s="596"/>
      <c r="AW115" s="596"/>
      <c r="AX115" s="597"/>
    </row>
    <row r="116" spans="1:50" ht="23.25" customHeight="1" x14ac:dyDescent="0.15">
      <c r="A116" s="443"/>
      <c r="B116" s="444"/>
      <c r="C116" s="444"/>
      <c r="D116" s="444"/>
      <c r="E116" s="444"/>
      <c r="F116" s="445"/>
      <c r="G116" s="395" t="s">
        <v>647</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466"/>
      <c r="AC116" s="467"/>
      <c r="AD116" s="468"/>
      <c r="AE116" s="422">
        <v>2466000</v>
      </c>
      <c r="AF116" s="422"/>
      <c r="AG116" s="422"/>
      <c r="AH116" s="422"/>
      <c r="AI116" s="422">
        <v>4148000</v>
      </c>
      <c r="AJ116" s="422"/>
      <c r="AK116" s="422"/>
      <c r="AL116" s="422"/>
      <c r="AM116" s="422">
        <v>3011429</v>
      </c>
      <c r="AN116" s="422"/>
      <c r="AO116" s="422"/>
      <c r="AP116" s="422"/>
      <c r="AQ116" s="220">
        <v>4454000</v>
      </c>
      <c r="AR116" s="221"/>
      <c r="AS116" s="221"/>
      <c r="AT116" s="221"/>
      <c r="AU116" s="221"/>
      <c r="AV116" s="221"/>
      <c r="AW116" s="221"/>
      <c r="AX116" s="223"/>
    </row>
    <row r="117" spans="1:50"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6" t="s">
        <v>481</v>
      </c>
      <c r="AC117" s="477"/>
      <c r="AD117" s="478"/>
      <c r="AE117" s="555" t="s">
        <v>591</v>
      </c>
      <c r="AF117" s="555"/>
      <c r="AG117" s="555"/>
      <c r="AH117" s="555"/>
      <c r="AI117" s="555" t="s">
        <v>592</v>
      </c>
      <c r="AJ117" s="555"/>
      <c r="AK117" s="555"/>
      <c r="AL117" s="555"/>
      <c r="AM117" s="555" t="s">
        <v>620</v>
      </c>
      <c r="AN117" s="555"/>
      <c r="AO117" s="555"/>
      <c r="AP117" s="555"/>
      <c r="AQ117" s="555" t="s">
        <v>621</v>
      </c>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533</v>
      </c>
      <c r="AF118" s="420"/>
      <c r="AG118" s="420"/>
      <c r="AH118" s="421"/>
      <c r="AI118" s="419" t="s">
        <v>530</v>
      </c>
      <c r="AJ118" s="420"/>
      <c r="AK118" s="420"/>
      <c r="AL118" s="421"/>
      <c r="AM118" s="419" t="s">
        <v>525</v>
      </c>
      <c r="AN118" s="420"/>
      <c r="AO118" s="420"/>
      <c r="AP118" s="421"/>
      <c r="AQ118" s="595" t="s">
        <v>520</v>
      </c>
      <c r="AR118" s="596"/>
      <c r="AS118" s="596"/>
      <c r="AT118" s="596"/>
      <c r="AU118" s="596"/>
      <c r="AV118" s="596"/>
      <c r="AW118" s="596"/>
      <c r="AX118" s="597"/>
    </row>
    <row r="119" spans="1:50" ht="23.25" customHeight="1" x14ac:dyDescent="0.15">
      <c r="A119" s="443"/>
      <c r="B119" s="444"/>
      <c r="C119" s="444"/>
      <c r="D119" s="444"/>
      <c r="E119" s="444"/>
      <c r="F119" s="445"/>
      <c r="G119" s="395" t="s">
        <v>651</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c r="AC119" s="467"/>
      <c r="AD119" s="468"/>
      <c r="AE119" s="422" t="s">
        <v>648</v>
      </c>
      <c r="AF119" s="422"/>
      <c r="AG119" s="422"/>
      <c r="AH119" s="422"/>
      <c r="AI119" s="422" t="s">
        <v>650</v>
      </c>
      <c r="AJ119" s="422"/>
      <c r="AK119" s="422"/>
      <c r="AL119" s="422"/>
      <c r="AM119" s="422">
        <v>17777778</v>
      </c>
      <c r="AN119" s="422"/>
      <c r="AO119" s="422"/>
      <c r="AP119" s="422"/>
      <c r="AQ119" s="422" t="s">
        <v>671</v>
      </c>
      <c r="AR119" s="422"/>
      <c r="AS119" s="422"/>
      <c r="AT119" s="422"/>
      <c r="AU119" s="422"/>
      <c r="AV119" s="422"/>
      <c r="AW119" s="422"/>
      <c r="AX119" s="554"/>
    </row>
    <row r="120" spans="1:50" ht="46.5" customHeight="1" thickBot="1" x14ac:dyDescent="0.2">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76" t="s">
        <v>481</v>
      </c>
      <c r="AC120" s="477"/>
      <c r="AD120" s="478"/>
      <c r="AE120" s="555" t="s">
        <v>649</v>
      </c>
      <c r="AF120" s="555"/>
      <c r="AG120" s="555"/>
      <c r="AH120" s="555"/>
      <c r="AI120" s="555" t="s">
        <v>641</v>
      </c>
      <c r="AJ120" s="555"/>
      <c r="AK120" s="555"/>
      <c r="AL120" s="555"/>
      <c r="AM120" s="555" t="s">
        <v>652</v>
      </c>
      <c r="AN120" s="555"/>
      <c r="AO120" s="555"/>
      <c r="AP120" s="555"/>
      <c r="AQ120" s="555" t="s">
        <v>564</v>
      </c>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533</v>
      </c>
      <c r="AF121" s="420"/>
      <c r="AG121" s="420"/>
      <c r="AH121" s="421"/>
      <c r="AI121" s="419" t="s">
        <v>530</v>
      </c>
      <c r="AJ121" s="420"/>
      <c r="AK121" s="420"/>
      <c r="AL121" s="421"/>
      <c r="AM121" s="419" t="s">
        <v>525</v>
      </c>
      <c r="AN121" s="420"/>
      <c r="AO121" s="420"/>
      <c r="AP121" s="421"/>
      <c r="AQ121" s="595" t="s">
        <v>520</v>
      </c>
      <c r="AR121" s="596"/>
      <c r="AS121" s="596"/>
      <c r="AT121" s="596"/>
      <c r="AU121" s="596"/>
      <c r="AV121" s="596"/>
      <c r="AW121" s="596"/>
      <c r="AX121" s="597"/>
    </row>
    <row r="122" spans="1:50" ht="23.25" hidden="1" customHeight="1" x14ac:dyDescent="0.15">
      <c r="A122" s="443"/>
      <c r="B122" s="444"/>
      <c r="C122" s="444"/>
      <c r="D122" s="444"/>
      <c r="E122" s="444"/>
      <c r="F122" s="445"/>
      <c r="G122" s="395" t="s">
        <v>482</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476" t="s">
        <v>483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534</v>
      </c>
      <c r="AF124" s="420"/>
      <c r="AG124" s="420"/>
      <c r="AH124" s="421"/>
      <c r="AI124" s="419" t="s">
        <v>530</v>
      </c>
      <c r="AJ124" s="420"/>
      <c r="AK124" s="420"/>
      <c r="AL124" s="421"/>
      <c r="AM124" s="419" t="s">
        <v>525</v>
      </c>
      <c r="AN124" s="420"/>
      <c r="AO124" s="420"/>
      <c r="AP124" s="421"/>
      <c r="AQ124" s="595" t="s">
        <v>520</v>
      </c>
      <c r="AR124" s="596"/>
      <c r="AS124" s="596"/>
      <c r="AT124" s="596"/>
      <c r="AU124" s="596"/>
      <c r="AV124" s="596"/>
      <c r="AW124" s="596"/>
      <c r="AX124" s="597"/>
    </row>
    <row r="125" spans="1:50" ht="23.25" hidden="1" customHeight="1" x14ac:dyDescent="0.15">
      <c r="A125" s="443"/>
      <c r="B125" s="444"/>
      <c r="C125" s="444"/>
      <c r="D125" s="444"/>
      <c r="E125" s="444"/>
      <c r="F125" s="445"/>
      <c r="G125" s="395" t="s">
        <v>482</v>
      </c>
      <c r="H125" s="395"/>
      <c r="I125" s="395"/>
      <c r="J125" s="395"/>
      <c r="K125" s="395"/>
      <c r="L125" s="395"/>
      <c r="M125" s="395"/>
      <c r="N125" s="395"/>
      <c r="O125" s="395"/>
      <c r="P125" s="395"/>
      <c r="Q125" s="395"/>
      <c r="R125" s="395"/>
      <c r="S125" s="395"/>
      <c r="T125" s="395"/>
      <c r="U125" s="395"/>
      <c r="V125" s="395"/>
      <c r="W125" s="395"/>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4"/>
      <c r="Y126" s="475" t="s">
        <v>49</v>
      </c>
      <c r="Z126" s="450"/>
      <c r="AA126" s="451"/>
      <c r="AB126" s="476" t="s">
        <v>481</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9" t="s">
        <v>533</v>
      </c>
      <c r="AF127" s="420"/>
      <c r="AG127" s="420"/>
      <c r="AH127" s="421"/>
      <c r="AI127" s="419" t="s">
        <v>530</v>
      </c>
      <c r="AJ127" s="420"/>
      <c r="AK127" s="420"/>
      <c r="AL127" s="421"/>
      <c r="AM127" s="419" t="s">
        <v>525</v>
      </c>
      <c r="AN127" s="420"/>
      <c r="AO127" s="420"/>
      <c r="AP127" s="421"/>
      <c r="AQ127" s="595" t="s">
        <v>520</v>
      </c>
      <c r="AR127" s="596"/>
      <c r="AS127" s="596"/>
      <c r="AT127" s="596"/>
      <c r="AU127" s="596"/>
      <c r="AV127" s="596"/>
      <c r="AW127" s="596"/>
      <c r="AX127" s="597"/>
    </row>
    <row r="128" spans="1:50" ht="23.25" hidden="1" customHeight="1" x14ac:dyDescent="0.15">
      <c r="A128" s="443"/>
      <c r="B128" s="444"/>
      <c r="C128" s="444"/>
      <c r="D128" s="444"/>
      <c r="E128" s="444"/>
      <c r="F128" s="445"/>
      <c r="G128" s="395" t="s">
        <v>482</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476" t="s">
        <v>481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0" t="s">
        <v>563</v>
      </c>
      <c r="B130" s="187"/>
      <c r="C130" s="186" t="s">
        <v>358</v>
      </c>
      <c r="D130" s="187"/>
      <c r="E130" s="171" t="s">
        <v>387</v>
      </c>
      <c r="F130" s="172"/>
      <c r="G130" s="173" t="s">
        <v>593</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594</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625</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595</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584</v>
      </c>
      <c r="AC134" s="207"/>
      <c r="AD134" s="207"/>
      <c r="AE134" s="208">
        <v>4</v>
      </c>
      <c r="AF134" s="397"/>
      <c r="AG134" s="397"/>
      <c r="AH134" s="398"/>
      <c r="AI134" s="208" t="s">
        <v>579</v>
      </c>
      <c r="AJ134" s="397"/>
      <c r="AK134" s="397"/>
      <c r="AL134" s="398"/>
      <c r="AM134" s="208" t="s">
        <v>596</v>
      </c>
      <c r="AN134" s="209"/>
      <c r="AO134" s="209"/>
      <c r="AP134" s="209"/>
      <c r="AQ134" s="208" t="s">
        <v>579</v>
      </c>
      <c r="AR134" s="209"/>
      <c r="AS134" s="209"/>
      <c r="AT134" s="209"/>
      <c r="AU134" s="208" t="s">
        <v>579</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584</v>
      </c>
      <c r="AC135" s="215"/>
      <c r="AD135" s="215"/>
      <c r="AE135" s="208">
        <v>3</v>
      </c>
      <c r="AF135" s="397"/>
      <c r="AG135" s="397"/>
      <c r="AH135" s="398"/>
      <c r="AI135" s="208">
        <v>3</v>
      </c>
      <c r="AJ135" s="397"/>
      <c r="AK135" s="397"/>
      <c r="AL135" s="398"/>
      <c r="AM135" s="208">
        <v>3</v>
      </c>
      <c r="AN135" s="209"/>
      <c r="AO135" s="209"/>
      <c r="AP135" s="209"/>
      <c r="AQ135" s="208" t="s">
        <v>597</v>
      </c>
      <c r="AR135" s="209"/>
      <c r="AS135" s="209"/>
      <c r="AT135" s="209"/>
      <c r="AU135" s="208">
        <v>3</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458</v>
      </c>
      <c r="R152" s="132"/>
      <c r="S152" s="132"/>
      <c r="T152" s="132"/>
      <c r="U152" s="132"/>
      <c r="V152" s="132"/>
      <c r="W152" s="132"/>
      <c r="X152" s="132"/>
      <c r="Y152" s="132"/>
      <c r="Z152" s="132"/>
      <c r="AA152" s="132"/>
      <c r="AB152" s="131" t="s">
        <v>459</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458</v>
      </c>
      <c r="R159" s="132"/>
      <c r="S159" s="132"/>
      <c r="T159" s="132"/>
      <c r="U159" s="132"/>
      <c r="V159" s="132"/>
      <c r="W159" s="132"/>
      <c r="X159" s="132"/>
      <c r="Y159" s="132"/>
      <c r="Z159" s="132"/>
      <c r="AA159" s="132"/>
      <c r="AB159" s="131" t="s">
        <v>459</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458</v>
      </c>
      <c r="R166" s="132"/>
      <c r="S166" s="132"/>
      <c r="T166" s="132"/>
      <c r="U166" s="132"/>
      <c r="V166" s="132"/>
      <c r="W166" s="132"/>
      <c r="X166" s="132"/>
      <c r="Y166" s="132"/>
      <c r="Z166" s="132"/>
      <c r="AA166" s="132"/>
      <c r="AB166" s="131" t="s">
        <v>459</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458</v>
      </c>
      <c r="R173" s="132"/>
      <c r="S173" s="132"/>
      <c r="T173" s="132"/>
      <c r="U173" s="132"/>
      <c r="V173" s="132"/>
      <c r="W173" s="132"/>
      <c r="X173" s="132"/>
      <c r="Y173" s="132"/>
      <c r="Z173" s="132"/>
      <c r="AA173" s="132"/>
      <c r="AB173" s="131" t="s">
        <v>459</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458</v>
      </c>
      <c r="R180" s="132"/>
      <c r="S180" s="132"/>
      <c r="T180" s="132"/>
      <c r="U180" s="132"/>
      <c r="V180" s="132"/>
      <c r="W180" s="132"/>
      <c r="X180" s="132"/>
      <c r="Y180" s="132"/>
      <c r="Z180" s="132"/>
      <c r="AA180" s="132"/>
      <c r="AB180" s="131" t="s">
        <v>459</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458</v>
      </c>
      <c r="R212" s="132"/>
      <c r="S212" s="132"/>
      <c r="T212" s="132"/>
      <c r="U212" s="132"/>
      <c r="V212" s="132"/>
      <c r="W212" s="132"/>
      <c r="X212" s="132"/>
      <c r="Y212" s="132"/>
      <c r="Z212" s="132"/>
      <c r="AA212" s="132"/>
      <c r="AB212" s="131" t="s">
        <v>459</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458</v>
      </c>
      <c r="R219" s="132"/>
      <c r="S219" s="132"/>
      <c r="T219" s="132"/>
      <c r="U219" s="132"/>
      <c r="V219" s="132"/>
      <c r="W219" s="132"/>
      <c r="X219" s="132"/>
      <c r="Y219" s="132"/>
      <c r="Z219" s="132"/>
      <c r="AA219" s="132"/>
      <c r="AB219" s="131" t="s">
        <v>459</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458</v>
      </c>
      <c r="R226" s="132"/>
      <c r="S226" s="132"/>
      <c r="T226" s="132"/>
      <c r="U226" s="132"/>
      <c r="V226" s="132"/>
      <c r="W226" s="132"/>
      <c r="X226" s="132"/>
      <c r="Y226" s="132"/>
      <c r="Z226" s="132"/>
      <c r="AA226" s="132"/>
      <c r="AB226" s="131" t="s">
        <v>459</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458</v>
      </c>
      <c r="R233" s="132"/>
      <c r="S233" s="132"/>
      <c r="T233" s="132"/>
      <c r="U233" s="132"/>
      <c r="V233" s="132"/>
      <c r="W233" s="132"/>
      <c r="X233" s="132"/>
      <c r="Y233" s="132"/>
      <c r="Z233" s="132"/>
      <c r="AA233" s="132"/>
      <c r="AB233" s="131" t="s">
        <v>459</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458</v>
      </c>
      <c r="R240" s="132"/>
      <c r="S240" s="132"/>
      <c r="T240" s="132"/>
      <c r="U240" s="132"/>
      <c r="V240" s="132"/>
      <c r="W240" s="132"/>
      <c r="X240" s="132"/>
      <c r="Y240" s="132"/>
      <c r="Z240" s="132"/>
      <c r="AA240" s="132"/>
      <c r="AB240" s="131" t="s">
        <v>459</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533</v>
      </c>
      <c r="AF264" s="219"/>
      <c r="AG264" s="219"/>
      <c r="AH264" s="219"/>
      <c r="AI264" s="219" t="s">
        <v>530</v>
      </c>
      <c r="AJ264" s="219"/>
      <c r="AK264" s="219"/>
      <c r="AL264" s="219"/>
      <c r="AM264" s="219" t="s">
        <v>525</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458</v>
      </c>
      <c r="R272" s="132"/>
      <c r="S272" s="132"/>
      <c r="T272" s="132"/>
      <c r="U272" s="132"/>
      <c r="V272" s="132"/>
      <c r="W272" s="132"/>
      <c r="X272" s="132"/>
      <c r="Y272" s="132"/>
      <c r="Z272" s="132"/>
      <c r="AA272" s="132"/>
      <c r="AB272" s="131" t="s">
        <v>459</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458</v>
      </c>
      <c r="R279" s="132"/>
      <c r="S279" s="132"/>
      <c r="T279" s="132"/>
      <c r="U279" s="132"/>
      <c r="V279" s="132"/>
      <c r="W279" s="132"/>
      <c r="X279" s="132"/>
      <c r="Y279" s="132"/>
      <c r="Z279" s="132"/>
      <c r="AA279" s="132"/>
      <c r="AB279" s="131" t="s">
        <v>459</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458</v>
      </c>
      <c r="R286" s="132"/>
      <c r="S286" s="132"/>
      <c r="T286" s="132"/>
      <c r="U286" s="132"/>
      <c r="V286" s="132"/>
      <c r="W286" s="132"/>
      <c r="X286" s="132"/>
      <c r="Y286" s="132"/>
      <c r="Z286" s="132"/>
      <c r="AA286" s="132"/>
      <c r="AB286" s="131" t="s">
        <v>459</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458</v>
      </c>
      <c r="R293" s="132"/>
      <c r="S293" s="132"/>
      <c r="T293" s="132"/>
      <c r="U293" s="132"/>
      <c r="V293" s="132"/>
      <c r="W293" s="132"/>
      <c r="X293" s="132"/>
      <c r="Y293" s="132"/>
      <c r="Z293" s="132"/>
      <c r="AA293" s="132"/>
      <c r="AB293" s="131" t="s">
        <v>459</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458</v>
      </c>
      <c r="R300" s="132"/>
      <c r="S300" s="132"/>
      <c r="T300" s="132"/>
      <c r="U300" s="132"/>
      <c r="V300" s="132"/>
      <c r="W300" s="132"/>
      <c r="X300" s="132"/>
      <c r="Y300" s="132"/>
      <c r="Z300" s="132"/>
      <c r="AA300" s="132"/>
      <c r="AB300" s="131" t="s">
        <v>459</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458</v>
      </c>
      <c r="R332" s="132"/>
      <c r="S332" s="132"/>
      <c r="T332" s="132"/>
      <c r="U332" s="132"/>
      <c r="V332" s="132"/>
      <c r="W332" s="132"/>
      <c r="X332" s="132"/>
      <c r="Y332" s="132"/>
      <c r="Z332" s="132"/>
      <c r="AA332" s="132"/>
      <c r="AB332" s="131" t="s">
        <v>459</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458</v>
      </c>
      <c r="R339" s="132"/>
      <c r="S339" s="132"/>
      <c r="T339" s="132"/>
      <c r="U339" s="132"/>
      <c r="V339" s="132"/>
      <c r="W339" s="132"/>
      <c r="X339" s="132"/>
      <c r="Y339" s="132"/>
      <c r="Z339" s="132"/>
      <c r="AA339" s="132"/>
      <c r="AB339" s="131" t="s">
        <v>459</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458</v>
      </c>
      <c r="R346" s="132"/>
      <c r="S346" s="132"/>
      <c r="T346" s="132"/>
      <c r="U346" s="132"/>
      <c r="V346" s="132"/>
      <c r="W346" s="132"/>
      <c r="X346" s="132"/>
      <c r="Y346" s="132"/>
      <c r="Z346" s="132"/>
      <c r="AA346" s="132"/>
      <c r="AB346" s="131" t="s">
        <v>459</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458</v>
      </c>
      <c r="R353" s="132"/>
      <c r="S353" s="132"/>
      <c r="T353" s="132"/>
      <c r="U353" s="132"/>
      <c r="V353" s="132"/>
      <c r="W353" s="132"/>
      <c r="X353" s="132"/>
      <c r="Y353" s="132"/>
      <c r="Z353" s="132"/>
      <c r="AA353" s="132"/>
      <c r="AB353" s="131" t="s">
        <v>459</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458</v>
      </c>
      <c r="R360" s="132"/>
      <c r="S360" s="132"/>
      <c r="T360" s="132"/>
      <c r="U360" s="132"/>
      <c r="V360" s="132"/>
      <c r="W360" s="132"/>
      <c r="X360" s="132"/>
      <c r="Y360" s="132"/>
      <c r="Z360" s="132"/>
      <c r="AA360" s="132"/>
      <c r="AB360" s="131" t="s">
        <v>459</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458</v>
      </c>
      <c r="R392" s="132"/>
      <c r="S392" s="132"/>
      <c r="T392" s="132"/>
      <c r="U392" s="132"/>
      <c r="V392" s="132"/>
      <c r="W392" s="132"/>
      <c r="X392" s="132"/>
      <c r="Y392" s="132"/>
      <c r="Z392" s="132"/>
      <c r="AA392" s="132"/>
      <c r="AB392" s="131" t="s">
        <v>459</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458</v>
      </c>
      <c r="R399" s="132"/>
      <c r="S399" s="132"/>
      <c r="T399" s="132"/>
      <c r="U399" s="132"/>
      <c r="V399" s="132"/>
      <c r="W399" s="132"/>
      <c r="X399" s="132"/>
      <c r="Y399" s="132"/>
      <c r="Z399" s="132"/>
      <c r="AA399" s="132"/>
      <c r="AB399" s="131" t="s">
        <v>459</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458</v>
      </c>
      <c r="R406" s="132"/>
      <c r="S406" s="132"/>
      <c r="T406" s="132"/>
      <c r="U406" s="132"/>
      <c r="V406" s="132"/>
      <c r="W406" s="132"/>
      <c r="X406" s="132"/>
      <c r="Y406" s="132"/>
      <c r="Z406" s="132"/>
      <c r="AA406" s="132"/>
      <c r="AB406" s="131" t="s">
        <v>459</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458</v>
      </c>
      <c r="R413" s="132"/>
      <c r="S413" s="132"/>
      <c r="T413" s="132"/>
      <c r="U413" s="132"/>
      <c r="V413" s="132"/>
      <c r="W413" s="132"/>
      <c r="X413" s="132"/>
      <c r="Y413" s="132"/>
      <c r="Z413" s="132"/>
      <c r="AA413" s="132"/>
      <c r="AB413" s="131" t="s">
        <v>459</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458</v>
      </c>
      <c r="R420" s="132"/>
      <c r="S420" s="132"/>
      <c r="T420" s="132"/>
      <c r="U420" s="132"/>
      <c r="V420" s="132"/>
      <c r="W420" s="132"/>
      <c r="X420" s="132"/>
      <c r="Y420" s="132"/>
      <c r="Z420" s="132"/>
      <c r="AA420" s="132"/>
      <c r="AB420" s="131" t="s">
        <v>459</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559</v>
      </c>
      <c r="D430" s="935"/>
      <c r="E430" s="176" t="s">
        <v>543</v>
      </c>
      <c r="F430" s="902"/>
      <c r="G430" s="903" t="s">
        <v>374</v>
      </c>
      <c r="H430" s="125"/>
      <c r="I430" s="125"/>
      <c r="J430" s="904"/>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hidden="1"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526</v>
      </c>
      <c r="AJ431" s="219"/>
      <c r="AK431" s="219"/>
      <c r="AL431" s="161"/>
      <c r="AM431" s="219" t="s">
        <v>521</v>
      </c>
      <c r="AN431" s="219"/>
      <c r="AO431" s="219"/>
      <c r="AP431" s="161"/>
      <c r="AQ431" s="161" t="s">
        <v>354</v>
      </c>
      <c r="AR431" s="132"/>
      <c r="AS431" s="132"/>
      <c r="AT431" s="133"/>
      <c r="AU431" s="138" t="s">
        <v>253</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355</v>
      </c>
      <c r="AH432" s="136"/>
      <c r="AI432" s="158"/>
      <c r="AJ432" s="158"/>
      <c r="AK432" s="158"/>
      <c r="AL432" s="156"/>
      <c r="AM432" s="158"/>
      <c r="AN432" s="158"/>
      <c r="AO432" s="158"/>
      <c r="AP432" s="156"/>
      <c r="AQ432" s="594"/>
      <c r="AR432" s="202"/>
      <c r="AS432" s="135" t="s">
        <v>355</v>
      </c>
      <c r="AT432" s="136"/>
      <c r="AU432" s="202"/>
      <c r="AV432" s="202"/>
      <c r="AW432" s="135" t="s">
        <v>300</v>
      </c>
      <c r="AX432" s="197"/>
    </row>
    <row r="433" spans="1:50" ht="23.25" hidden="1"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3" t="s">
        <v>301</v>
      </c>
      <c r="AC435" s="583"/>
      <c r="AD435" s="583"/>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525</v>
      </c>
      <c r="AJ436" s="219"/>
      <c r="AK436" s="219"/>
      <c r="AL436" s="161"/>
      <c r="AM436" s="219" t="s">
        <v>521</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4"/>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3" t="s">
        <v>301</v>
      </c>
      <c r="AC440" s="583"/>
      <c r="AD440" s="583"/>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525</v>
      </c>
      <c r="AJ441" s="219"/>
      <c r="AK441" s="219"/>
      <c r="AL441" s="161"/>
      <c r="AM441" s="219" t="s">
        <v>517</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4"/>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3" t="s">
        <v>301</v>
      </c>
      <c r="AC445" s="583"/>
      <c r="AD445" s="583"/>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525</v>
      </c>
      <c r="AJ446" s="219"/>
      <c r="AK446" s="219"/>
      <c r="AL446" s="161"/>
      <c r="AM446" s="219" t="s">
        <v>522</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4"/>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3" t="s">
        <v>301</v>
      </c>
      <c r="AC450" s="583"/>
      <c r="AD450" s="583"/>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525</v>
      </c>
      <c r="AJ451" s="219"/>
      <c r="AK451" s="219"/>
      <c r="AL451" s="161"/>
      <c r="AM451" s="219" t="s">
        <v>521</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4"/>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3" t="s">
        <v>301</v>
      </c>
      <c r="AC455" s="583"/>
      <c r="AD455" s="583"/>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525</v>
      </c>
      <c r="AJ456" s="219"/>
      <c r="AK456" s="219"/>
      <c r="AL456" s="161"/>
      <c r="AM456" s="219" t="s">
        <v>521</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4"/>
      <c r="AR457" s="202"/>
      <c r="AS457" s="135" t="s">
        <v>355</v>
      </c>
      <c r="AT457" s="136"/>
      <c r="AU457" s="202"/>
      <c r="AV457" s="202"/>
      <c r="AW457" s="135" t="s">
        <v>300</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3" t="s">
        <v>14</v>
      </c>
      <c r="AC460" s="583"/>
      <c r="AD460" s="583"/>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525</v>
      </c>
      <c r="AJ461" s="219"/>
      <c r="AK461" s="219"/>
      <c r="AL461" s="161"/>
      <c r="AM461" s="219" t="s">
        <v>523</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4"/>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3" t="s">
        <v>14</v>
      </c>
      <c r="AC465" s="583"/>
      <c r="AD465" s="583"/>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525</v>
      </c>
      <c r="AJ466" s="219"/>
      <c r="AK466" s="219"/>
      <c r="AL466" s="161"/>
      <c r="AM466" s="219" t="s">
        <v>521</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4"/>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3" t="s">
        <v>14</v>
      </c>
      <c r="AC470" s="583"/>
      <c r="AD470" s="583"/>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525</v>
      </c>
      <c r="AJ471" s="219"/>
      <c r="AK471" s="219"/>
      <c r="AL471" s="161"/>
      <c r="AM471" s="219" t="s">
        <v>517</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4"/>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3" t="s">
        <v>14</v>
      </c>
      <c r="AC475" s="583"/>
      <c r="AD475" s="583"/>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525</v>
      </c>
      <c r="AJ476" s="219"/>
      <c r="AK476" s="219"/>
      <c r="AL476" s="161"/>
      <c r="AM476" s="219" t="s">
        <v>521</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4"/>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3" t="s">
        <v>14</v>
      </c>
      <c r="AC480" s="583"/>
      <c r="AD480" s="583"/>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hidden="1" customHeight="1" x14ac:dyDescent="0.15">
      <c r="A481" s="191"/>
      <c r="B481" s="188"/>
      <c r="C481" s="182"/>
      <c r="D481" s="188"/>
      <c r="E481" s="124" t="s">
        <v>565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560</v>
      </c>
      <c r="F484" s="177"/>
      <c r="G484" s="903" t="s">
        <v>374</v>
      </c>
      <c r="H484" s="125"/>
      <c r="I484" s="125"/>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526</v>
      </c>
      <c r="AJ485" s="219"/>
      <c r="AK485" s="219"/>
      <c r="AL485" s="161"/>
      <c r="AM485" s="219" t="s">
        <v>523</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4"/>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3" t="s">
        <v>301</v>
      </c>
      <c r="AC489" s="583"/>
      <c r="AD489" s="583"/>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525</v>
      </c>
      <c r="AJ490" s="219"/>
      <c r="AK490" s="219"/>
      <c r="AL490" s="161"/>
      <c r="AM490" s="219" t="s">
        <v>523</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4"/>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3" t="s">
        <v>301</v>
      </c>
      <c r="AC494" s="583"/>
      <c r="AD494" s="583"/>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525</v>
      </c>
      <c r="AJ495" s="219"/>
      <c r="AK495" s="219"/>
      <c r="AL495" s="161"/>
      <c r="AM495" s="219" t="s">
        <v>521</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4"/>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3" t="s">
        <v>301</v>
      </c>
      <c r="AC499" s="583"/>
      <c r="AD499" s="583"/>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525</v>
      </c>
      <c r="AJ500" s="219"/>
      <c r="AK500" s="219"/>
      <c r="AL500" s="161"/>
      <c r="AM500" s="219" t="s">
        <v>522</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4"/>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3" t="s">
        <v>301</v>
      </c>
      <c r="AC504" s="583"/>
      <c r="AD504" s="583"/>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525</v>
      </c>
      <c r="AJ505" s="219"/>
      <c r="AK505" s="219"/>
      <c r="AL505" s="161"/>
      <c r="AM505" s="219" t="s">
        <v>523</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4"/>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3" t="s">
        <v>301</v>
      </c>
      <c r="AC509" s="583"/>
      <c r="AD509" s="583"/>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525</v>
      </c>
      <c r="AJ510" s="219"/>
      <c r="AK510" s="219"/>
      <c r="AL510" s="161"/>
      <c r="AM510" s="219" t="s">
        <v>521</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4"/>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3" t="s">
        <v>14</v>
      </c>
      <c r="AC514" s="583"/>
      <c r="AD514" s="583"/>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526</v>
      </c>
      <c r="AJ515" s="219"/>
      <c r="AK515" s="219"/>
      <c r="AL515" s="161"/>
      <c r="AM515" s="219" t="s">
        <v>521</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4"/>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3" t="s">
        <v>14</v>
      </c>
      <c r="AC519" s="583"/>
      <c r="AD519" s="583"/>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526</v>
      </c>
      <c r="AJ520" s="219"/>
      <c r="AK520" s="219"/>
      <c r="AL520" s="161"/>
      <c r="AM520" s="219" t="s">
        <v>521</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4"/>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3" t="s">
        <v>14</v>
      </c>
      <c r="AC524" s="583"/>
      <c r="AD524" s="583"/>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525</v>
      </c>
      <c r="AJ525" s="219"/>
      <c r="AK525" s="219"/>
      <c r="AL525" s="161"/>
      <c r="AM525" s="219" t="s">
        <v>517</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4"/>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3" t="s">
        <v>14</v>
      </c>
      <c r="AC529" s="583"/>
      <c r="AD529" s="583"/>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525</v>
      </c>
      <c r="AJ530" s="219"/>
      <c r="AK530" s="219"/>
      <c r="AL530" s="161"/>
      <c r="AM530" s="219" t="s">
        <v>521</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4"/>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3" t="s">
        <v>14</v>
      </c>
      <c r="AC534" s="583"/>
      <c r="AD534" s="583"/>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561</v>
      </c>
      <c r="F538" s="177"/>
      <c r="G538" s="903" t="s">
        <v>374</v>
      </c>
      <c r="H538" s="125"/>
      <c r="I538" s="125"/>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526</v>
      </c>
      <c r="AJ539" s="219"/>
      <c r="AK539" s="219"/>
      <c r="AL539" s="161"/>
      <c r="AM539" s="219" t="s">
        <v>521</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4"/>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3" t="s">
        <v>301</v>
      </c>
      <c r="AC543" s="583"/>
      <c r="AD543" s="583"/>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525</v>
      </c>
      <c r="AJ544" s="219"/>
      <c r="AK544" s="219"/>
      <c r="AL544" s="161"/>
      <c r="AM544" s="219" t="s">
        <v>523</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4"/>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3" t="s">
        <v>301</v>
      </c>
      <c r="AC548" s="583"/>
      <c r="AD548" s="583"/>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525</v>
      </c>
      <c r="AJ549" s="219"/>
      <c r="AK549" s="219"/>
      <c r="AL549" s="161"/>
      <c r="AM549" s="219" t="s">
        <v>517</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4"/>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3" t="s">
        <v>301</v>
      </c>
      <c r="AC553" s="583"/>
      <c r="AD553" s="583"/>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525</v>
      </c>
      <c r="AJ554" s="219"/>
      <c r="AK554" s="219"/>
      <c r="AL554" s="161"/>
      <c r="AM554" s="219" t="s">
        <v>517</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4"/>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3" t="s">
        <v>301</v>
      </c>
      <c r="AC558" s="583"/>
      <c r="AD558" s="583"/>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525</v>
      </c>
      <c r="AJ559" s="219"/>
      <c r="AK559" s="219"/>
      <c r="AL559" s="161"/>
      <c r="AM559" s="219" t="s">
        <v>521</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4"/>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3" t="s">
        <v>301</v>
      </c>
      <c r="AC563" s="583"/>
      <c r="AD563" s="583"/>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525</v>
      </c>
      <c r="AJ564" s="219"/>
      <c r="AK564" s="219"/>
      <c r="AL564" s="161"/>
      <c r="AM564" s="219" t="s">
        <v>517</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4"/>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3" t="s">
        <v>14</v>
      </c>
      <c r="AC568" s="583"/>
      <c r="AD568" s="583"/>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526</v>
      </c>
      <c r="AJ569" s="219"/>
      <c r="AK569" s="219"/>
      <c r="AL569" s="161"/>
      <c r="AM569" s="219" t="s">
        <v>517</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4"/>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3" t="s">
        <v>14</v>
      </c>
      <c r="AC573" s="583"/>
      <c r="AD573" s="583"/>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525</v>
      </c>
      <c r="AJ574" s="219"/>
      <c r="AK574" s="219"/>
      <c r="AL574" s="161"/>
      <c r="AM574" s="219" t="s">
        <v>517</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4"/>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3" t="s">
        <v>14</v>
      </c>
      <c r="AC578" s="583"/>
      <c r="AD578" s="583"/>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525</v>
      </c>
      <c r="AJ579" s="219"/>
      <c r="AK579" s="219"/>
      <c r="AL579" s="161"/>
      <c r="AM579" s="219" t="s">
        <v>517</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4"/>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3" t="s">
        <v>14</v>
      </c>
      <c r="AC583" s="583"/>
      <c r="AD583" s="583"/>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525</v>
      </c>
      <c r="AJ584" s="219"/>
      <c r="AK584" s="219"/>
      <c r="AL584" s="161"/>
      <c r="AM584" s="219" t="s">
        <v>521</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4"/>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3" t="s">
        <v>14</v>
      </c>
      <c r="AC588" s="583"/>
      <c r="AD588" s="583"/>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560</v>
      </c>
      <c r="F592" s="177"/>
      <c r="G592" s="903" t="s">
        <v>374</v>
      </c>
      <c r="H592" s="125"/>
      <c r="I592" s="125"/>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525</v>
      </c>
      <c r="AJ593" s="219"/>
      <c r="AK593" s="219"/>
      <c r="AL593" s="161"/>
      <c r="AM593" s="219" t="s">
        <v>517</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4"/>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3" t="s">
        <v>301</v>
      </c>
      <c r="AC597" s="583"/>
      <c r="AD597" s="583"/>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526</v>
      </c>
      <c r="AJ598" s="219"/>
      <c r="AK598" s="219"/>
      <c r="AL598" s="161"/>
      <c r="AM598" s="219" t="s">
        <v>522</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4"/>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3" t="s">
        <v>301</v>
      </c>
      <c r="AC602" s="583"/>
      <c r="AD602" s="583"/>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525</v>
      </c>
      <c r="AJ603" s="219"/>
      <c r="AK603" s="219"/>
      <c r="AL603" s="161"/>
      <c r="AM603" s="219" t="s">
        <v>517</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4"/>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3" t="s">
        <v>301</v>
      </c>
      <c r="AC607" s="583"/>
      <c r="AD607" s="583"/>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525</v>
      </c>
      <c r="AJ608" s="219"/>
      <c r="AK608" s="219"/>
      <c r="AL608" s="161"/>
      <c r="AM608" s="219" t="s">
        <v>517</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4"/>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3" t="s">
        <v>301</v>
      </c>
      <c r="AC612" s="583"/>
      <c r="AD612" s="583"/>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525</v>
      </c>
      <c r="AJ613" s="219"/>
      <c r="AK613" s="219"/>
      <c r="AL613" s="161"/>
      <c r="AM613" s="219" t="s">
        <v>521</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4"/>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3" t="s">
        <v>301</v>
      </c>
      <c r="AC617" s="583"/>
      <c r="AD617" s="583"/>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525</v>
      </c>
      <c r="AJ618" s="219"/>
      <c r="AK618" s="219"/>
      <c r="AL618" s="161"/>
      <c r="AM618" s="219" t="s">
        <v>521</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4"/>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3" t="s">
        <v>14</v>
      </c>
      <c r="AC622" s="583"/>
      <c r="AD622" s="583"/>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525</v>
      </c>
      <c r="AJ623" s="219"/>
      <c r="AK623" s="219"/>
      <c r="AL623" s="161"/>
      <c r="AM623" s="219" t="s">
        <v>522</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4"/>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3" t="s">
        <v>14</v>
      </c>
      <c r="AC627" s="583"/>
      <c r="AD627" s="583"/>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525</v>
      </c>
      <c r="AJ628" s="219"/>
      <c r="AK628" s="219"/>
      <c r="AL628" s="161"/>
      <c r="AM628" s="219" t="s">
        <v>521</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4"/>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3" t="s">
        <v>14</v>
      </c>
      <c r="AC632" s="583"/>
      <c r="AD632" s="583"/>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525</v>
      </c>
      <c r="AJ633" s="219"/>
      <c r="AK633" s="219"/>
      <c r="AL633" s="161"/>
      <c r="AM633" s="219" t="s">
        <v>517</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4"/>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3" t="s">
        <v>14</v>
      </c>
      <c r="AC637" s="583"/>
      <c r="AD637" s="583"/>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525</v>
      </c>
      <c r="AJ638" s="219"/>
      <c r="AK638" s="219"/>
      <c r="AL638" s="161"/>
      <c r="AM638" s="219" t="s">
        <v>521</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4"/>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3" t="s">
        <v>14</v>
      </c>
      <c r="AC642" s="583"/>
      <c r="AD642" s="583"/>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561</v>
      </c>
      <c r="F646" s="177"/>
      <c r="G646" s="903" t="s">
        <v>374</v>
      </c>
      <c r="H646" s="125"/>
      <c r="I646" s="125"/>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526</v>
      </c>
      <c r="AJ647" s="219"/>
      <c r="AK647" s="219"/>
      <c r="AL647" s="161"/>
      <c r="AM647" s="219" t="s">
        <v>517</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4"/>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3" t="s">
        <v>301</v>
      </c>
      <c r="AC651" s="583"/>
      <c r="AD651" s="583"/>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525</v>
      </c>
      <c r="AJ652" s="219"/>
      <c r="AK652" s="219"/>
      <c r="AL652" s="161"/>
      <c r="AM652" s="219" t="s">
        <v>517</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4"/>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3" t="s">
        <v>301</v>
      </c>
      <c r="AC656" s="583"/>
      <c r="AD656" s="583"/>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525</v>
      </c>
      <c r="AJ657" s="219"/>
      <c r="AK657" s="219"/>
      <c r="AL657" s="161"/>
      <c r="AM657" s="219" t="s">
        <v>521</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4"/>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3" t="s">
        <v>301</v>
      </c>
      <c r="AC661" s="583"/>
      <c r="AD661" s="583"/>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525</v>
      </c>
      <c r="AJ662" s="219"/>
      <c r="AK662" s="219"/>
      <c r="AL662" s="161"/>
      <c r="AM662" s="219" t="s">
        <v>517</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4"/>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3" t="s">
        <v>301</v>
      </c>
      <c r="AC666" s="583"/>
      <c r="AD666" s="583"/>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525</v>
      </c>
      <c r="AJ667" s="219"/>
      <c r="AK667" s="219"/>
      <c r="AL667" s="161"/>
      <c r="AM667" s="219" t="s">
        <v>517</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4"/>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3" t="s">
        <v>301</v>
      </c>
      <c r="AC671" s="583"/>
      <c r="AD671" s="583"/>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526</v>
      </c>
      <c r="AJ672" s="219"/>
      <c r="AK672" s="219"/>
      <c r="AL672" s="161"/>
      <c r="AM672" s="219" t="s">
        <v>517</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4"/>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3" t="s">
        <v>14</v>
      </c>
      <c r="AC676" s="583"/>
      <c r="AD676" s="583"/>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525</v>
      </c>
      <c r="AJ677" s="219"/>
      <c r="AK677" s="219"/>
      <c r="AL677" s="161"/>
      <c r="AM677" s="219" t="s">
        <v>523</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4"/>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3" t="s">
        <v>14</v>
      </c>
      <c r="AC681" s="583"/>
      <c r="AD681" s="583"/>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526</v>
      </c>
      <c r="AJ682" s="219"/>
      <c r="AK682" s="219"/>
      <c r="AL682" s="161"/>
      <c r="AM682" s="219" t="s">
        <v>521</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4"/>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3" t="s">
        <v>14</v>
      </c>
      <c r="AC686" s="583"/>
      <c r="AD686" s="583"/>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525</v>
      </c>
      <c r="AJ687" s="219"/>
      <c r="AK687" s="219"/>
      <c r="AL687" s="161"/>
      <c r="AM687" s="219" t="s">
        <v>517</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4"/>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3" t="s">
        <v>14</v>
      </c>
      <c r="AC691" s="583"/>
      <c r="AD691" s="583"/>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525</v>
      </c>
      <c r="AJ692" s="219"/>
      <c r="AK692" s="219"/>
      <c r="AL692" s="161"/>
      <c r="AM692" s="219" t="s">
        <v>522</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4"/>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3" t="s">
        <v>14</v>
      </c>
      <c r="AC696" s="583"/>
      <c r="AD696" s="583"/>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574</v>
      </c>
      <c r="AE702" s="348"/>
      <c r="AF702" s="348"/>
      <c r="AG702" s="387" t="s">
        <v>669</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30" t="s">
        <v>574</v>
      </c>
      <c r="AE703" s="331"/>
      <c r="AF703" s="331"/>
      <c r="AG703" s="103" t="s">
        <v>661</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9" t="s">
        <v>599</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600</v>
      </c>
      <c r="AE705" s="719"/>
      <c r="AF705" s="719"/>
      <c r="AG705" s="127" t="s">
        <v>627</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0" t="s">
        <v>626</v>
      </c>
      <c r="AE706" s="331"/>
      <c r="AF706" s="667"/>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626</v>
      </c>
      <c r="AE707" s="840"/>
      <c r="AF707" s="840"/>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600</v>
      </c>
      <c r="AE708" s="609"/>
      <c r="AF708" s="609"/>
      <c r="AG708" s="746" t="s">
        <v>628</v>
      </c>
      <c r="AH708" s="747"/>
      <c r="AI708" s="747"/>
      <c r="AJ708" s="747"/>
      <c r="AK708" s="747"/>
      <c r="AL708" s="747"/>
      <c r="AM708" s="747"/>
      <c r="AN708" s="747"/>
      <c r="AO708" s="747"/>
      <c r="AP708" s="747"/>
      <c r="AQ708" s="747"/>
      <c r="AR708" s="747"/>
      <c r="AS708" s="747"/>
      <c r="AT708" s="747"/>
      <c r="AU708" s="747"/>
      <c r="AV708" s="747"/>
      <c r="AW708" s="747"/>
      <c r="AX708" s="748"/>
    </row>
    <row r="709" spans="1:50" ht="123"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574</v>
      </c>
      <c r="AE709" s="331"/>
      <c r="AF709" s="331"/>
      <c r="AG709" s="103" t="s">
        <v>667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600</v>
      </c>
      <c r="AE710" s="331"/>
      <c r="AF710" s="331"/>
      <c r="AG710" s="103" t="s">
        <v>629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30" t="s">
        <v>574</v>
      </c>
      <c r="AE711" s="331"/>
      <c r="AF711" s="331"/>
      <c r="AG711" s="103" t="s">
        <v>662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6"/>
      <c r="B712" s="648"/>
      <c r="C712" s="393" t="s">
        <v>469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6" t="s">
        <v>600</v>
      </c>
      <c r="AE712" s="787"/>
      <c r="AF712" s="787"/>
      <c r="AG712" s="814" t="s">
        <v>628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0" t="s">
        <v>600</v>
      </c>
      <c r="AE713" s="331"/>
      <c r="AF713" s="667"/>
      <c r="AG713" s="103" t="s">
        <v>630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574</v>
      </c>
      <c r="AE714" s="812"/>
      <c r="AF714" s="813"/>
      <c r="AG714" s="740" t="s">
        <v>601</v>
      </c>
      <c r="AH714" s="741"/>
      <c r="AI714" s="741"/>
      <c r="AJ714" s="741"/>
      <c r="AK714" s="741"/>
      <c r="AL714" s="741"/>
      <c r="AM714" s="741"/>
      <c r="AN714" s="741"/>
      <c r="AO714" s="741"/>
      <c r="AP714" s="741"/>
      <c r="AQ714" s="741"/>
      <c r="AR714" s="741"/>
      <c r="AS714" s="741"/>
      <c r="AT714" s="741"/>
      <c r="AU714" s="741"/>
      <c r="AV714" s="741"/>
      <c r="AW714" s="741"/>
      <c r="AX714" s="742"/>
    </row>
    <row r="715" spans="1:50" ht="45.75" customHeight="1" x14ac:dyDescent="0.15">
      <c r="A715" s="644"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574</v>
      </c>
      <c r="AE715" s="609"/>
      <c r="AF715" s="660"/>
      <c r="AG715" s="746" t="s">
        <v>668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574</v>
      </c>
      <c r="AE716" s="631"/>
      <c r="AF716" s="631"/>
      <c r="AG716" s="103" t="s">
        <v>670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574</v>
      </c>
      <c r="AE717" s="331"/>
      <c r="AF717" s="331"/>
      <c r="AG717" s="103" t="s">
        <v>672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574</v>
      </c>
      <c r="AE718" s="331"/>
      <c r="AF718" s="331"/>
      <c r="AG718" s="129" t="s">
        <v>602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574</v>
      </c>
      <c r="AE719" s="609"/>
      <c r="AF719" s="609"/>
      <c r="AG719" s="127" t="s">
        <v>604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2"/>
      <c r="B720" s="783"/>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2"/>
      <c r="B721" s="783"/>
      <c r="C721" s="298" t="s">
        <v>567</v>
      </c>
      <c r="D721" s="299"/>
      <c r="E721" s="299"/>
      <c r="F721" s="300"/>
      <c r="G721" s="289"/>
      <c r="H721" s="290"/>
      <c r="I721" s="83" t="str">
        <f>IF(OR(G721="　", G721=""), "", "-")</f>
        <v/>
      </c>
      <c r="J721" s="293">
        <v>827</v>
      </c>
      <c r="K721" s="293"/>
      <c r="L721" s="83" t="str">
        <f>IF(M721="","","-")</f>
        <v/>
      </c>
      <c r="M721" s="84"/>
      <c r="N721" s="306" t="s">
        <v>603</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2"/>
      <c r="B722" s="783"/>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2"/>
      <c r="B723" s="783"/>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2"/>
      <c r="B724" s="783"/>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4"/>
      <c r="B725" s="785"/>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117" customHeight="1" x14ac:dyDescent="0.15">
      <c r="A726" s="644" t="s">
        <v>48</v>
      </c>
      <c r="B726" s="806"/>
      <c r="C726" s="819" t="s">
        <v>53</v>
      </c>
      <c r="D726" s="841"/>
      <c r="E726" s="841"/>
      <c r="F726" s="842"/>
      <c r="G726" s="581" t="s">
        <v>673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90.75" customHeight="1" thickBot="1" x14ac:dyDescent="0.2">
      <c r="A727" s="807"/>
      <c r="B727" s="808"/>
      <c r="C727" s="752" t="s">
        <v>57</v>
      </c>
      <c r="D727" s="753"/>
      <c r="E727" s="753"/>
      <c r="F727" s="754"/>
      <c r="G727" s="579" t="s">
        <v>660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1.25" customHeight="1" thickBot="1" x14ac:dyDescent="0.2">
      <c r="A729" s="638" t="s">
        <v>675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676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677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547</v>
      </c>
      <c r="B737" s="212"/>
      <c r="C737" s="212"/>
      <c r="D737" s="213"/>
      <c r="E737" s="998" t="s">
        <v>605</v>
      </c>
      <c r="F737" s="998"/>
      <c r="G737" s="998"/>
      <c r="H737" s="998"/>
      <c r="I737" s="998"/>
      <c r="J737" s="998"/>
      <c r="K737" s="998"/>
      <c r="L737" s="998"/>
      <c r="M737" s="998"/>
      <c r="N737" s="367" t="s">
        <v>540</v>
      </c>
      <c r="O737" s="367"/>
      <c r="P737" s="367"/>
      <c r="Q737" s="367"/>
      <c r="R737" s="998" t="s">
        <v>606</v>
      </c>
      <c r="S737" s="998"/>
      <c r="T737" s="998"/>
      <c r="U737" s="998"/>
      <c r="V737" s="998"/>
      <c r="W737" s="998"/>
      <c r="X737" s="998"/>
      <c r="Y737" s="998"/>
      <c r="Z737" s="998"/>
      <c r="AA737" s="367" t="s">
        <v>539</v>
      </c>
      <c r="AB737" s="367"/>
      <c r="AC737" s="367"/>
      <c r="AD737" s="367"/>
      <c r="AE737" s="998" t="s">
        <v>607</v>
      </c>
      <c r="AF737" s="998"/>
      <c r="AG737" s="998"/>
      <c r="AH737" s="998"/>
      <c r="AI737" s="998"/>
      <c r="AJ737" s="998"/>
      <c r="AK737" s="998"/>
      <c r="AL737" s="998"/>
      <c r="AM737" s="998"/>
      <c r="AN737" s="367" t="s">
        <v>538</v>
      </c>
      <c r="AO737" s="367"/>
      <c r="AP737" s="367"/>
      <c r="AQ737" s="367"/>
      <c r="AR737" s="992" t="s">
        <v>608</v>
      </c>
      <c r="AS737" s="993"/>
      <c r="AT737" s="993"/>
      <c r="AU737" s="993"/>
      <c r="AV737" s="993"/>
      <c r="AW737" s="993"/>
      <c r="AX737" s="994"/>
      <c r="AY737" s="89"/>
      <c r="AZ737" s="89"/>
    </row>
    <row r="738" spans="1:52" ht="24.75" customHeight="1" x14ac:dyDescent="0.15">
      <c r="A738" s="999" t="s">
        <v>537</v>
      </c>
      <c r="B738" s="212"/>
      <c r="C738" s="212"/>
      <c r="D738" s="213"/>
      <c r="E738" s="998" t="s">
        <v>609</v>
      </c>
      <c r="F738" s="998"/>
      <c r="G738" s="998"/>
      <c r="H738" s="998"/>
      <c r="I738" s="998"/>
      <c r="J738" s="998"/>
      <c r="K738" s="998"/>
      <c r="L738" s="998"/>
      <c r="M738" s="998"/>
      <c r="N738" s="367" t="s">
        <v>536</v>
      </c>
      <c r="O738" s="367"/>
      <c r="P738" s="367"/>
      <c r="Q738" s="367"/>
      <c r="R738" s="998" t="s">
        <v>610</v>
      </c>
      <c r="S738" s="998"/>
      <c r="T738" s="998"/>
      <c r="U738" s="998"/>
      <c r="V738" s="998"/>
      <c r="W738" s="998"/>
      <c r="X738" s="998"/>
      <c r="Y738" s="998"/>
      <c r="Z738" s="998"/>
      <c r="AA738" s="367" t="s">
        <v>535</v>
      </c>
      <c r="AB738" s="367"/>
      <c r="AC738" s="367"/>
      <c r="AD738" s="367"/>
      <c r="AE738" s="998" t="s">
        <v>611</v>
      </c>
      <c r="AF738" s="998"/>
      <c r="AG738" s="998"/>
      <c r="AH738" s="998"/>
      <c r="AI738" s="998"/>
      <c r="AJ738" s="998"/>
      <c r="AK738" s="998"/>
      <c r="AL738" s="998"/>
      <c r="AM738" s="998"/>
      <c r="AN738" s="367" t="s">
        <v>531</v>
      </c>
      <c r="AO738" s="367"/>
      <c r="AP738" s="367"/>
      <c r="AQ738" s="367"/>
      <c r="AR738" s="992" t="s">
        <v>612</v>
      </c>
      <c r="AS738" s="993"/>
      <c r="AT738" s="993"/>
      <c r="AU738" s="993"/>
      <c r="AV738" s="993"/>
      <c r="AW738" s="993"/>
      <c r="AX738" s="994"/>
    </row>
    <row r="739" spans="1:52" ht="24.75" customHeight="1" thickBot="1" x14ac:dyDescent="0.2">
      <c r="A739" s="1000" t="s">
        <v>527</v>
      </c>
      <c r="B739" s="1001"/>
      <c r="C739" s="1001"/>
      <c r="D739" s="1002"/>
      <c r="E739" s="956" t="s">
        <v>567</v>
      </c>
      <c r="F739" s="957"/>
      <c r="G739" s="957"/>
      <c r="H739" s="93" t="str">
        <f>IF(E739="", "", "(")</f>
        <v>(</v>
      </c>
      <c r="I739" s="957"/>
      <c r="J739" s="957"/>
      <c r="K739" s="93" t="str">
        <f>IF(OR(I739="　", I739=""), "", "-")</f>
        <v/>
      </c>
      <c r="L739" s="955">
        <v>816</v>
      </c>
      <c r="M739" s="955"/>
      <c r="N739" s="94" t="str">
        <f>IF(O739="", "", "-")</f>
        <v/>
      </c>
      <c r="O739" s="95"/>
      <c r="P739" s="94" t="str">
        <f>IF(E739="", "", ")")</f>
        <v>)</v>
      </c>
      <c r="Q739" s="956"/>
      <c r="R739" s="957"/>
      <c r="S739" s="957"/>
      <c r="T739" s="93" t="str">
        <f>IF(Q739="", "", "(")</f>
        <v/>
      </c>
      <c r="U739" s="957"/>
      <c r="V739" s="957"/>
      <c r="W739" s="93" t="str">
        <f>IF(OR(U739="　", U739=""), "", "-")</f>
        <v/>
      </c>
      <c r="X739" s="955"/>
      <c r="Y739" s="955"/>
      <c r="Z739" s="94" t="str">
        <f>IF(AA739="", "", "-")</f>
        <v/>
      </c>
      <c r="AA739" s="95"/>
      <c r="AB739" s="94" t="str">
        <f>IF(Q739="", "", ")")</f>
        <v/>
      </c>
      <c r="AC739" s="956"/>
      <c r="AD739" s="957"/>
      <c r="AE739" s="957"/>
      <c r="AF739" s="93" t="str">
        <f>IF(AC739="", "", "(")</f>
        <v/>
      </c>
      <c r="AG739" s="957"/>
      <c r="AH739" s="957"/>
      <c r="AI739" s="93" t="str">
        <f>IF(OR(AG739="　", AG739=""), "", "-")</f>
        <v/>
      </c>
      <c r="AJ739" s="955"/>
      <c r="AK739" s="955"/>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989" t="s">
        <v>623</v>
      </c>
      <c r="V743" s="990"/>
      <c r="W743" s="990"/>
      <c r="X743" s="990"/>
      <c r="Y743" s="990"/>
      <c r="Z743" s="990"/>
      <c r="AA743" s="990"/>
      <c r="AB743" s="990"/>
      <c r="AC743" s="990"/>
      <c r="AD743" s="991"/>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101"/>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102"/>
      <c r="T745" s="102"/>
      <c r="U745" s="102"/>
      <c r="V745" s="102"/>
      <c r="W745" s="102"/>
      <c r="X745" s="102"/>
      <c r="Y745" s="102"/>
      <c r="Z745" s="102"/>
      <c r="AA745" s="102"/>
      <c r="AB745" s="102"/>
      <c r="AC745" s="102"/>
      <c r="AD745" s="102"/>
      <c r="AE745" s="102"/>
      <c r="AF745" s="102"/>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989" t="s">
        <v>622</v>
      </c>
      <c r="T746" s="990"/>
      <c r="U746" s="990"/>
      <c r="V746" s="990"/>
      <c r="W746" s="990"/>
      <c r="X746" s="990"/>
      <c r="Y746" s="990"/>
      <c r="Z746" s="990"/>
      <c r="AA746" s="990"/>
      <c r="AB746" s="990"/>
      <c r="AC746" s="990"/>
      <c r="AD746" s="990"/>
      <c r="AE746" s="990"/>
      <c r="AF746" s="991"/>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634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614</v>
      </c>
      <c r="H781" s="675"/>
      <c r="I781" s="675"/>
      <c r="J781" s="675"/>
      <c r="K781" s="676"/>
      <c r="L781" s="668" t="s">
        <v>613</v>
      </c>
      <c r="M781" s="669"/>
      <c r="N781" s="669"/>
      <c r="O781" s="669"/>
      <c r="P781" s="669"/>
      <c r="Q781" s="669"/>
      <c r="R781" s="669"/>
      <c r="S781" s="669"/>
      <c r="T781" s="669"/>
      <c r="U781" s="669"/>
      <c r="V781" s="669"/>
      <c r="W781" s="669"/>
      <c r="X781" s="670"/>
      <c r="Y781" s="390">
        <v>4</v>
      </c>
      <c r="Z781" s="391"/>
      <c r="AA781" s="391"/>
      <c r="AB781" s="809"/>
      <c r="AC781" s="674" t="s">
        <v>637</v>
      </c>
      <c r="AD781" s="675"/>
      <c r="AE781" s="675"/>
      <c r="AF781" s="675"/>
      <c r="AG781" s="676"/>
      <c r="AH781" s="668" t="s">
        <v>639</v>
      </c>
      <c r="AI781" s="669"/>
      <c r="AJ781" s="669"/>
      <c r="AK781" s="669"/>
      <c r="AL781" s="669"/>
      <c r="AM781" s="669"/>
      <c r="AN781" s="669"/>
      <c r="AO781" s="669"/>
      <c r="AP781" s="669"/>
      <c r="AQ781" s="669"/>
      <c r="AR781" s="669"/>
      <c r="AS781" s="669"/>
      <c r="AT781" s="670"/>
      <c r="AU781" s="390">
        <v>160</v>
      </c>
      <c r="AV781" s="391"/>
      <c r="AW781" s="391"/>
      <c r="AX781" s="392"/>
    </row>
    <row r="782" spans="1:50" ht="24.75" customHeight="1" x14ac:dyDescent="0.15">
      <c r="A782" s="635"/>
      <c r="B782" s="636"/>
      <c r="C782" s="636"/>
      <c r="D782" s="636"/>
      <c r="E782" s="636"/>
      <c r="F782" s="637"/>
      <c r="G782" s="610" t="s">
        <v>614</v>
      </c>
      <c r="H782" s="611"/>
      <c r="I782" s="611"/>
      <c r="J782" s="611"/>
      <c r="K782" s="612"/>
      <c r="L782" s="602" t="s">
        <v>619</v>
      </c>
      <c r="M782" s="603"/>
      <c r="N782" s="603"/>
      <c r="O782" s="603"/>
      <c r="P782" s="603"/>
      <c r="Q782" s="603"/>
      <c r="R782" s="603"/>
      <c r="S782" s="603"/>
      <c r="T782" s="603"/>
      <c r="U782" s="603"/>
      <c r="V782" s="603"/>
      <c r="W782" s="603"/>
      <c r="X782" s="604"/>
      <c r="Y782" s="605">
        <v>1</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614</v>
      </c>
      <c r="H783" s="611"/>
      <c r="I783" s="611"/>
      <c r="J783" s="611"/>
      <c r="K783" s="612"/>
      <c r="L783" s="602" t="s">
        <v>617</v>
      </c>
      <c r="M783" s="603"/>
      <c r="N783" s="603"/>
      <c r="O783" s="603"/>
      <c r="P783" s="603"/>
      <c r="Q783" s="603"/>
      <c r="R783" s="603"/>
      <c r="S783" s="603"/>
      <c r="T783" s="603"/>
      <c r="U783" s="603"/>
      <c r="V783" s="603"/>
      <c r="W783" s="603"/>
      <c r="X783" s="604"/>
      <c r="Y783" s="605">
        <v>28</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614</v>
      </c>
      <c r="H784" s="611"/>
      <c r="I784" s="611"/>
      <c r="J784" s="611"/>
      <c r="K784" s="612"/>
      <c r="L784" s="602" t="s">
        <v>618</v>
      </c>
      <c r="M784" s="603"/>
      <c r="N784" s="603"/>
      <c r="O784" s="603"/>
      <c r="P784" s="603"/>
      <c r="Q784" s="603"/>
      <c r="R784" s="603"/>
      <c r="S784" s="603"/>
      <c r="T784" s="603"/>
      <c r="U784" s="603"/>
      <c r="V784" s="603"/>
      <c r="W784" s="603"/>
      <c r="X784" s="604"/>
      <c r="Y784" s="605">
        <v>9</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42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160</v>
      </c>
      <c r="AV791" s="836"/>
      <c r="AW791" s="836"/>
      <c r="AX791" s="838"/>
    </row>
    <row r="792" spans="1:50" ht="24.75" customHeight="1" x14ac:dyDescent="0.15">
      <c r="A792" s="635"/>
      <c r="B792" s="636"/>
      <c r="C792" s="636"/>
      <c r="D792" s="636"/>
      <c r="E792" s="636"/>
      <c r="F792" s="637"/>
      <c r="G792" s="599" t="s">
        <v>636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637</v>
      </c>
      <c r="H794" s="675"/>
      <c r="I794" s="675"/>
      <c r="J794" s="675"/>
      <c r="K794" s="676"/>
      <c r="L794" s="668" t="s">
        <v>638</v>
      </c>
      <c r="M794" s="669"/>
      <c r="N794" s="669"/>
      <c r="O794" s="669"/>
      <c r="P794" s="669"/>
      <c r="Q794" s="669"/>
      <c r="R794" s="669"/>
      <c r="S794" s="669"/>
      <c r="T794" s="669"/>
      <c r="U794" s="669"/>
      <c r="V794" s="669"/>
      <c r="W794" s="669"/>
      <c r="X794" s="670"/>
      <c r="Y794" s="390">
        <v>50</v>
      </c>
      <c r="Z794" s="391"/>
      <c r="AA794" s="391"/>
      <c r="AB794" s="809"/>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50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09"/>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09"/>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2" t="s">
        <v>467</v>
      </c>
      <c r="AM831" s="283"/>
      <c r="AN831" s="283"/>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461</v>
      </c>
      <c r="AD836" s="151"/>
      <c r="AE836" s="151"/>
      <c r="AF836" s="151"/>
      <c r="AG836" s="151"/>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75.75" customHeight="1" x14ac:dyDescent="0.15">
      <c r="A837" s="378">
        <v>1</v>
      </c>
      <c r="B837" s="378">
        <v>1</v>
      </c>
      <c r="C837" s="349" t="s">
        <v>615</v>
      </c>
      <c r="D837" s="349"/>
      <c r="E837" s="349"/>
      <c r="F837" s="349"/>
      <c r="G837" s="349"/>
      <c r="H837" s="349"/>
      <c r="I837" s="349"/>
      <c r="J837" s="350" t="s">
        <v>628</v>
      </c>
      <c r="K837" s="351"/>
      <c r="L837" s="351"/>
      <c r="M837" s="351"/>
      <c r="N837" s="351"/>
      <c r="O837" s="351"/>
      <c r="P837" s="352" t="s">
        <v>616</v>
      </c>
      <c r="Q837" s="352"/>
      <c r="R837" s="352"/>
      <c r="S837" s="352"/>
      <c r="T837" s="352"/>
      <c r="U837" s="352"/>
      <c r="V837" s="352"/>
      <c r="W837" s="352"/>
      <c r="X837" s="352"/>
      <c r="Y837" s="353">
        <v>42</v>
      </c>
      <c r="Z837" s="354"/>
      <c r="AA837" s="354"/>
      <c r="AB837" s="355"/>
      <c r="AC837" s="365" t="s">
        <v>196</v>
      </c>
      <c r="AD837" s="373"/>
      <c r="AE837" s="373"/>
      <c r="AF837" s="373"/>
      <c r="AG837" s="373"/>
      <c r="AH837" s="374" t="s">
        <v>631</v>
      </c>
      <c r="AI837" s="375"/>
      <c r="AJ837" s="375"/>
      <c r="AK837" s="375"/>
      <c r="AL837" s="359" t="s">
        <v>628</v>
      </c>
      <c r="AM837" s="360"/>
      <c r="AN837" s="360"/>
      <c r="AO837" s="361"/>
      <c r="AP837" s="362" t="s">
        <v>632</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461</v>
      </c>
      <c r="AD869" s="151"/>
      <c r="AE869" s="151"/>
      <c r="AF869" s="151"/>
      <c r="AG869" s="151"/>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63" customHeight="1" x14ac:dyDescent="0.15">
      <c r="A870" s="378">
        <v>1</v>
      </c>
      <c r="B870" s="378">
        <v>1</v>
      </c>
      <c r="C870" s="363" t="s">
        <v>640</v>
      </c>
      <c r="D870" s="349"/>
      <c r="E870" s="349"/>
      <c r="F870" s="349"/>
      <c r="G870" s="349"/>
      <c r="H870" s="349"/>
      <c r="I870" s="349"/>
      <c r="J870" s="350" t="s">
        <v>641</v>
      </c>
      <c r="K870" s="351"/>
      <c r="L870" s="351"/>
      <c r="M870" s="351"/>
      <c r="N870" s="351"/>
      <c r="O870" s="351"/>
      <c r="P870" s="364" t="s">
        <v>642</v>
      </c>
      <c r="Q870" s="352"/>
      <c r="R870" s="352"/>
      <c r="S870" s="352"/>
      <c r="T870" s="352"/>
      <c r="U870" s="352"/>
      <c r="V870" s="352"/>
      <c r="W870" s="352"/>
      <c r="X870" s="352"/>
      <c r="Y870" s="353">
        <v>160</v>
      </c>
      <c r="Z870" s="354"/>
      <c r="AA870" s="354"/>
      <c r="AB870" s="355"/>
      <c r="AC870" s="365" t="s">
        <v>196</v>
      </c>
      <c r="AD870" s="373"/>
      <c r="AE870" s="373"/>
      <c r="AF870" s="373"/>
      <c r="AG870" s="373"/>
      <c r="AH870" s="374" t="s">
        <v>641</v>
      </c>
      <c r="AI870" s="375"/>
      <c r="AJ870" s="375"/>
      <c r="AK870" s="375"/>
      <c r="AL870" s="359" t="s">
        <v>643</v>
      </c>
      <c r="AM870" s="360"/>
      <c r="AN870" s="360"/>
      <c r="AO870" s="361"/>
      <c r="AP870" s="362" t="s">
        <v>641</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461</v>
      </c>
      <c r="AD902" s="151"/>
      <c r="AE902" s="151"/>
      <c r="AF902" s="151"/>
      <c r="AG902" s="151"/>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15">
      <c r="A903" s="378">
        <v>1</v>
      </c>
      <c r="B903" s="378">
        <v>1</v>
      </c>
      <c r="C903" s="363" t="s">
        <v>644</v>
      </c>
      <c r="D903" s="349"/>
      <c r="E903" s="349"/>
      <c r="F903" s="349"/>
      <c r="G903" s="349"/>
      <c r="H903" s="349"/>
      <c r="I903" s="349"/>
      <c r="J903" s="350" t="s">
        <v>645</v>
      </c>
      <c r="K903" s="351"/>
      <c r="L903" s="351"/>
      <c r="M903" s="351"/>
      <c r="N903" s="351"/>
      <c r="O903" s="351"/>
      <c r="P903" s="364" t="s">
        <v>646</v>
      </c>
      <c r="Q903" s="352"/>
      <c r="R903" s="352"/>
      <c r="S903" s="352"/>
      <c r="T903" s="352"/>
      <c r="U903" s="352"/>
      <c r="V903" s="352"/>
      <c r="W903" s="352"/>
      <c r="X903" s="352"/>
      <c r="Y903" s="353">
        <v>50</v>
      </c>
      <c r="Z903" s="354"/>
      <c r="AA903" s="354"/>
      <c r="AB903" s="355"/>
      <c r="AC903" s="365" t="s">
        <v>196</v>
      </c>
      <c r="AD903" s="373"/>
      <c r="AE903" s="373"/>
      <c r="AF903" s="373"/>
      <c r="AG903" s="373"/>
      <c r="AH903" s="374" t="s">
        <v>641</v>
      </c>
      <c r="AI903" s="375"/>
      <c r="AJ903" s="375"/>
      <c r="AK903" s="375"/>
      <c r="AL903" s="359" t="s">
        <v>641</v>
      </c>
      <c r="AM903" s="360"/>
      <c r="AN903" s="360"/>
      <c r="AO903" s="361"/>
      <c r="AP903" s="362" t="s">
        <v>641</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461</v>
      </c>
      <c r="AD935" s="151"/>
      <c r="AE935" s="151"/>
      <c r="AF935" s="151"/>
      <c r="AG935" s="151"/>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461</v>
      </c>
      <c r="AD968" s="151"/>
      <c r="AE968" s="151"/>
      <c r="AF968" s="151"/>
      <c r="AG968" s="151"/>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461</v>
      </c>
      <c r="AD1001" s="151"/>
      <c r="AE1001" s="151"/>
      <c r="AF1001" s="151"/>
      <c r="AG1001" s="151"/>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461</v>
      </c>
      <c r="AD1034" s="151"/>
      <c r="AE1034" s="151"/>
      <c r="AF1034" s="151"/>
      <c r="AG1034" s="151"/>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461</v>
      </c>
      <c r="AD1067" s="151"/>
      <c r="AE1067" s="151"/>
      <c r="AF1067" s="151"/>
      <c r="AG1067" s="151"/>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467</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452</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90">
    <mergeCell ref="U743:AD743"/>
    <mergeCell ref="S746:AF74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589" max="49" man="1"/>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472</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9"/>
      <c r="Z2" s="833"/>
      <c r="AA2" s="834"/>
      <c r="AB2" s="1033" t="s">
        <v>11</v>
      </c>
      <c r="AC2" s="1034"/>
      <c r="AD2" s="1035"/>
      <c r="AE2" s="1039" t="s">
        <v>554</v>
      </c>
      <c r="AF2" s="1039"/>
      <c r="AG2" s="1039"/>
      <c r="AH2" s="1039"/>
      <c r="AI2" s="1039" t="s">
        <v>551</v>
      </c>
      <c r="AJ2" s="1039"/>
      <c r="AK2" s="1039"/>
      <c r="AL2" s="1039"/>
      <c r="AM2" s="1039" t="s">
        <v>525</v>
      </c>
      <c r="AN2" s="1039"/>
      <c r="AO2" s="1039"/>
      <c r="AP2" s="561"/>
      <c r="AQ2" s="161" t="s">
        <v>354</v>
      </c>
      <c r="AR2" s="132"/>
      <c r="AS2" s="132"/>
      <c r="AT2" s="133"/>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0"/>
      <c r="Z3" s="1031"/>
      <c r="AA3" s="1032"/>
      <c r="AB3" s="1036"/>
      <c r="AC3" s="1037"/>
      <c r="AD3" s="1038"/>
      <c r="AE3" s="253"/>
      <c r="AF3" s="253"/>
      <c r="AG3" s="253"/>
      <c r="AH3" s="253"/>
      <c r="AI3" s="253"/>
      <c r="AJ3" s="253"/>
      <c r="AK3" s="253"/>
      <c r="AL3" s="253"/>
      <c r="AM3" s="253"/>
      <c r="AN3" s="253"/>
      <c r="AO3" s="253"/>
      <c r="AP3" s="249"/>
      <c r="AQ3" s="200"/>
      <c r="AR3" s="201"/>
      <c r="AS3" s="135" t="s">
        <v>355</v>
      </c>
      <c r="AT3" s="136"/>
      <c r="AU3" s="201"/>
      <c r="AV3" s="201"/>
      <c r="AW3" s="402" t="s">
        <v>300</v>
      </c>
      <c r="AX3" s="403"/>
    </row>
    <row r="4" spans="1:50" ht="22.5" customHeight="1" x14ac:dyDescent="0.15">
      <c r="A4" s="407"/>
      <c r="B4" s="405"/>
      <c r="C4" s="405"/>
      <c r="D4" s="405"/>
      <c r="E4" s="405"/>
      <c r="F4" s="406"/>
      <c r="G4" s="568"/>
      <c r="H4" s="1006"/>
      <c r="I4" s="1006"/>
      <c r="J4" s="1006"/>
      <c r="K4" s="1006"/>
      <c r="L4" s="1006"/>
      <c r="M4" s="1006"/>
      <c r="N4" s="1006"/>
      <c r="O4" s="1007"/>
      <c r="P4" s="107"/>
      <c r="Q4" s="1014"/>
      <c r="R4" s="1014"/>
      <c r="S4" s="1014"/>
      <c r="T4" s="1014"/>
      <c r="U4" s="1014"/>
      <c r="V4" s="1014"/>
      <c r="W4" s="1014"/>
      <c r="X4" s="1015"/>
      <c r="Y4" s="1024" t="s">
        <v>12</v>
      </c>
      <c r="Z4" s="1025"/>
      <c r="AA4" s="1026"/>
      <c r="AB4" s="465"/>
      <c r="AC4" s="1028"/>
      <c r="AD4" s="1028"/>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4" t="s">
        <v>472</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9"/>
      <c r="Z9" s="833"/>
      <c r="AA9" s="834"/>
      <c r="AB9" s="1033" t="s">
        <v>11</v>
      </c>
      <c r="AC9" s="1034"/>
      <c r="AD9" s="1035"/>
      <c r="AE9" s="1039" t="s">
        <v>555</v>
      </c>
      <c r="AF9" s="1039"/>
      <c r="AG9" s="1039"/>
      <c r="AH9" s="1039"/>
      <c r="AI9" s="1039" t="s">
        <v>551</v>
      </c>
      <c r="AJ9" s="1039"/>
      <c r="AK9" s="1039"/>
      <c r="AL9" s="1039"/>
      <c r="AM9" s="1039" t="s">
        <v>525</v>
      </c>
      <c r="AN9" s="1039"/>
      <c r="AO9" s="1039"/>
      <c r="AP9" s="561"/>
      <c r="AQ9" s="161" t="s">
        <v>354</v>
      </c>
      <c r="AR9" s="132"/>
      <c r="AS9" s="132"/>
      <c r="AT9" s="133"/>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0"/>
      <c r="Z10" s="1031"/>
      <c r="AA10" s="1032"/>
      <c r="AB10" s="1036"/>
      <c r="AC10" s="1037"/>
      <c r="AD10" s="1038"/>
      <c r="AE10" s="253"/>
      <c r="AF10" s="253"/>
      <c r="AG10" s="253"/>
      <c r="AH10" s="253"/>
      <c r="AI10" s="253"/>
      <c r="AJ10" s="253"/>
      <c r="AK10" s="253"/>
      <c r="AL10" s="253"/>
      <c r="AM10" s="253"/>
      <c r="AN10" s="253"/>
      <c r="AO10" s="253"/>
      <c r="AP10" s="249"/>
      <c r="AQ10" s="200"/>
      <c r="AR10" s="201"/>
      <c r="AS10" s="135" t="s">
        <v>355</v>
      </c>
      <c r="AT10" s="136"/>
      <c r="AU10" s="201"/>
      <c r="AV10" s="201"/>
      <c r="AW10" s="402" t="s">
        <v>300</v>
      </c>
      <c r="AX10" s="403"/>
    </row>
    <row r="11" spans="1:50" ht="22.5" customHeight="1" x14ac:dyDescent="0.15">
      <c r="A11" s="407"/>
      <c r="B11" s="405"/>
      <c r="C11" s="405"/>
      <c r="D11" s="405"/>
      <c r="E11" s="405"/>
      <c r="F11" s="406"/>
      <c r="G11" s="568"/>
      <c r="H11" s="1006"/>
      <c r="I11" s="1006"/>
      <c r="J11" s="1006"/>
      <c r="K11" s="1006"/>
      <c r="L11" s="1006"/>
      <c r="M11" s="1006"/>
      <c r="N11" s="1006"/>
      <c r="O11" s="1007"/>
      <c r="P11" s="107"/>
      <c r="Q11" s="1014"/>
      <c r="R11" s="1014"/>
      <c r="S11" s="1014"/>
      <c r="T11" s="1014"/>
      <c r="U11" s="1014"/>
      <c r="V11" s="1014"/>
      <c r="W11" s="1014"/>
      <c r="X11" s="1015"/>
      <c r="Y11" s="1024" t="s">
        <v>12</v>
      </c>
      <c r="Z11" s="1025"/>
      <c r="AA11" s="1026"/>
      <c r="AB11" s="465"/>
      <c r="AC11" s="1028"/>
      <c r="AD11" s="1028"/>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4" t="s">
        <v>472</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9"/>
      <c r="Z16" s="833"/>
      <c r="AA16" s="834"/>
      <c r="AB16" s="1033" t="s">
        <v>11</v>
      </c>
      <c r="AC16" s="1034"/>
      <c r="AD16" s="1035"/>
      <c r="AE16" s="1039" t="s">
        <v>554</v>
      </c>
      <c r="AF16" s="1039"/>
      <c r="AG16" s="1039"/>
      <c r="AH16" s="1039"/>
      <c r="AI16" s="1039" t="s">
        <v>552</v>
      </c>
      <c r="AJ16" s="1039"/>
      <c r="AK16" s="1039"/>
      <c r="AL16" s="1039"/>
      <c r="AM16" s="1039" t="s">
        <v>525</v>
      </c>
      <c r="AN16" s="1039"/>
      <c r="AO16" s="1039"/>
      <c r="AP16" s="561"/>
      <c r="AQ16" s="161" t="s">
        <v>354</v>
      </c>
      <c r="AR16" s="132"/>
      <c r="AS16" s="132"/>
      <c r="AT16" s="133"/>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0"/>
      <c r="Z17" s="1031"/>
      <c r="AA17" s="1032"/>
      <c r="AB17" s="1036"/>
      <c r="AC17" s="1037"/>
      <c r="AD17" s="1038"/>
      <c r="AE17" s="253"/>
      <c r="AF17" s="253"/>
      <c r="AG17" s="253"/>
      <c r="AH17" s="253"/>
      <c r="AI17" s="253"/>
      <c r="AJ17" s="253"/>
      <c r="AK17" s="253"/>
      <c r="AL17" s="253"/>
      <c r="AM17" s="253"/>
      <c r="AN17" s="253"/>
      <c r="AO17" s="253"/>
      <c r="AP17" s="249"/>
      <c r="AQ17" s="200"/>
      <c r="AR17" s="201"/>
      <c r="AS17" s="135" t="s">
        <v>355</v>
      </c>
      <c r="AT17" s="136"/>
      <c r="AU17" s="201"/>
      <c r="AV17" s="201"/>
      <c r="AW17" s="402" t="s">
        <v>300</v>
      </c>
      <c r="AX17" s="403"/>
    </row>
    <row r="18" spans="1:50" ht="22.5" customHeight="1" x14ac:dyDescent="0.15">
      <c r="A18" s="407"/>
      <c r="B18" s="405"/>
      <c r="C18" s="405"/>
      <c r="D18" s="405"/>
      <c r="E18" s="405"/>
      <c r="F18" s="406"/>
      <c r="G18" s="568"/>
      <c r="H18" s="1006"/>
      <c r="I18" s="1006"/>
      <c r="J18" s="1006"/>
      <c r="K18" s="1006"/>
      <c r="L18" s="1006"/>
      <c r="M18" s="1006"/>
      <c r="N18" s="1006"/>
      <c r="O18" s="1007"/>
      <c r="P18" s="107"/>
      <c r="Q18" s="1014"/>
      <c r="R18" s="1014"/>
      <c r="S18" s="1014"/>
      <c r="T18" s="1014"/>
      <c r="U18" s="1014"/>
      <c r="V18" s="1014"/>
      <c r="W18" s="1014"/>
      <c r="X18" s="1015"/>
      <c r="Y18" s="1024" t="s">
        <v>12</v>
      </c>
      <c r="Z18" s="1025"/>
      <c r="AA18" s="1026"/>
      <c r="AB18" s="465"/>
      <c r="AC18" s="1028"/>
      <c r="AD18" s="1028"/>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4" t="s">
        <v>472</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9"/>
      <c r="Z23" s="833"/>
      <c r="AA23" s="834"/>
      <c r="AB23" s="1033" t="s">
        <v>11</v>
      </c>
      <c r="AC23" s="1034"/>
      <c r="AD23" s="1035"/>
      <c r="AE23" s="1039" t="s">
        <v>556</v>
      </c>
      <c r="AF23" s="1039"/>
      <c r="AG23" s="1039"/>
      <c r="AH23" s="1039"/>
      <c r="AI23" s="1039" t="s">
        <v>551</v>
      </c>
      <c r="AJ23" s="1039"/>
      <c r="AK23" s="1039"/>
      <c r="AL23" s="1039"/>
      <c r="AM23" s="1039" t="s">
        <v>525</v>
      </c>
      <c r="AN23" s="1039"/>
      <c r="AO23" s="1039"/>
      <c r="AP23" s="561"/>
      <c r="AQ23" s="161" t="s">
        <v>354</v>
      </c>
      <c r="AR23" s="132"/>
      <c r="AS23" s="132"/>
      <c r="AT23" s="133"/>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0"/>
      <c r="Z24" s="1031"/>
      <c r="AA24" s="1032"/>
      <c r="AB24" s="1036"/>
      <c r="AC24" s="1037"/>
      <c r="AD24" s="1038"/>
      <c r="AE24" s="253"/>
      <c r="AF24" s="253"/>
      <c r="AG24" s="253"/>
      <c r="AH24" s="253"/>
      <c r="AI24" s="253"/>
      <c r="AJ24" s="253"/>
      <c r="AK24" s="253"/>
      <c r="AL24" s="253"/>
      <c r="AM24" s="253"/>
      <c r="AN24" s="253"/>
      <c r="AO24" s="253"/>
      <c r="AP24" s="249"/>
      <c r="AQ24" s="200"/>
      <c r="AR24" s="201"/>
      <c r="AS24" s="135" t="s">
        <v>355</v>
      </c>
      <c r="AT24" s="136"/>
      <c r="AU24" s="201"/>
      <c r="AV24" s="201"/>
      <c r="AW24" s="402" t="s">
        <v>300</v>
      </c>
      <c r="AX24" s="403"/>
    </row>
    <row r="25" spans="1:50" ht="22.5" customHeight="1" x14ac:dyDescent="0.15">
      <c r="A25" s="407"/>
      <c r="B25" s="405"/>
      <c r="C25" s="405"/>
      <c r="D25" s="405"/>
      <c r="E25" s="405"/>
      <c r="F25" s="406"/>
      <c r="G25" s="568"/>
      <c r="H25" s="1006"/>
      <c r="I25" s="1006"/>
      <c r="J25" s="1006"/>
      <c r="K25" s="1006"/>
      <c r="L25" s="1006"/>
      <c r="M25" s="1006"/>
      <c r="N25" s="1006"/>
      <c r="O25" s="1007"/>
      <c r="P25" s="107"/>
      <c r="Q25" s="1014"/>
      <c r="R25" s="1014"/>
      <c r="S25" s="1014"/>
      <c r="T25" s="1014"/>
      <c r="U25" s="1014"/>
      <c r="V25" s="1014"/>
      <c r="W25" s="1014"/>
      <c r="X25" s="1015"/>
      <c r="Y25" s="1024" t="s">
        <v>12</v>
      </c>
      <c r="Z25" s="1025"/>
      <c r="AA25" s="1026"/>
      <c r="AB25" s="465"/>
      <c r="AC25" s="1028"/>
      <c r="AD25" s="1028"/>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4" t="s">
        <v>472</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9"/>
      <c r="Z30" s="833"/>
      <c r="AA30" s="834"/>
      <c r="AB30" s="1033" t="s">
        <v>11</v>
      </c>
      <c r="AC30" s="1034"/>
      <c r="AD30" s="1035"/>
      <c r="AE30" s="1039" t="s">
        <v>554</v>
      </c>
      <c r="AF30" s="1039"/>
      <c r="AG30" s="1039"/>
      <c r="AH30" s="1039"/>
      <c r="AI30" s="1039" t="s">
        <v>551</v>
      </c>
      <c r="AJ30" s="1039"/>
      <c r="AK30" s="1039"/>
      <c r="AL30" s="1039"/>
      <c r="AM30" s="1039" t="s">
        <v>549</v>
      </c>
      <c r="AN30" s="1039"/>
      <c r="AO30" s="1039"/>
      <c r="AP30" s="561"/>
      <c r="AQ30" s="161" t="s">
        <v>354</v>
      </c>
      <c r="AR30" s="132"/>
      <c r="AS30" s="132"/>
      <c r="AT30" s="133"/>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0"/>
      <c r="Z31" s="1031"/>
      <c r="AA31" s="1032"/>
      <c r="AB31" s="1036"/>
      <c r="AC31" s="1037"/>
      <c r="AD31" s="1038"/>
      <c r="AE31" s="253"/>
      <c r="AF31" s="253"/>
      <c r="AG31" s="253"/>
      <c r="AH31" s="253"/>
      <c r="AI31" s="253"/>
      <c r="AJ31" s="253"/>
      <c r="AK31" s="253"/>
      <c r="AL31" s="253"/>
      <c r="AM31" s="253"/>
      <c r="AN31" s="253"/>
      <c r="AO31" s="253"/>
      <c r="AP31" s="249"/>
      <c r="AQ31" s="200"/>
      <c r="AR31" s="201"/>
      <c r="AS31" s="135" t="s">
        <v>355</v>
      </c>
      <c r="AT31" s="136"/>
      <c r="AU31" s="201"/>
      <c r="AV31" s="201"/>
      <c r="AW31" s="402" t="s">
        <v>300</v>
      </c>
      <c r="AX31" s="403"/>
    </row>
    <row r="32" spans="1:50" ht="22.5" customHeight="1" x14ac:dyDescent="0.15">
      <c r="A32" s="407"/>
      <c r="B32" s="405"/>
      <c r="C32" s="405"/>
      <c r="D32" s="405"/>
      <c r="E32" s="405"/>
      <c r="F32" s="406"/>
      <c r="G32" s="568"/>
      <c r="H32" s="1006"/>
      <c r="I32" s="1006"/>
      <c r="J32" s="1006"/>
      <c r="K32" s="1006"/>
      <c r="L32" s="1006"/>
      <c r="M32" s="1006"/>
      <c r="N32" s="1006"/>
      <c r="O32" s="1007"/>
      <c r="P32" s="107"/>
      <c r="Q32" s="1014"/>
      <c r="R32" s="1014"/>
      <c r="S32" s="1014"/>
      <c r="T32" s="1014"/>
      <c r="U32" s="1014"/>
      <c r="V32" s="1014"/>
      <c r="W32" s="1014"/>
      <c r="X32" s="1015"/>
      <c r="Y32" s="1024" t="s">
        <v>12</v>
      </c>
      <c r="Z32" s="1025"/>
      <c r="AA32" s="1026"/>
      <c r="AB32" s="465"/>
      <c r="AC32" s="1028"/>
      <c r="AD32" s="1028"/>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4" t="s">
        <v>472</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9"/>
      <c r="Z37" s="833"/>
      <c r="AA37" s="834"/>
      <c r="AB37" s="1033" t="s">
        <v>11</v>
      </c>
      <c r="AC37" s="1034"/>
      <c r="AD37" s="1035"/>
      <c r="AE37" s="1039" t="s">
        <v>556</v>
      </c>
      <c r="AF37" s="1039"/>
      <c r="AG37" s="1039"/>
      <c r="AH37" s="1039"/>
      <c r="AI37" s="1039" t="s">
        <v>553</v>
      </c>
      <c r="AJ37" s="1039"/>
      <c r="AK37" s="1039"/>
      <c r="AL37" s="1039"/>
      <c r="AM37" s="1039" t="s">
        <v>550</v>
      </c>
      <c r="AN37" s="1039"/>
      <c r="AO37" s="1039"/>
      <c r="AP37" s="561"/>
      <c r="AQ37" s="161" t="s">
        <v>354</v>
      </c>
      <c r="AR37" s="132"/>
      <c r="AS37" s="132"/>
      <c r="AT37" s="133"/>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0"/>
      <c r="Z38" s="1031"/>
      <c r="AA38" s="1032"/>
      <c r="AB38" s="1036"/>
      <c r="AC38" s="1037"/>
      <c r="AD38" s="1038"/>
      <c r="AE38" s="253"/>
      <c r="AF38" s="253"/>
      <c r="AG38" s="253"/>
      <c r="AH38" s="253"/>
      <c r="AI38" s="253"/>
      <c r="AJ38" s="253"/>
      <c r="AK38" s="253"/>
      <c r="AL38" s="253"/>
      <c r="AM38" s="253"/>
      <c r="AN38" s="253"/>
      <c r="AO38" s="253"/>
      <c r="AP38" s="249"/>
      <c r="AQ38" s="200"/>
      <c r="AR38" s="201"/>
      <c r="AS38" s="135" t="s">
        <v>355</v>
      </c>
      <c r="AT38" s="136"/>
      <c r="AU38" s="201"/>
      <c r="AV38" s="201"/>
      <c r="AW38" s="402" t="s">
        <v>300</v>
      </c>
      <c r="AX38" s="403"/>
    </row>
    <row r="39" spans="1:50" ht="22.5" customHeight="1" x14ac:dyDescent="0.15">
      <c r="A39" s="407"/>
      <c r="B39" s="405"/>
      <c r="C39" s="405"/>
      <c r="D39" s="405"/>
      <c r="E39" s="405"/>
      <c r="F39" s="406"/>
      <c r="G39" s="568"/>
      <c r="H39" s="1006"/>
      <c r="I39" s="1006"/>
      <c r="J39" s="1006"/>
      <c r="K39" s="1006"/>
      <c r="L39" s="1006"/>
      <c r="M39" s="1006"/>
      <c r="N39" s="1006"/>
      <c r="O39" s="1007"/>
      <c r="P39" s="107"/>
      <c r="Q39" s="1014"/>
      <c r="R39" s="1014"/>
      <c r="S39" s="1014"/>
      <c r="T39" s="1014"/>
      <c r="U39" s="1014"/>
      <c r="V39" s="1014"/>
      <c r="W39" s="1014"/>
      <c r="X39" s="1015"/>
      <c r="Y39" s="1024" t="s">
        <v>12</v>
      </c>
      <c r="Z39" s="1025"/>
      <c r="AA39" s="1026"/>
      <c r="AB39" s="465"/>
      <c r="AC39" s="1028"/>
      <c r="AD39" s="1028"/>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4" t="s">
        <v>472</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9"/>
      <c r="Z44" s="833"/>
      <c r="AA44" s="834"/>
      <c r="AB44" s="1033" t="s">
        <v>11</v>
      </c>
      <c r="AC44" s="1034"/>
      <c r="AD44" s="1035"/>
      <c r="AE44" s="1039" t="s">
        <v>554</v>
      </c>
      <c r="AF44" s="1039"/>
      <c r="AG44" s="1039"/>
      <c r="AH44" s="1039"/>
      <c r="AI44" s="1039" t="s">
        <v>551</v>
      </c>
      <c r="AJ44" s="1039"/>
      <c r="AK44" s="1039"/>
      <c r="AL44" s="1039"/>
      <c r="AM44" s="1039" t="s">
        <v>525</v>
      </c>
      <c r="AN44" s="1039"/>
      <c r="AO44" s="1039"/>
      <c r="AP44" s="561"/>
      <c r="AQ44" s="161" t="s">
        <v>354</v>
      </c>
      <c r="AR44" s="132"/>
      <c r="AS44" s="132"/>
      <c r="AT44" s="133"/>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0"/>
      <c r="Z45" s="1031"/>
      <c r="AA45" s="1032"/>
      <c r="AB45" s="1036"/>
      <c r="AC45" s="1037"/>
      <c r="AD45" s="1038"/>
      <c r="AE45" s="253"/>
      <c r="AF45" s="253"/>
      <c r="AG45" s="253"/>
      <c r="AH45" s="253"/>
      <c r="AI45" s="253"/>
      <c r="AJ45" s="253"/>
      <c r="AK45" s="253"/>
      <c r="AL45" s="253"/>
      <c r="AM45" s="253"/>
      <c r="AN45" s="253"/>
      <c r="AO45" s="253"/>
      <c r="AP45" s="249"/>
      <c r="AQ45" s="200"/>
      <c r="AR45" s="201"/>
      <c r="AS45" s="135" t="s">
        <v>355</v>
      </c>
      <c r="AT45" s="136"/>
      <c r="AU45" s="201"/>
      <c r="AV45" s="201"/>
      <c r="AW45" s="402" t="s">
        <v>300</v>
      </c>
      <c r="AX45" s="403"/>
    </row>
    <row r="46" spans="1:50" ht="22.5" customHeight="1" x14ac:dyDescent="0.15">
      <c r="A46" s="407"/>
      <c r="B46" s="405"/>
      <c r="C46" s="405"/>
      <c r="D46" s="405"/>
      <c r="E46" s="405"/>
      <c r="F46" s="406"/>
      <c r="G46" s="568"/>
      <c r="H46" s="1006"/>
      <c r="I46" s="1006"/>
      <c r="J46" s="1006"/>
      <c r="K46" s="1006"/>
      <c r="L46" s="1006"/>
      <c r="M46" s="1006"/>
      <c r="N46" s="1006"/>
      <c r="O46" s="1007"/>
      <c r="P46" s="107"/>
      <c r="Q46" s="1014"/>
      <c r="R46" s="1014"/>
      <c r="S46" s="1014"/>
      <c r="T46" s="1014"/>
      <c r="U46" s="1014"/>
      <c r="V46" s="1014"/>
      <c r="W46" s="1014"/>
      <c r="X46" s="1015"/>
      <c r="Y46" s="1024" t="s">
        <v>12</v>
      </c>
      <c r="Z46" s="1025"/>
      <c r="AA46" s="1026"/>
      <c r="AB46" s="465"/>
      <c r="AC46" s="1028"/>
      <c r="AD46" s="1028"/>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4" t="s">
        <v>472</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9"/>
      <c r="Z51" s="833"/>
      <c r="AA51" s="834"/>
      <c r="AB51" s="561" t="s">
        <v>11</v>
      </c>
      <c r="AC51" s="1034"/>
      <c r="AD51" s="1035"/>
      <c r="AE51" s="1039" t="s">
        <v>554</v>
      </c>
      <c r="AF51" s="1039"/>
      <c r="AG51" s="1039"/>
      <c r="AH51" s="1039"/>
      <c r="AI51" s="1039" t="s">
        <v>551</v>
      </c>
      <c r="AJ51" s="1039"/>
      <c r="AK51" s="1039"/>
      <c r="AL51" s="1039"/>
      <c r="AM51" s="1039" t="s">
        <v>525</v>
      </c>
      <c r="AN51" s="1039"/>
      <c r="AO51" s="1039"/>
      <c r="AP51" s="561"/>
      <c r="AQ51" s="161" t="s">
        <v>354</v>
      </c>
      <c r="AR51" s="132"/>
      <c r="AS51" s="132"/>
      <c r="AT51" s="133"/>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0"/>
      <c r="Z52" s="1031"/>
      <c r="AA52" s="1032"/>
      <c r="AB52" s="1036"/>
      <c r="AC52" s="1037"/>
      <c r="AD52" s="1038"/>
      <c r="AE52" s="253"/>
      <c r="AF52" s="253"/>
      <c r="AG52" s="253"/>
      <c r="AH52" s="253"/>
      <c r="AI52" s="253"/>
      <c r="AJ52" s="253"/>
      <c r="AK52" s="253"/>
      <c r="AL52" s="253"/>
      <c r="AM52" s="253"/>
      <c r="AN52" s="253"/>
      <c r="AO52" s="253"/>
      <c r="AP52" s="249"/>
      <c r="AQ52" s="200"/>
      <c r="AR52" s="201"/>
      <c r="AS52" s="135" t="s">
        <v>355</v>
      </c>
      <c r="AT52" s="136"/>
      <c r="AU52" s="201"/>
      <c r="AV52" s="201"/>
      <c r="AW52" s="402" t="s">
        <v>300</v>
      </c>
      <c r="AX52" s="403"/>
    </row>
    <row r="53" spans="1:50" ht="22.5" customHeight="1" x14ac:dyDescent="0.15">
      <c r="A53" s="407"/>
      <c r="B53" s="405"/>
      <c r="C53" s="405"/>
      <c r="D53" s="405"/>
      <c r="E53" s="405"/>
      <c r="F53" s="406"/>
      <c r="G53" s="568"/>
      <c r="H53" s="1006"/>
      <c r="I53" s="1006"/>
      <c r="J53" s="1006"/>
      <c r="K53" s="1006"/>
      <c r="L53" s="1006"/>
      <c r="M53" s="1006"/>
      <c r="N53" s="1006"/>
      <c r="O53" s="1007"/>
      <c r="P53" s="107"/>
      <c r="Q53" s="1014"/>
      <c r="R53" s="1014"/>
      <c r="S53" s="1014"/>
      <c r="T53" s="1014"/>
      <c r="U53" s="1014"/>
      <c r="V53" s="1014"/>
      <c r="W53" s="1014"/>
      <c r="X53" s="1015"/>
      <c r="Y53" s="1024" t="s">
        <v>12</v>
      </c>
      <c r="Z53" s="1025"/>
      <c r="AA53" s="1026"/>
      <c r="AB53" s="465"/>
      <c r="AC53" s="1028"/>
      <c r="AD53" s="1028"/>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4" t="s">
        <v>472</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9"/>
      <c r="Z58" s="833"/>
      <c r="AA58" s="834"/>
      <c r="AB58" s="1033" t="s">
        <v>11</v>
      </c>
      <c r="AC58" s="1034"/>
      <c r="AD58" s="1035"/>
      <c r="AE58" s="1039" t="s">
        <v>554</v>
      </c>
      <c r="AF58" s="1039"/>
      <c r="AG58" s="1039"/>
      <c r="AH58" s="1039"/>
      <c r="AI58" s="1039" t="s">
        <v>551</v>
      </c>
      <c r="AJ58" s="1039"/>
      <c r="AK58" s="1039"/>
      <c r="AL58" s="1039"/>
      <c r="AM58" s="1039" t="s">
        <v>525</v>
      </c>
      <c r="AN58" s="1039"/>
      <c r="AO58" s="1039"/>
      <c r="AP58" s="561"/>
      <c r="AQ58" s="161" t="s">
        <v>354</v>
      </c>
      <c r="AR58" s="132"/>
      <c r="AS58" s="132"/>
      <c r="AT58" s="133"/>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0"/>
      <c r="Z59" s="1031"/>
      <c r="AA59" s="1032"/>
      <c r="AB59" s="1036"/>
      <c r="AC59" s="1037"/>
      <c r="AD59" s="1038"/>
      <c r="AE59" s="253"/>
      <c r="AF59" s="253"/>
      <c r="AG59" s="253"/>
      <c r="AH59" s="253"/>
      <c r="AI59" s="253"/>
      <c r="AJ59" s="253"/>
      <c r="AK59" s="253"/>
      <c r="AL59" s="253"/>
      <c r="AM59" s="253"/>
      <c r="AN59" s="253"/>
      <c r="AO59" s="253"/>
      <c r="AP59" s="249"/>
      <c r="AQ59" s="200"/>
      <c r="AR59" s="201"/>
      <c r="AS59" s="135" t="s">
        <v>355</v>
      </c>
      <c r="AT59" s="136"/>
      <c r="AU59" s="201"/>
      <c r="AV59" s="201"/>
      <c r="AW59" s="402" t="s">
        <v>300</v>
      </c>
      <c r="AX59" s="403"/>
    </row>
    <row r="60" spans="1:50" ht="22.5" customHeight="1" x14ac:dyDescent="0.15">
      <c r="A60" s="407"/>
      <c r="B60" s="405"/>
      <c r="C60" s="405"/>
      <c r="D60" s="405"/>
      <c r="E60" s="405"/>
      <c r="F60" s="406"/>
      <c r="G60" s="568"/>
      <c r="H60" s="1006"/>
      <c r="I60" s="1006"/>
      <c r="J60" s="1006"/>
      <c r="K60" s="1006"/>
      <c r="L60" s="1006"/>
      <c r="M60" s="1006"/>
      <c r="N60" s="1006"/>
      <c r="O60" s="1007"/>
      <c r="P60" s="107"/>
      <c r="Q60" s="1014"/>
      <c r="R60" s="1014"/>
      <c r="S60" s="1014"/>
      <c r="T60" s="1014"/>
      <c r="U60" s="1014"/>
      <c r="V60" s="1014"/>
      <c r="W60" s="1014"/>
      <c r="X60" s="1015"/>
      <c r="Y60" s="1024" t="s">
        <v>12</v>
      </c>
      <c r="Z60" s="1025"/>
      <c r="AA60" s="1026"/>
      <c r="AB60" s="465"/>
      <c r="AC60" s="1028"/>
      <c r="AD60" s="1028"/>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4" t="s">
        <v>472</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9"/>
      <c r="Z65" s="833"/>
      <c r="AA65" s="834"/>
      <c r="AB65" s="1033" t="s">
        <v>11</v>
      </c>
      <c r="AC65" s="1034"/>
      <c r="AD65" s="1035"/>
      <c r="AE65" s="1039" t="s">
        <v>554</v>
      </c>
      <c r="AF65" s="1039"/>
      <c r="AG65" s="1039"/>
      <c r="AH65" s="1039"/>
      <c r="AI65" s="1039" t="s">
        <v>551</v>
      </c>
      <c r="AJ65" s="1039"/>
      <c r="AK65" s="1039"/>
      <c r="AL65" s="1039"/>
      <c r="AM65" s="1039" t="s">
        <v>525</v>
      </c>
      <c r="AN65" s="1039"/>
      <c r="AO65" s="1039"/>
      <c r="AP65" s="561"/>
      <c r="AQ65" s="161" t="s">
        <v>354</v>
      </c>
      <c r="AR65" s="132"/>
      <c r="AS65" s="132"/>
      <c r="AT65" s="133"/>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0"/>
      <c r="Z66" s="1031"/>
      <c r="AA66" s="1032"/>
      <c r="AB66" s="1036"/>
      <c r="AC66" s="1037"/>
      <c r="AD66" s="1038"/>
      <c r="AE66" s="253"/>
      <c r="AF66" s="253"/>
      <c r="AG66" s="253"/>
      <c r="AH66" s="253"/>
      <c r="AI66" s="253"/>
      <c r="AJ66" s="253"/>
      <c r="AK66" s="253"/>
      <c r="AL66" s="253"/>
      <c r="AM66" s="253"/>
      <c r="AN66" s="253"/>
      <c r="AO66" s="253"/>
      <c r="AP66" s="249"/>
      <c r="AQ66" s="200"/>
      <c r="AR66" s="201"/>
      <c r="AS66" s="135" t="s">
        <v>355</v>
      </c>
      <c r="AT66" s="136"/>
      <c r="AU66" s="201"/>
      <c r="AV66" s="201"/>
      <c r="AW66" s="402" t="s">
        <v>300</v>
      </c>
      <c r="AX66" s="403"/>
    </row>
    <row r="67" spans="1:50" ht="22.5" customHeight="1" x14ac:dyDescent="0.15">
      <c r="A67" s="407"/>
      <c r="B67" s="405"/>
      <c r="C67" s="405"/>
      <c r="D67" s="405"/>
      <c r="E67" s="405"/>
      <c r="F67" s="406"/>
      <c r="G67" s="568"/>
      <c r="H67" s="1006"/>
      <c r="I67" s="1006"/>
      <c r="J67" s="1006"/>
      <c r="K67" s="1006"/>
      <c r="L67" s="1006"/>
      <c r="M67" s="1006"/>
      <c r="N67" s="1006"/>
      <c r="O67" s="1007"/>
      <c r="P67" s="107"/>
      <c r="Q67" s="1014"/>
      <c r="R67" s="1014"/>
      <c r="S67" s="1014"/>
      <c r="T67" s="1014"/>
      <c r="U67" s="1014"/>
      <c r="V67" s="1014"/>
      <c r="W67" s="1014"/>
      <c r="X67" s="1015"/>
      <c r="Y67" s="1024" t="s">
        <v>12</v>
      </c>
      <c r="Z67" s="1025"/>
      <c r="AA67" s="1026"/>
      <c r="AB67" s="465"/>
      <c r="AC67" s="1028"/>
      <c r="AD67" s="1028"/>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90"/>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476</v>
      </c>
      <c r="Z3" s="370"/>
      <c r="AA3" s="370"/>
      <c r="AB3" s="370"/>
      <c r="AC3" s="151" t="s">
        <v>461</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3">
        <v>1</v>
      </c>
      <c r="B4" s="1063">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3">
        <v>2</v>
      </c>
      <c r="B5" s="1063">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3">
        <v>3</v>
      </c>
      <c r="B6" s="1063">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3">
        <v>4</v>
      </c>
      <c r="B7" s="1063">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3">
        <v>5</v>
      </c>
      <c r="B8" s="1063">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3">
        <v>6</v>
      </c>
      <c r="B9" s="1063">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3">
        <v>7</v>
      </c>
      <c r="B10" s="1063">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3">
        <v>8</v>
      </c>
      <c r="B11" s="1063">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3">
        <v>9</v>
      </c>
      <c r="B12" s="1063">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3">
        <v>10</v>
      </c>
      <c r="B13" s="1063">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3">
        <v>11</v>
      </c>
      <c r="B14" s="106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3">
        <v>12</v>
      </c>
      <c r="B15" s="106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3">
        <v>13</v>
      </c>
      <c r="B16" s="106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3">
        <v>14</v>
      </c>
      <c r="B17" s="106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3">
        <v>15</v>
      </c>
      <c r="B18" s="106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3">
        <v>16</v>
      </c>
      <c r="B19" s="106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3">
        <v>17</v>
      </c>
      <c r="B20" s="106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3">
        <v>18</v>
      </c>
      <c r="B21" s="106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3">
        <v>19</v>
      </c>
      <c r="B22" s="106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3">
        <v>20</v>
      </c>
      <c r="B23" s="106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3">
        <v>21</v>
      </c>
      <c r="B24" s="106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3">
        <v>22</v>
      </c>
      <c r="B25" s="106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3">
        <v>23</v>
      </c>
      <c r="B26" s="106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3">
        <v>24</v>
      </c>
      <c r="B27" s="106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3">
        <v>25</v>
      </c>
      <c r="B28" s="106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3">
        <v>26</v>
      </c>
      <c r="B29" s="106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3">
        <v>27</v>
      </c>
      <c r="B30" s="106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3">
        <v>28</v>
      </c>
      <c r="B31" s="106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3">
        <v>29</v>
      </c>
      <c r="B32" s="106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3">
        <v>30</v>
      </c>
      <c r="B33" s="106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476</v>
      </c>
      <c r="Z36" s="370"/>
      <c r="AA36" s="370"/>
      <c r="AB36" s="370"/>
      <c r="AC36" s="151" t="s">
        <v>461</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3">
        <v>1</v>
      </c>
      <c r="B37" s="106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3">
        <v>2</v>
      </c>
      <c r="B38" s="106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3">
        <v>3</v>
      </c>
      <c r="B39" s="106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3">
        <v>4</v>
      </c>
      <c r="B40" s="106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3">
        <v>5</v>
      </c>
      <c r="B41" s="106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3">
        <v>6</v>
      </c>
      <c r="B42" s="106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3">
        <v>7</v>
      </c>
      <c r="B43" s="106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3">
        <v>8</v>
      </c>
      <c r="B44" s="106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3">
        <v>9</v>
      </c>
      <c r="B45" s="106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3">
        <v>10</v>
      </c>
      <c r="B46" s="106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3">
        <v>11</v>
      </c>
      <c r="B47" s="106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3">
        <v>12</v>
      </c>
      <c r="B48" s="106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3">
        <v>13</v>
      </c>
      <c r="B49" s="106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3">
        <v>14</v>
      </c>
      <c r="B50" s="106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3">
        <v>15</v>
      </c>
      <c r="B51" s="106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3">
        <v>16</v>
      </c>
      <c r="B52" s="106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3">
        <v>17</v>
      </c>
      <c r="B53" s="106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3">
        <v>18</v>
      </c>
      <c r="B54" s="106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3">
        <v>19</v>
      </c>
      <c r="B55" s="106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3">
        <v>20</v>
      </c>
      <c r="B56" s="106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3">
        <v>21</v>
      </c>
      <c r="B57" s="106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3">
        <v>22</v>
      </c>
      <c r="B58" s="106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3">
        <v>23</v>
      </c>
      <c r="B59" s="106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3">
        <v>24</v>
      </c>
      <c r="B60" s="106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3">
        <v>25</v>
      </c>
      <c r="B61" s="106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3">
        <v>26</v>
      </c>
      <c r="B62" s="106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3">
        <v>27</v>
      </c>
      <c r="B63" s="106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3">
        <v>28</v>
      </c>
      <c r="B64" s="106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3">
        <v>29</v>
      </c>
      <c r="B65" s="106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3">
        <v>30</v>
      </c>
      <c r="B66" s="106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476</v>
      </c>
      <c r="Z69" s="370"/>
      <c r="AA69" s="370"/>
      <c r="AB69" s="370"/>
      <c r="AC69" s="151" t="s">
        <v>461</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3">
        <v>1</v>
      </c>
      <c r="B70" s="106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3">
        <v>2</v>
      </c>
      <c r="B71" s="106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3">
        <v>3</v>
      </c>
      <c r="B72" s="106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3">
        <v>4</v>
      </c>
      <c r="B73" s="106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3">
        <v>5</v>
      </c>
      <c r="B74" s="106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3">
        <v>6</v>
      </c>
      <c r="B75" s="106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3">
        <v>7</v>
      </c>
      <c r="B76" s="106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3">
        <v>8</v>
      </c>
      <c r="B77" s="106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3">
        <v>9</v>
      </c>
      <c r="B78" s="106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3">
        <v>10</v>
      </c>
      <c r="B79" s="106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3">
        <v>11</v>
      </c>
      <c r="B80" s="106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3">
        <v>12</v>
      </c>
      <c r="B81" s="106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3">
        <v>13</v>
      </c>
      <c r="B82" s="106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3">
        <v>14</v>
      </c>
      <c r="B83" s="106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3">
        <v>15</v>
      </c>
      <c r="B84" s="106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3">
        <v>16</v>
      </c>
      <c r="B85" s="106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3">
        <v>17</v>
      </c>
      <c r="B86" s="106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3">
        <v>18</v>
      </c>
      <c r="B87" s="106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3">
        <v>19</v>
      </c>
      <c r="B88" s="106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3">
        <v>20</v>
      </c>
      <c r="B89" s="106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3">
        <v>21</v>
      </c>
      <c r="B90" s="106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3">
        <v>22</v>
      </c>
      <c r="B91" s="106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3">
        <v>23</v>
      </c>
      <c r="B92" s="106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3">
        <v>24</v>
      </c>
      <c r="B93" s="106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3">
        <v>25</v>
      </c>
      <c r="B94" s="106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3">
        <v>26</v>
      </c>
      <c r="B95" s="106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3">
        <v>27</v>
      </c>
      <c r="B96" s="106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3">
        <v>28</v>
      </c>
      <c r="B97" s="106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3">
        <v>29</v>
      </c>
      <c r="B98" s="106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3">
        <v>30</v>
      </c>
      <c r="B99" s="106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476</v>
      </c>
      <c r="Z102" s="370"/>
      <c r="AA102" s="370"/>
      <c r="AB102" s="370"/>
      <c r="AC102" s="151" t="s">
        <v>461</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3">
        <v>1</v>
      </c>
      <c r="B103" s="106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3">
        <v>2</v>
      </c>
      <c r="B104" s="106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3">
        <v>3</v>
      </c>
      <c r="B105" s="106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3">
        <v>4</v>
      </c>
      <c r="B106" s="106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3">
        <v>5</v>
      </c>
      <c r="B107" s="106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3">
        <v>6</v>
      </c>
      <c r="B108" s="106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3">
        <v>7</v>
      </c>
      <c r="B109" s="106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3">
        <v>8</v>
      </c>
      <c r="B110" s="106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3">
        <v>9</v>
      </c>
      <c r="B111" s="106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3">
        <v>10</v>
      </c>
      <c r="B112" s="106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3">
        <v>11</v>
      </c>
      <c r="B113" s="106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3">
        <v>12</v>
      </c>
      <c r="B114" s="106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3">
        <v>13</v>
      </c>
      <c r="B115" s="106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3">
        <v>14</v>
      </c>
      <c r="B116" s="106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3">
        <v>15</v>
      </c>
      <c r="B117" s="106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3">
        <v>16</v>
      </c>
      <c r="B118" s="106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3">
        <v>17</v>
      </c>
      <c r="B119" s="106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3">
        <v>18</v>
      </c>
      <c r="B120" s="106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3">
        <v>19</v>
      </c>
      <c r="B121" s="106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3">
        <v>20</v>
      </c>
      <c r="B122" s="106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3">
        <v>21</v>
      </c>
      <c r="B123" s="106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3">
        <v>22</v>
      </c>
      <c r="B124" s="106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3">
        <v>23</v>
      </c>
      <c r="B125" s="106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3">
        <v>24</v>
      </c>
      <c r="B126" s="106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3">
        <v>25</v>
      </c>
      <c r="B127" s="106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3">
        <v>26</v>
      </c>
      <c r="B128" s="106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3">
        <v>27</v>
      </c>
      <c r="B129" s="106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3">
        <v>28</v>
      </c>
      <c r="B130" s="106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3">
        <v>29</v>
      </c>
      <c r="B131" s="106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3">
        <v>30</v>
      </c>
      <c r="B132" s="106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476</v>
      </c>
      <c r="Z135" s="370"/>
      <c r="AA135" s="370"/>
      <c r="AB135" s="370"/>
      <c r="AC135" s="151" t="s">
        <v>461</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3">
        <v>1</v>
      </c>
      <c r="B136" s="106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3">
        <v>2</v>
      </c>
      <c r="B137" s="106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3">
        <v>3</v>
      </c>
      <c r="B138" s="106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3">
        <v>4</v>
      </c>
      <c r="B139" s="106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3">
        <v>5</v>
      </c>
      <c r="B140" s="106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3">
        <v>6</v>
      </c>
      <c r="B141" s="106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3">
        <v>7</v>
      </c>
      <c r="B142" s="106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3">
        <v>8</v>
      </c>
      <c r="B143" s="106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3">
        <v>9</v>
      </c>
      <c r="B144" s="106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3">
        <v>10</v>
      </c>
      <c r="B145" s="106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3">
        <v>11</v>
      </c>
      <c r="B146" s="106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3">
        <v>12</v>
      </c>
      <c r="B147" s="106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3">
        <v>13</v>
      </c>
      <c r="B148" s="106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3">
        <v>14</v>
      </c>
      <c r="B149" s="106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3">
        <v>15</v>
      </c>
      <c r="B150" s="106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3">
        <v>16</v>
      </c>
      <c r="B151" s="106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3">
        <v>17</v>
      </c>
      <c r="B152" s="106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3">
        <v>18</v>
      </c>
      <c r="B153" s="106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3">
        <v>19</v>
      </c>
      <c r="B154" s="106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3">
        <v>20</v>
      </c>
      <c r="B155" s="106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3">
        <v>21</v>
      </c>
      <c r="B156" s="106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3">
        <v>22</v>
      </c>
      <c r="B157" s="106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3">
        <v>23</v>
      </c>
      <c r="B158" s="106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3">
        <v>24</v>
      </c>
      <c r="B159" s="106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3">
        <v>25</v>
      </c>
      <c r="B160" s="106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3">
        <v>26</v>
      </c>
      <c r="B161" s="106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3">
        <v>27</v>
      </c>
      <c r="B162" s="106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3">
        <v>28</v>
      </c>
      <c r="B163" s="106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3">
        <v>29</v>
      </c>
      <c r="B164" s="106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3">
        <v>30</v>
      </c>
      <c r="B165" s="106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476</v>
      </c>
      <c r="Z168" s="370"/>
      <c r="AA168" s="370"/>
      <c r="AB168" s="370"/>
      <c r="AC168" s="151" t="s">
        <v>461</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3">
        <v>1</v>
      </c>
      <c r="B169" s="106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3">
        <v>2</v>
      </c>
      <c r="B170" s="106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3">
        <v>3</v>
      </c>
      <c r="B171" s="106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3">
        <v>4</v>
      </c>
      <c r="B172" s="106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3">
        <v>5</v>
      </c>
      <c r="B173" s="106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3">
        <v>6</v>
      </c>
      <c r="B174" s="106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3">
        <v>7</v>
      </c>
      <c r="B175" s="106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3">
        <v>8</v>
      </c>
      <c r="B176" s="106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3">
        <v>9</v>
      </c>
      <c r="B177" s="106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3">
        <v>10</v>
      </c>
      <c r="B178" s="106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3">
        <v>11</v>
      </c>
      <c r="B179" s="106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3">
        <v>12</v>
      </c>
      <c r="B180" s="106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3">
        <v>13</v>
      </c>
      <c r="B181" s="106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3">
        <v>14</v>
      </c>
      <c r="B182" s="106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3">
        <v>15</v>
      </c>
      <c r="B183" s="106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3">
        <v>16</v>
      </c>
      <c r="B184" s="106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3">
        <v>17</v>
      </c>
      <c r="B185" s="106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3">
        <v>18</v>
      </c>
      <c r="B186" s="106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3">
        <v>19</v>
      </c>
      <c r="B187" s="106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3">
        <v>20</v>
      </c>
      <c r="B188" s="106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3">
        <v>21</v>
      </c>
      <c r="B189" s="106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3">
        <v>22</v>
      </c>
      <c r="B190" s="106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3">
        <v>23</v>
      </c>
      <c r="B191" s="106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3">
        <v>24</v>
      </c>
      <c r="B192" s="106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3">
        <v>25</v>
      </c>
      <c r="B193" s="106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3">
        <v>26</v>
      </c>
      <c r="B194" s="106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3">
        <v>27</v>
      </c>
      <c r="B195" s="106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3">
        <v>28</v>
      </c>
      <c r="B196" s="106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3">
        <v>29</v>
      </c>
      <c r="B197" s="106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3">
        <v>30</v>
      </c>
      <c r="B198" s="106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476</v>
      </c>
      <c r="Z201" s="370"/>
      <c r="AA201" s="370"/>
      <c r="AB201" s="370"/>
      <c r="AC201" s="151" t="s">
        <v>461</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3">
        <v>1</v>
      </c>
      <c r="B202" s="106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3">
        <v>2</v>
      </c>
      <c r="B203" s="106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3">
        <v>3</v>
      </c>
      <c r="B204" s="106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3">
        <v>4</v>
      </c>
      <c r="B205" s="106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3">
        <v>5</v>
      </c>
      <c r="B206" s="106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3">
        <v>6</v>
      </c>
      <c r="B207" s="106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3">
        <v>7</v>
      </c>
      <c r="B208" s="106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3">
        <v>8</v>
      </c>
      <c r="B209" s="106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3">
        <v>9</v>
      </c>
      <c r="B210" s="106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3">
        <v>10</v>
      </c>
      <c r="B211" s="106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3">
        <v>11</v>
      </c>
      <c r="B212" s="106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3">
        <v>12</v>
      </c>
      <c r="B213" s="106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3">
        <v>13</v>
      </c>
      <c r="B214" s="106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3">
        <v>14</v>
      </c>
      <c r="B215" s="106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3">
        <v>15</v>
      </c>
      <c r="B216" s="106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3">
        <v>16</v>
      </c>
      <c r="B217" s="106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3">
        <v>17</v>
      </c>
      <c r="B218" s="106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3">
        <v>18</v>
      </c>
      <c r="B219" s="106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3">
        <v>19</v>
      </c>
      <c r="B220" s="106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3">
        <v>20</v>
      </c>
      <c r="B221" s="106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3">
        <v>21</v>
      </c>
      <c r="B222" s="106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3">
        <v>22</v>
      </c>
      <c r="B223" s="106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3">
        <v>23</v>
      </c>
      <c r="B224" s="106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3">
        <v>24</v>
      </c>
      <c r="B225" s="106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3">
        <v>25</v>
      </c>
      <c r="B226" s="106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3">
        <v>26</v>
      </c>
      <c r="B227" s="106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3">
        <v>27</v>
      </c>
      <c r="B228" s="106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3">
        <v>28</v>
      </c>
      <c r="B229" s="106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3">
        <v>29</v>
      </c>
      <c r="B230" s="106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3">
        <v>30</v>
      </c>
      <c r="B231" s="106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476</v>
      </c>
      <c r="Z234" s="370"/>
      <c r="AA234" s="370"/>
      <c r="AB234" s="370"/>
      <c r="AC234" s="151" t="s">
        <v>461</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3">
        <v>1</v>
      </c>
      <c r="B235" s="106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3">
        <v>2</v>
      </c>
      <c r="B236" s="106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3">
        <v>3</v>
      </c>
      <c r="B237" s="106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3">
        <v>4</v>
      </c>
      <c r="B238" s="106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3">
        <v>5</v>
      </c>
      <c r="B239" s="106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3">
        <v>6</v>
      </c>
      <c r="B240" s="106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3">
        <v>7</v>
      </c>
      <c r="B241" s="106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3">
        <v>8</v>
      </c>
      <c r="B242" s="106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3">
        <v>9</v>
      </c>
      <c r="B243" s="106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3">
        <v>10</v>
      </c>
      <c r="B244" s="106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3">
        <v>11</v>
      </c>
      <c r="B245" s="106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3">
        <v>12</v>
      </c>
      <c r="B246" s="106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3">
        <v>13</v>
      </c>
      <c r="B247" s="106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3">
        <v>14</v>
      </c>
      <c r="B248" s="106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3">
        <v>15</v>
      </c>
      <c r="B249" s="106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3">
        <v>16</v>
      </c>
      <c r="B250" s="106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3">
        <v>17</v>
      </c>
      <c r="B251" s="106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3">
        <v>18</v>
      </c>
      <c r="B252" s="106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3">
        <v>19</v>
      </c>
      <c r="B253" s="106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3">
        <v>20</v>
      </c>
      <c r="B254" s="106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3">
        <v>21</v>
      </c>
      <c r="B255" s="106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3">
        <v>22</v>
      </c>
      <c r="B256" s="106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3">
        <v>23</v>
      </c>
      <c r="B257" s="106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3">
        <v>24</v>
      </c>
      <c r="B258" s="106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3">
        <v>25</v>
      </c>
      <c r="B259" s="106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3">
        <v>26</v>
      </c>
      <c r="B260" s="106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3">
        <v>27</v>
      </c>
      <c r="B261" s="106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3">
        <v>28</v>
      </c>
      <c r="B262" s="106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3">
        <v>29</v>
      </c>
      <c r="B263" s="106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3">
        <v>30</v>
      </c>
      <c r="B264" s="106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476</v>
      </c>
      <c r="Z267" s="370"/>
      <c r="AA267" s="370"/>
      <c r="AB267" s="370"/>
      <c r="AC267" s="151" t="s">
        <v>461</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3">
        <v>1</v>
      </c>
      <c r="B268" s="106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3">
        <v>2</v>
      </c>
      <c r="B269" s="106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3">
        <v>3</v>
      </c>
      <c r="B270" s="106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3">
        <v>4</v>
      </c>
      <c r="B271" s="106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3">
        <v>5</v>
      </c>
      <c r="B272" s="106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3">
        <v>6</v>
      </c>
      <c r="B273" s="106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3">
        <v>7</v>
      </c>
      <c r="B274" s="106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3">
        <v>8</v>
      </c>
      <c r="B275" s="106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3">
        <v>9</v>
      </c>
      <c r="B276" s="106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3">
        <v>10</v>
      </c>
      <c r="B277" s="106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3">
        <v>11</v>
      </c>
      <c r="B278" s="106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3">
        <v>12</v>
      </c>
      <c r="B279" s="106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3">
        <v>13</v>
      </c>
      <c r="B280" s="106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3">
        <v>14</v>
      </c>
      <c r="B281" s="106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3">
        <v>15</v>
      </c>
      <c r="B282" s="106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3">
        <v>16</v>
      </c>
      <c r="B283" s="106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3">
        <v>17</v>
      </c>
      <c r="B284" s="106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3">
        <v>18</v>
      </c>
      <c r="B285" s="106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3">
        <v>19</v>
      </c>
      <c r="B286" s="106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3">
        <v>20</v>
      </c>
      <c r="B287" s="106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3">
        <v>21</v>
      </c>
      <c r="B288" s="106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3">
        <v>22</v>
      </c>
      <c r="B289" s="106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3">
        <v>23</v>
      </c>
      <c r="B290" s="106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3">
        <v>24</v>
      </c>
      <c r="B291" s="106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3">
        <v>25</v>
      </c>
      <c r="B292" s="106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3">
        <v>26</v>
      </c>
      <c r="B293" s="106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3">
        <v>27</v>
      </c>
      <c r="B294" s="106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3">
        <v>28</v>
      </c>
      <c r="B295" s="106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3">
        <v>29</v>
      </c>
      <c r="B296" s="106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3">
        <v>30</v>
      </c>
      <c r="B297" s="106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476</v>
      </c>
      <c r="Z300" s="370"/>
      <c r="AA300" s="370"/>
      <c r="AB300" s="370"/>
      <c r="AC300" s="151" t="s">
        <v>461</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3">
        <v>1</v>
      </c>
      <c r="B301" s="106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3">
        <v>2</v>
      </c>
      <c r="B302" s="106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3">
        <v>3</v>
      </c>
      <c r="B303" s="106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3">
        <v>4</v>
      </c>
      <c r="B304" s="106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3">
        <v>5</v>
      </c>
      <c r="B305" s="106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3">
        <v>6</v>
      </c>
      <c r="B306" s="106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3">
        <v>7</v>
      </c>
      <c r="B307" s="106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3">
        <v>8</v>
      </c>
      <c r="B308" s="106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3">
        <v>9</v>
      </c>
      <c r="B309" s="106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3">
        <v>10</v>
      </c>
      <c r="B310" s="106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3">
        <v>11</v>
      </c>
      <c r="B311" s="106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3">
        <v>12</v>
      </c>
      <c r="B312" s="106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3">
        <v>13</v>
      </c>
      <c r="B313" s="106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3">
        <v>14</v>
      </c>
      <c r="B314" s="106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3">
        <v>15</v>
      </c>
      <c r="B315" s="106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3">
        <v>16</v>
      </c>
      <c r="B316" s="106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3">
        <v>17</v>
      </c>
      <c r="B317" s="106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3">
        <v>18</v>
      </c>
      <c r="B318" s="106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3">
        <v>19</v>
      </c>
      <c r="B319" s="106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3">
        <v>20</v>
      </c>
      <c r="B320" s="106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3">
        <v>21</v>
      </c>
      <c r="B321" s="106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3">
        <v>22</v>
      </c>
      <c r="B322" s="106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3">
        <v>23</v>
      </c>
      <c r="B323" s="106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3">
        <v>24</v>
      </c>
      <c r="B324" s="106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3">
        <v>25</v>
      </c>
      <c r="B325" s="106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3">
        <v>26</v>
      </c>
      <c r="B326" s="106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3">
        <v>27</v>
      </c>
      <c r="B327" s="106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3">
        <v>28</v>
      </c>
      <c r="B328" s="106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3">
        <v>29</v>
      </c>
      <c r="B329" s="106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3">
        <v>30</v>
      </c>
      <c r="B330" s="106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476</v>
      </c>
      <c r="Z333" s="370"/>
      <c r="AA333" s="370"/>
      <c r="AB333" s="370"/>
      <c r="AC333" s="151" t="s">
        <v>461</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3">
        <v>1</v>
      </c>
      <c r="B334" s="106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3">
        <v>2</v>
      </c>
      <c r="B335" s="106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3">
        <v>3</v>
      </c>
      <c r="B336" s="106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3">
        <v>4</v>
      </c>
      <c r="B337" s="106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3">
        <v>5</v>
      </c>
      <c r="B338" s="106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3">
        <v>6</v>
      </c>
      <c r="B339" s="106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3">
        <v>7</v>
      </c>
      <c r="B340" s="106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3">
        <v>8</v>
      </c>
      <c r="B341" s="106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3">
        <v>9</v>
      </c>
      <c r="B342" s="106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3">
        <v>10</v>
      </c>
      <c r="B343" s="106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3">
        <v>11</v>
      </c>
      <c r="B344" s="106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3">
        <v>12</v>
      </c>
      <c r="B345" s="106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3">
        <v>13</v>
      </c>
      <c r="B346" s="106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3">
        <v>14</v>
      </c>
      <c r="B347" s="106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3">
        <v>15</v>
      </c>
      <c r="B348" s="106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3">
        <v>16</v>
      </c>
      <c r="B349" s="106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3">
        <v>17</v>
      </c>
      <c r="B350" s="106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3">
        <v>18</v>
      </c>
      <c r="B351" s="106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3">
        <v>19</v>
      </c>
      <c r="B352" s="106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3">
        <v>20</v>
      </c>
      <c r="B353" s="106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3">
        <v>21</v>
      </c>
      <c r="B354" s="106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3">
        <v>22</v>
      </c>
      <c r="B355" s="106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3">
        <v>23</v>
      </c>
      <c r="B356" s="106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3">
        <v>24</v>
      </c>
      <c r="B357" s="106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3">
        <v>25</v>
      </c>
      <c r="B358" s="106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3">
        <v>26</v>
      </c>
      <c r="B359" s="106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3">
        <v>27</v>
      </c>
      <c r="B360" s="106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3">
        <v>28</v>
      </c>
      <c r="B361" s="106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3">
        <v>29</v>
      </c>
      <c r="B362" s="106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3">
        <v>30</v>
      </c>
      <c r="B363" s="106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476</v>
      </c>
      <c r="Z366" s="370"/>
      <c r="AA366" s="370"/>
      <c r="AB366" s="370"/>
      <c r="AC366" s="151" t="s">
        <v>461</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3">
        <v>1</v>
      </c>
      <c r="B367" s="106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3">
        <v>2</v>
      </c>
      <c r="B368" s="106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3">
        <v>3</v>
      </c>
      <c r="B369" s="106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3">
        <v>4</v>
      </c>
      <c r="B370" s="106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3">
        <v>5</v>
      </c>
      <c r="B371" s="106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3">
        <v>6</v>
      </c>
      <c r="B372" s="106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3">
        <v>7</v>
      </c>
      <c r="B373" s="106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3">
        <v>8</v>
      </c>
      <c r="B374" s="106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3">
        <v>9</v>
      </c>
      <c r="B375" s="106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3">
        <v>10</v>
      </c>
      <c r="B376" s="106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3">
        <v>11</v>
      </c>
      <c r="B377" s="106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3">
        <v>12</v>
      </c>
      <c r="B378" s="106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3">
        <v>13</v>
      </c>
      <c r="B379" s="106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3">
        <v>14</v>
      </c>
      <c r="B380" s="106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3">
        <v>15</v>
      </c>
      <c r="B381" s="106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3">
        <v>16</v>
      </c>
      <c r="B382" s="106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3">
        <v>17</v>
      </c>
      <c r="B383" s="106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3">
        <v>18</v>
      </c>
      <c r="B384" s="106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3">
        <v>19</v>
      </c>
      <c r="B385" s="106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3">
        <v>20</v>
      </c>
      <c r="B386" s="106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3">
        <v>21</v>
      </c>
      <c r="B387" s="106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3">
        <v>22</v>
      </c>
      <c r="B388" s="106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3">
        <v>23</v>
      </c>
      <c r="B389" s="106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3">
        <v>24</v>
      </c>
      <c r="B390" s="106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3">
        <v>25</v>
      </c>
      <c r="B391" s="106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3">
        <v>26</v>
      </c>
      <c r="B392" s="106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3">
        <v>27</v>
      </c>
      <c r="B393" s="106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3">
        <v>28</v>
      </c>
      <c r="B394" s="106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3">
        <v>29</v>
      </c>
      <c r="B395" s="106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3">
        <v>30</v>
      </c>
      <c r="B396" s="106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476</v>
      </c>
      <c r="Z399" s="370"/>
      <c r="AA399" s="370"/>
      <c r="AB399" s="370"/>
      <c r="AC399" s="151" t="s">
        <v>461</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3">
        <v>1</v>
      </c>
      <c r="B400" s="106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3">
        <v>2</v>
      </c>
      <c r="B401" s="106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3">
        <v>3</v>
      </c>
      <c r="B402" s="106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3">
        <v>4</v>
      </c>
      <c r="B403" s="106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3">
        <v>5</v>
      </c>
      <c r="B404" s="106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3">
        <v>6</v>
      </c>
      <c r="B405" s="106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3">
        <v>7</v>
      </c>
      <c r="B406" s="106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3">
        <v>8</v>
      </c>
      <c r="B407" s="106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3">
        <v>9</v>
      </c>
      <c r="B408" s="106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3">
        <v>10</v>
      </c>
      <c r="B409" s="106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3">
        <v>11</v>
      </c>
      <c r="B410" s="106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3">
        <v>12</v>
      </c>
      <c r="B411" s="106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3">
        <v>13</v>
      </c>
      <c r="B412" s="106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3">
        <v>14</v>
      </c>
      <c r="B413" s="106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3">
        <v>15</v>
      </c>
      <c r="B414" s="106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3">
        <v>16</v>
      </c>
      <c r="B415" s="106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3">
        <v>17</v>
      </c>
      <c r="B416" s="106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3">
        <v>18</v>
      </c>
      <c r="B417" s="106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3">
        <v>19</v>
      </c>
      <c r="B418" s="106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3">
        <v>20</v>
      </c>
      <c r="B419" s="106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3">
        <v>21</v>
      </c>
      <c r="B420" s="106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3">
        <v>22</v>
      </c>
      <c r="B421" s="106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3">
        <v>23</v>
      </c>
      <c r="B422" s="106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3">
        <v>24</v>
      </c>
      <c r="B423" s="106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3">
        <v>25</v>
      </c>
      <c r="B424" s="106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3">
        <v>26</v>
      </c>
      <c r="B425" s="106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3">
        <v>27</v>
      </c>
      <c r="B426" s="106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3">
        <v>28</v>
      </c>
      <c r="B427" s="106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3">
        <v>29</v>
      </c>
      <c r="B428" s="106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3">
        <v>30</v>
      </c>
      <c r="B429" s="106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476</v>
      </c>
      <c r="Z432" s="370"/>
      <c r="AA432" s="370"/>
      <c r="AB432" s="370"/>
      <c r="AC432" s="151" t="s">
        <v>461</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3">
        <v>1</v>
      </c>
      <c r="B433" s="106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3">
        <v>2</v>
      </c>
      <c r="B434" s="106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3">
        <v>3</v>
      </c>
      <c r="B435" s="106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3">
        <v>4</v>
      </c>
      <c r="B436" s="106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3">
        <v>5</v>
      </c>
      <c r="B437" s="106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3">
        <v>6</v>
      </c>
      <c r="B438" s="106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3">
        <v>7</v>
      </c>
      <c r="B439" s="106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3">
        <v>8</v>
      </c>
      <c r="B440" s="106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3">
        <v>9</v>
      </c>
      <c r="B441" s="106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3">
        <v>10</v>
      </c>
      <c r="B442" s="106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3">
        <v>11</v>
      </c>
      <c r="B443" s="106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3">
        <v>12</v>
      </c>
      <c r="B444" s="106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3">
        <v>13</v>
      </c>
      <c r="B445" s="106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3">
        <v>14</v>
      </c>
      <c r="B446" s="106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3">
        <v>15</v>
      </c>
      <c r="B447" s="106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3">
        <v>16</v>
      </c>
      <c r="B448" s="106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3">
        <v>17</v>
      </c>
      <c r="B449" s="106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3">
        <v>18</v>
      </c>
      <c r="B450" s="106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3">
        <v>19</v>
      </c>
      <c r="B451" s="106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3">
        <v>20</v>
      </c>
      <c r="B452" s="106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3">
        <v>21</v>
      </c>
      <c r="B453" s="106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3">
        <v>22</v>
      </c>
      <c r="B454" s="106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3">
        <v>23</v>
      </c>
      <c r="B455" s="106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3">
        <v>24</v>
      </c>
      <c r="B456" s="106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3">
        <v>25</v>
      </c>
      <c r="B457" s="106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3">
        <v>26</v>
      </c>
      <c r="B458" s="106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3">
        <v>27</v>
      </c>
      <c r="B459" s="106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3">
        <v>28</v>
      </c>
      <c r="B460" s="106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3">
        <v>29</v>
      </c>
      <c r="B461" s="106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3">
        <v>30</v>
      </c>
      <c r="B462" s="106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476</v>
      </c>
      <c r="Z465" s="370"/>
      <c r="AA465" s="370"/>
      <c r="AB465" s="370"/>
      <c r="AC465" s="151" t="s">
        <v>461</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3">
        <v>1</v>
      </c>
      <c r="B466" s="106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3">
        <v>2</v>
      </c>
      <c r="B467" s="106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3">
        <v>3</v>
      </c>
      <c r="B468" s="106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3">
        <v>4</v>
      </c>
      <c r="B469" s="106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3">
        <v>5</v>
      </c>
      <c r="B470" s="106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3">
        <v>6</v>
      </c>
      <c r="B471" s="106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3">
        <v>7</v>
      </c>
      <c r="B472" s="106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3">
        <v>8</v>
      </c>
      <c r="B473" s="106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3">
        <v>9</v>
      </c>
      <c r="B474" s="106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3">
        <v>10</v>
      </c>
      <c r="B475" s="106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3">
        <v>11</v>
      </c>
      <c r="B476" s="106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3">
        <v>12</v>
      </c>
      <c r="B477" s="106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3">
        <v>13</v>
      </c>
      <c r="B478" s="106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3">
        <v>14</v>
      </c>
      <c r="B479" s="106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3">
        <v>15</v>
      </c>
      <c r="B480" s="106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3">
        <v>16</v>
      </c>
      <c r="B481" s="106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3">
        <v>17</v>
      </c>
      <c r="B482" s="106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3">
        <v>18</v>
      </c>
      <c r="B483" s="106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3">
        <v>19</v>
      </c>
      <c r="B484" s="106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3">
        <v>20</v>
      </c>
      <c r="B485" s="106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3">
        <v>21</v>
      </c>
      <c r="B486" s="106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3">
        <v>22</v>
      </c>
      <c r="B487" s="106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3">
        <v>23</v>
      </c>
      <c r="B488" s="106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3">
        <v>24</v>
      </c>
      <c r="B489" s="106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3">
        <v>25</v>
      </c>
      <c r="B490" s="106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3">
        <v>26</v>
      </c>
      <c r="B491" s="106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3">
        <v>27</v>
      </c>
      <c r="B492" s="106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3">
        <v>28</v>
      </c>
      <c r="B493" s="106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3">
        <v>29</v>
      </c>
      <c r="B494" s="106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3">
        <v>30</v>
      </c>
      <c r="B495" s="106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476</v>
      </c>
      <c r="Z498" s="370"/>
      <c r="AA498" s="370"/>
      <c r="AB498" s="370"/>
      <c r="AC498" s="151" t="s">
        <v>461</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3">
        <v>1</v>
      </c>
      <c r="B499" s="106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3">
        <v>2</v>
      </c>
      <c r="B500" s="106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3">
        <v>3</v>
      </c>
      <c r="B501" s="106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3">
        <v>4</v>
      </c>
      <c r="B502" s="106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3">
        <v>5</v>
      </c>
      <c r="B503" s="106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3">
        <v>6</v>
      </c>
      <c r="B504" s="106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3">
        <v>7</v>
      </c>
      <c r="B505" s="106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3">
        <v>8</v>
      </c>
      <c r="B506" s="106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3">
        <v>9</v>
      </c>
      <c r="B507" s="106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3">
        <v>10</v>
      </c>
      <c r="B508" s="106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3">
        <v>11</v>
      </c>
      <c r="B509" s="106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3">
        <v>12</v>
      </c>
      <c r="B510" s="106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3">
        <v>13</v>
      </c>
      <c r="B511" s="106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3">
        <v>14</v>
      </c>
      <c r="B512" s="106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3">
        <v>15</v>
      </c>
      <c r="B513" s="106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3">
        <v>16</v>
      </c>
      <c r="B514" s="106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3">
        <v>17</v>
      </c>
      <c r="B515" s="106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3">
        <v>18</v>
      </c>
      <c r="B516" s="106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3">
        <v>19</v>
      </c>
      <c r="B517" s="106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3">
        <v>20</v>
      </c>
      <c r="B518" s="106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3">
        <v>21</v>
      </c>
      <c r="B519" s="106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3">
        <v>22</v>
      </c>
      <c r="B520" s="106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3">
        <v>23</v>
      </c>
      <c r="B521" s="106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3">
        <v>24</v>
      </c>
      <c r="B522" s="106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3">
        <v>25</v>
      </c>
      <c r="B523" s="106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3">
        <v>26</v>
      </c>
      <c r="B524" s="106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3">
        <v>27</v>
      </c>
      <c r="B525" s="106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3">
        <v>28</v>
      </c>
      <c r="B526" s="106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3">
        <v>29</v>
      </c>
      <c r="B527" s="106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3">
        <v>30</v>
      </c>
      <c r="B528" s="106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476</v>
      </c>
      <c r="Z531" s="370"/>
      <c r="AA531" s="370"/>
      <c r="AB531" s="370"/>
      <c r="AC531" s="151" t="s">
        <v>461</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3">
        <v>1</v>
      </c>
      <c r="B532" s="106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3">
        <v>2</v>
      </c>
      <c r="B533" s="106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3">
        <v>3</v>
      </c>
      <c r="B534" s="106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3">
        <v>4</v>
      </c>
      <c r="B535" s="106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3">
        <v>5</v>
      </c>
      <c r="B536" s="106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3">
        <v>6</v>
      </c>
      <c r="B537" s="106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3">
        <v>7</v>
      </c>
      <c r="B538" s="106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3">
        <v>8</v>
      </c>
      <c r="B539" s="106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3">
        <v>9</v>
      </c>
      <c r="B540" s="106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3">
        <v>10</v>
      </c>
      <c r="B541" s="106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3">
        <v>11</v>
      </c>
      <c r="B542" s="106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3">
        <v>12</v>
      </c>
      <c r="B543" s="106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3">
        <v>13</v>
      </c>
      <c r="B544" s="106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3">
        <v>14</v>
      </c>
      <c r="B545" s="106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3">
        <v>15</v>
      </c>
      <c r="B546" s="106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3">
        <v>16</v>
      </c>
      <c r="B547" s="106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3">
        <v>17</v>
      </c>
      <c r="B548" s="106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3">
        <v>18</v>
      </c>
      <c r="B549" s="106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3">
        <v>19</v>
      </c>
      <c r="B550" s="106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3">
        <v>20</v>
      </c>
      <c r="B551" s="106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3">
        <v>21</v>
      </c>
      <c r="B552" s="106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3">
        <v>22</v>
      </c>
      <c r="B553" s="106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3">
        <v>23</v>
      </c>
      <c r="B554" s="106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3">
        <v>24</v>
      </c>
      <c r="B555" s="106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3">
        <v>25</v>
      </c>
      <c r="B556" s="106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3">
        <v>26</v>
      </c>
      <c r="B557" s="106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3">
        <v>27</v>
      </c>
      <c r="B558" s="106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3">
        <v>28</v>
      </c>
      <c r="B559" s="106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3">
        <v>29</v>
      </c>
      <c r="B560" s="106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3">
        <v>30</v>
      </c>
      <c r="B561" s="106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476</v>
      </c>
      <c r="Z564" s="370"/>
      <c r="AA564" s="370"/>
      <c r="AB564" s="370"/>
      <c r="AC564" s="151" t="s">
        <v>461</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3">
        <v>1</v>
      </c>
      <c r="B565" s="106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3">
        <v>2</v>
      </c>
      <c r="B566" s="106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3">
        <v>3</v>
      </c>
      <c r="B567" s="106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3">
        <v>4</v>
      </c>
      <c r="B568" s="106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3">
        <v>5</v>
      </c>
      <c r="B569" s="106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3">
        <v>6</v>
      </c>
      <c r="B570" s="106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3">
        <v>7</v>
      </c>
      <c r="B571" s="106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3">
        <v>8</v>
      </c>
      <c r="B572" s="106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3">
        <v>9</v>
      </c>
      <c r="B573" s="106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3">
        <v>10</v>
      </c>
      <c r="B574" s="106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3">
        <v>11</v>
      </c>
      <c r="B575" s="106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3">
        <v>12</v>
      </c>
      <c r="B576" s="106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3">
        <v>13</v>
      </c>
      <c r="B577" s="106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3">
        <v>14</v>
      </c>
      <c r="B578" s="106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3">
        <v>15</v>
      </c>
      <c r="B579" s="106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3">
        <v>16</v>
      </c>
      <c r="B580" s="106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3">
        <v>17</v>
      </c>
      <c r="B581" s="106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3">
        <v>18</v>
      </c>
      <c r="B582" s="106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3">
        <v>19</v>
      </c>
      <c r="B583" s="106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3">
        <v>20</v>
      </c>
      <c r="B584" s="106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3">
        <v>21</v>
      </c>
      <c r="B585" s="106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3">
        <v>22</v>
      </c>
      <c r="B586" s="106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3">
        <v>23</v>
      </c>
      <c r="B587" s="106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3">
        <v>24</v>
      </c>
      <c r="B588" s="106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3">
        <v>25</v>
      </c>
      <c r="B589" s="106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3">
        <v>26</v>
      </c>
      <c r="B590" s="106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3">
        <v>27</v>
      </c>
      <c r="B591" s="106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3">
        <v>28</v>
      </c>
      <c r="B592" s="106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3">
        <v>29</v>
      </c>
      <c r="B593" s="106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3">
        <v>30</v>
      </c>
      <c r="B594" s="106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476</v>
      </c>
      <c r="Z597" s="370"/>
      <c r="AA597" s="370"/>
      <c r="AB597" s="370"/>
      <c r="AC597" s="151" t="s">
        <v>461</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3">
        <v>1</v>
      </c>
      <c r="B598" s="106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3">
        <v>2</v>
      </c>
      <c r="B599" s="106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3">
        <v>3</v>
      </c>
      <c r="B600" s="106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3">
        <v>4</v>
      </c>
      <c r="B601" s="106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3">
        <v>5</v>
      </c>
      <c r="B602" s="106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3">
        <v>6</v>
      </c>
      <c r="B603" s="106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3">
        <v>7</v>
      </c>
      <c r="B604" s="106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3">
        <v>8</v>
      </c>
      <c r="B605" s="106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3">
        <v>9</v>
      </c>
      <c r="B606" s="106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3">
        <v>10</v>
      </c>
      <c r="B607" s="106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3">
        <v>11</v>
      </c>
      <c r="B608" s="106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3">
        <v>12</v>
      </c>
      <c r="B609" s="106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3">
        <v>13</v>
      </c>
      <c r="B610" s="106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3">
        <v>14</v>
      </c>
      <c r="B611" s="106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3">
        <v>15</v>
      </c>
      <c r="B612" s="106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3">
        <v>16</v>
      </c>
      <c r="B613" s="106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3">
        <v>17</v>
      </c>
      <c r="B614" s="106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3">
        <v>18</v>
      </c>
      <c r="B615" s="106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3">
        <v>19</v>
      </c>
      <c r="B616" s="106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3">
        <v>20</v>
      </c>
      <c r="B617" s="106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3">
        <v>21</v>
      </c>
      <c r="B618" s="106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3">
        <v>22</v>
      </c>
      <c r="B619" s="106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3">
        <v>23</v>
      </c>
      <c r="B620" s="106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3">
        <v>24</v>
      </c>
      <c r="B621" s="106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3">
        <v>25</v>
      </c>
      <c r="B622" s="106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3">
        <v>26</v>
      </c>
      <c r="B623" s="106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3">
        <v>27</v>
      </c>
      <c r="B624" s="106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3">
        <v>28</v>
      </c>
      <c r="B625" s="106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3">
        <v>29</v>
      </c>
      <c r="B626" s="106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3">
        <v>30</v>
      </c>
      <c r="B627" s="106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476</v>
      </c>
      <c r="Z630" s="370"/>
      <c r="AA630" s="370"/>
      <c r="AB630" s="370"/>
      <c r="AC630" s="151" t="s">
        <v>461</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3">
        <v>1</v>
      </c>
      <c r="B631" s="106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3">
        <v>2</v>
      </c>
      <c r="B632" s="106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3">
        <v>3</v>
      </c>
      <c r="B633" s="106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3">
        <v>4</v>
      </c>
      <c r="B634" s="106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3">
        <v>5</v>
      </c>
      <c r="B635" s="106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3">
        <v>6</v>
      </c>
      <c r="B636" s="106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3">
        <v>7</v>
      </c>
      <c r="B637" s="106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3">
        <v>8</v>
      </c>
      <c r="B638" s="106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3">
        <v>9</v>
      </c>
      <c r="B639" s="106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3">
        <v>10</v>
      </c>
      <c r="B640" s="106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3">
        <v>11</v>
      </c>
      <c r="B641" s="106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3">
        <v>12</v>
      </c>
      <c r="B642" s="106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3">
        <v>13</v>
      </c>
      <c r="B643" s="106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3">
        <v>14</v>
      </c>
      <c r="B644" s="106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3">
        <v>15</v>
      </c>
      <c r="B645" s="106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3">
        <v>16</v>
      </c>
      <c r="B646" s="106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3">
        <v>17</v>
      </c>
      <c r="B647" s="106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3">
        <v>18</v>
      </c>
      <c r="B648" s="106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3">
        <v>19</v>
      </c>
      <c r="B649" s="106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3">
        <v>20</v>
      </c>
      <c r="B650" s="106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3">
        <v>21</v>
      </c>
      <c r="B651" s="106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3">
        <v>22</v>
      </c>
      <c r="B652" s="106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3">
        <v>23</v>
      </c>
      <c r="B653" s="106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3">
        <v>24</v>
      </c>
      <c r="B654" s="106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3">
        <v>25</v>
      </c>
      <c r="B655" s="106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3">
        <v>26</v>
      </c>
      <c r="B656" s="106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3">
        <v>27</v>
      </c>
      <c r="B657" s="106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3">
        <v>28</v>
      </c>
      <c r="B658" s="106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3">
        <v>29</v>
      </c>
      <c r="B659" s="106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3">
        <v>30</v>
      </c>
      <c r="B660" s="106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476</v>
      </c>
      <c r="Z663" s="370"/>
      <c r="AA663" s="370"/>
      <c r="AB663" s="370"/>
      <c r="AC663" s="151" t="s">
        <v>461</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3">
        <v>1</v>
      </c>
      <c r="B664" s="106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3">
        <v>2</v>
      </c>
      <c r="B665" s="106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3">
        <v>3</v>
      </c>
      <c r="B666" s="106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3">
        <v>4</v>
      </c>
      <c r="B667" s="106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3">
        <v>5</v>
      </c>
      <c r="B668" s="106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3">
        <v>6</v>
      </c>
      <c r="B669" s="106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3">
        <v>7</v>
      </c>
      <c r="B670" s="106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3">
        <v>8</v>
      </c>
      <c r="B671" s="106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3">
        <v>9</v>
      </c>
      <c r="B672" s="106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3">
        <v>10</v>
      </c>
      <c r="B673" s="106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3">
        <v>11</v>
      </c>
      <c r="B674" s="106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3">
        <v>12</v>
      </c>
      <c r="B675" s="106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3">
        <v>13</v>
      </c>
      <c r="B676" s="106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3">
        <v>14</v>
      </c>
      <c r="B677" s="106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3">
        <v>15</v>
      </c>
      <c r="B678" s="106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3">
        <v>16</v>
      </c>
      <c r="B679" s="106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3">
        <v>17</v>
      </c>
      <c r="B680" s="106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3">
        <v>18</v>
      </c>
      <c r="B681" s="106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3">
        <v>19</v>
      </c>
      <c r="B682" s="106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3">
        <v>20</v>
      </c>
      <c r="B683" s="106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3">
        <v>21</v>
      </c>
      <c r="B684" s="106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3">
        <v>22</v>
      </c>
      <c r="B685" s="106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3">
        <v>23</v>
      </c>
      <c r="B686" s="106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3">
        <v>24</v>
      </c>
      <c r="B687" s="106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3">
        <v>25</v>
      </c>
      <c r="B688" s="106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3">
        <v>26</v>
      </c>
      <c r="B689" s="106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3">
        <v>27</v>
      </c>
      <c r="B690" s="106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3">
        <v>28</v>
      </c>
      <c r="B691" s="106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3">
        <v>29</v>
      </c>
      <c r="B692" s="106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3">
        <v>30</v>
      </c>
      <c r="B693" s="106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476</v>
      </c>
      <c r="Z696" s="370"/>
      <c r="AA696" s="370"/>
      <c r="AB696" s="370"/>
      <c r="AC696" s="151" t="s">
        <v>461</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3">
        <v>1</v>
      </c>
      <c r="B697" s="106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3">
        <v>2</v>
      </c>
      <c r="B698" s="106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3">
        <v>3</v>
      </c>
      <c r="B699" s="106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3">
        <v>4</v>
      </c>
      <c r="B700" s="106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3">
        <v>5</v>
      </c>
      <c r="B701" s="106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3">
        <v>6</v>
      </c>
      <c r="B702" s="106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3">
        <v>7</v>
      </c>
      <c r="B703" s="106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3">
        <v>8</v>
      </c>
      <c r="B704" s="106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3">
        <v>9</v>
      </c>
      <c r="B705" s="106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3">
        <v>10</v>
      </c>
      <c r="B706" s="106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3">
        <v>11</v>
      </c>
      <c r="B707" s="106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3">
        <v>12</v>
      </c>
      <c r="B708" s="106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3">
        <v>13</v>
      </c>
      <c r="B709" s="106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3">
        <v>14</v>
      </c>
      <c r="B710" s="106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3">
        <v>15</v>
      </c>
      <c r="B711" s="106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3">
        <v>16</v>
      </c>
      <c r="B712" s="106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3">
        <v>17</v>
      </c>
      <c r="B713" s="106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3">
        <v>18</v>
      </c>
      <c r="B714" s="106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3">
        <v>19</v>
      </c>
      <c r="B715" s="106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3">
        <v>20</v>
      </c>
      <c r="B716" s="106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3">
        <v>21</v>
      </c>
      <c r="B717" s="106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3">
        <v>22</v>
      </c>
      <c r="B718" s="106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3">
        <v>23</v>
      </c>
      <c r="B719" s="106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3">
        <v>24</v>
      </c>
      <c r="B720" s="106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3">
        <v>25</v>
      </c>
      <c r="B721" s="106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3">
        <v>26</v>
      </c>
      <c r="B722" s="106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3">
        <v>27</v>
      </c>
      <c r="B723" s="106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3">
        <v>28</v>
      </c>
      <c r="B724" s="106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3">
        <v>29</v>
      </c>
      <c r="B725" s="106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3">
        <v>30</v>
      </c>
      <c r="B726" s="106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476</v>
      </c>
      <c r="Z729" s="370"/>
      <c r="AA729" s="370"/>
      <c r="AB729" s="370"/>
      <c r="AC729" s="151" t="s">
        <v>461</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3">
        <v>1</v>
      </c>
      <c r="B730" s="106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3">
        <v>2</v>
      </c>
      <c r="B731" s="106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3">
        <v>3</v>
      </c>
      <c r="B732" s="106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3">
        <v>4</v>
      </c>
      <c r="B733" s="106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3">
        <v>5</v>
      </c>
      <c r="B734" s="106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3">
        <v>6</v>
      </c>
      <c r="B735" s="106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3">
        <v>7</v>
      </c>
      <c r="B736" s="106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3">
        <v>8</v>
      </c>
      <c r="B737" s="106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3">
        <v>9</v>
      </c>
      <c r="B738" s="106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3">
        <v>10</v>
      </c>
      <c r="B739" s="106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3">
        <v>11</v>
      </c>
      <c r="B740" s="106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3">
        <v>12</v>
      </c>
      <c r="B741" s="106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3">
        <v>13</v>
      </c>
      <c r="B742" s="106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3">
        <v>14</v>
      </c>
      <c r="B743" s="106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3">
        <v>15</v>
      </c>
      <c r="B744" s="106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3">
        <v>16</v>
      </c>
      <c r="B745" s="106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3">
        <v>17</v>
      </c>
      <c r="B746" s="106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3">
        <v>18</v>
      </c>
      <c r="B747" s="106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3">
        <v>19</v>
      </c>
      <c r="B748" s="106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3">
        <v>20</v>
      </c>
      <c r="B749" s="106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3">
        <v>21</v>
      </c>
      <c r="B750" s="106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3">
        <v>22</v>
      </c>
      <c r="B751" s="106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3">
        <v>23</v>
      </c>
      <c r="B752" s="106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3">
        <v>24</v>
      </c>
      <c r="B753" s="106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3">
        <v>25</v>
      </c>
      <c r="B754" s="106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3">
        <v>26</v>
      </c>
      <c r="B755" s="106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3">
        <v>27</v>
      </c>
      <c r="B756" s="106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3">
        <v>28</v>
      </c>
      <c r="B757" s="106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3">
        <v>29</v>
      </c>
      <c r="B758" s="106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3">
        <v>30</v>
      </c>
      <c r="B759" s="106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476</v>
      </c>
      <c r="Z762" s="370"/>
      <c r="AA762" s="370"/>
      <c r="AB762" s="370"/>
      <c r="AC762" s="151" t="s">
        <v>461</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3">
        <v>1</v>
      </c>
      <c r="B763" s="106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3">
        <v>2</v>
      </c>
      <c r="B764" s="106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3">
        <v>3</v>
      </c>
      <c r="B765" s="106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3">
        <v>4</v>
      </c>
      <c r="B766" s="106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3">
        <v>5</v>
      </c>
      <c r="B767" s="106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3">
        <v>6</v>
      </c>
      <c r="B768" s="106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3">
        <v>7</v>
      </c>
      <c r="B769" s="106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3">
        <v>8</v>
      </c>
      <c r="B770" s="106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3">
        <v>9</v>
      </c>
      <c r="B771" s="106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3">
        <v>10</v>
      </c>
      <c r="B772" s="106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3">
        <v>11</v>
      </c>
      <c r="B773" s="106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3">
        <v>12</v>
      </c>
      <c r="B774" s="106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3">
        <v>13</v>
      </c>
      <c r="B775" s="106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3">
        <v>14</v>
      </c>
      <c r="B776" s="106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3">
        <v>15</v>
      </c>
      <c r="B777" s="106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3">
        <v>16</v>
      </c>
      <c r="B778" s="106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3">
        <v>17</v>
      </c>
      <c r="B779" s="106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3">
        <v>18</v>
      </c>
      <c r="B780" s="106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3">
        <v>19</v>
      </c>
      <c r="B781" s="106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3">
        <v>20</v>
      </c>
      <c r="B782" s="106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3">
        <v>21</v>
      </c>
      <c r="B783" s="106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3">
        <v>22</v>
      </c>
      <c r="B784" s="106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3">
        <v>23</v>
      </c>
      <c r="B785" s="106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3">
        <v>24</v>
      </c>
      <c r="B786" s="106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3">
        <v>25</v>
      </c>
      <c r="B787" s="106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3">
        <v>26</v>
      </c>
      <c r="B788" s="106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3">
        <v>27</v>
      </c>
      <c r="B789" s="106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3">
        <v>28</v>
      </c>
      <c r="B790" s="106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3">
        <v>29</v>
      </c>
      <c r="B791" s="106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3">
        <v>30</v>
      </c>
      <c r="B792" s="106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476</v>
      </c>
      <c r="Z795" s="370"/>
      <c r="AA795" s="370"/>
      <c r="AB795" s="370"/>
      <c r="AC795" s="151" t="s">
        <v>461</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3">
        <v>1</v>
      </c>
      <c r="B796" s="106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3">
        <v>2</v>
      </c>
      <c r="B797" s="106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3">
        <v>3</v>
      </c>
      <c r="B798" s="106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3">
        <v>4</v>
      </c>
      <c r="B799" s="106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3">
        <v>5</v>
      </c>
      <c r="B800" s="106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3">
        <v>6</v>
      </c>
      <c r="B801" s="106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3">
        <v>7</v>
      </c>
      <c r="B802" s="106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3">
        <v>8</v>
      </c>
      <c r="B803" s="106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3">
        <v>9</v>
      </c>
      <c r="B804" s="106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3">
        <v>10</v>
      </c>
      <c r="B805" s="106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3">
        <v>11</v>
      </c>
      <c r="B806" s="106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3">
        <v>12</v>
      </c>
      <c r="B807" s="106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3">
        <v>13</v>
      </c>
      <c r="B808" s="106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3">
        <v>14</v>
      </c>
      <c r="B809" s="106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3">
        <v>15</v>
      </c>
      <c r="B810" s="106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3">
        <v>16</v>
      </c>
      <c r="B811" s="106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3">
        <v>17</v>
      </c>
      <c r="B812" s="106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3">
        <v>18</v>
      </c>
      <c r="B813" s="106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3">
        <v>19</v>
      </c>
      <c r="B814" s="106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3">
        <v>20</v>
      </c>
      <c r="B815" s="106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3">
        <v>21</v>
      </c>
      <c r="B816" s="106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3">
        <v>22</v>
      </c>
      <c r="B817" s="106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3">
        <v>23</v>
      </c>
      <c r="B818" s="106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3">
        <v>24</v>
      </c>
      <c r="B819" s="106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3">
        <v>25</v>
      </c>
      <c r="B820" s="106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3">
        <v>26</v>
      </c>
      <c r="B821" s="106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3">
        <v>27</v>
      </c>
      <c r="B822" s="106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3">
        <v>28</v>
      </c>
      <c r="B823" s="106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3">
        <v>29</v>
      </c>
      <c r="B824" s="106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3">
        <v>30</v>
      </c>
      <c r="B825" s="106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476</v>
      </c>
      <c r="Z828" s="370"/>
      <c r="AA828" s="370"/>
      <c r="AB828" s="370"/>
      <c r="AC828" s="151" t="s">
        <v>461</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3">
        <v>1</v>
      </c>
      <c r="B829" s="106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3">
        <v>2</v>
      </c>
      <c r="B830" s="106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3">
        <v>3</v>
      </c>
      <c r="B831" s="106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3">
        <v>4</v>
      </c>
      <c r="B832" s="106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3">
        <v>5</v>
      </c>
      <c r="B833" s="106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3">
        <v>6</v>
      </c>
      <c r="B834" s="106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3">
        <v>7</v>
      </c>
      <c r="B835" s="106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3">
        <v>8</v>
      </c>
      <c r="B836" s="106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3">
        <v>9</v>
      </c>
      <c r="B837" s="106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3">
        <v>10</v>
      </c>
      <c r="B838" s="106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3">
        <v>11</v>
      </c>
      <c r="B839" s="106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3">
        <v>12</v>
      </c>
      <c r="B840" s="106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3">
        <v>13</v>
      </c>
      <c r="B841" s="106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3">
        <v>14</v>
      </c>
      <c r="B842" s="106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3">
        <v>15</v>
      </c>
      <c r="B843" s="106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3">
        <v>16</v>
      </c>
      <c r="B844" s="106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3">
        <v>17</v>
      </c>
      <c r="B845" s="106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3">
        <v>18</v>
      </c>
      <c r="B846" s="106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3">
        <v>19</v>
      </c>
      <c r="B847" s="106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3">
        <v>20</v>
      </c>
      <c r="B848" s="106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3">
        <v>21</v>
      </c>
      <c r="B849" s="106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3">
        <v>22</v>
      </c>
      <c r="B850" s="106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3">
        <v>23</v>
      </c>
      <c r="B851" s="106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3">
        <v>24</v>
      </c>
      <c r="B852" s="106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3">
        <v>25</v>
      </c>
      <c r="B853" s="106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3">
        <v>26</v>
      </c>
      <c r="B854" s="106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3">
        <v>27</v>
      </c>
      <c r="B855" s="106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3">
        <v>28</v>
      </c>
      <c r="B856" s="106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3">
        <v>29</v>
      </c>
      <c r="B857" s="106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3">
        <v>30</v>
      </c>
      <c r="B858" s="106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476</v>
      </c>
      <c r="Z861" s="370"/>
      <c r="AA861" s="370"/>
      <c r="AB861" s="370"/>
      <c r="AC861" s="151" t="s">
        <v>461</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3">
        <v>1</v>
      </c>
      <c r="B862" s="106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3">
        <v>2</v>
      </c>
      <c r="B863" s="106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3">
        <v>3</v>
      </c>
      <c r="B864" s="106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3">
        <v>4</v>
      </c>
      <c r="B865" s="106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3">
        <v>5</v>
      </c>
      <c r="B866" s="106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3">
        <v>6</v>
      </c>
      <c r="B867" s="106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3">
        <v>7</v>
      </c>
      <c r="B868" s="106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3">
        <v>8</v>
      </c>
      <c r="B869" s="106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3">
        <v>9</v>
      </c>
      <c r="B870" s="106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3">
        <v>10</v>
      </c>
      <c r="B871" s="106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3">
        <v>11</v>
      </c>
      <c r="B872" s="106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3">
        <v>12</v>
      </c>
      <c r="B873" s="106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3">
        <v>13</v>
      </c>
      <c r="B874" s="106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3">
        <v>14</v>
      </c>
      <c r="B875" s="106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3">
        <v>15</v>
      </c>
      <c r="B876" s="106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3">
        <v>16</v>
      </c>
      <c r="B877" s="106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3">
        <v>17</v>
      </c>
      <c r="B878" s="106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3">
        <v>18</v>
      </c>
      <c r="B879" s="106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3">
        <v>19</v>
      </c>
      <c r="B880" s="106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3">
        <v>20</v>
      </c>
      <c r="B881" s="106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3">
        <v>21</v>
      </c>
      <c r="B882" s="106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3">
        <v>22</v>
      </c>
      <c r="B883" s="106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3">
        <v>23</v>
      </c>
      <c r="B884" s="106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3">
        <v>24</v>
      </c>
      <c r="B885" s="106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3">
        <v>25</v>
      </c>
      <c r="B886" s="106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3">
        <v>26</v>
      </c>
      <c r="B887" s="106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3">
        <v>27</v>
      </c>
      <c r="B888" s="106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3">
        <v>28</v>
      </c>
      <c r="B889" s="106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3">
        <v>29</v>
      </c>
      <c r="B890" s="106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3">
        <v>30</v>
      </c>
      <c r="B891" s="106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476</v>
      </c>
      <c r="Z894" s="370"/>
      <c r="AA894" s="370"/>
      <c r="AB894" s="370"/>
      <c r="AC894" s="151" t="s">
        <v>461</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3">
        <v>1</v>
      </c>
      <c r="B895" s="106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3">
        <v>2</v>
      </c>
      <c r="B896" s="106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3">
        <v>3</v>
      </c>
      <c r="B897" s="106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3">
        <v>4</v>
      </c>
      <c r="B898" s="106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3">
        <v>5</v>
      </c>
      <c r="B899" s="106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3">
        <v>6</v>
      </c>
      <c r="B900" s="106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3">
        <v>7</v>
      </c>
      <c r="B901" s="106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3">
        <v>8</v>
      </c>
      <c r="B902" s="106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3">
        <v>9</v>
      </c>
      <c r="B903" s="106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3">
        <v>10</v>
      </c>
      <c r="B904" s="106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3">
        <v>11</v>
      </c>
      <c r="B905" s="106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3">
        <v>12</v>
      </c>
      <c r="B906" s="106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3">
        <v>13</v>
      </c>
      <c r="B907" s="106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3">
        <v>14</v>
      </c>
      <c r="B908" s="106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3">
        <v>15</v>
      </c>
      <c r="B909" s="106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3">
        <v>16</v>
      </c>
      <c r="B910" s="106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3">
        <v>17</v>
      </c>
      <c r="B911" s="106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3">
        <v>18</v>
      </c>
      <c r="B912" s="106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3">
        <v>19</v>
      </c>
      <c r="B913" s="106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3">
        <v>20</v>
      </c>
      <c r="B914" s="106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3">
        <v>21</v>
      </c>
      <c r="B915" s="106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3">
        <v>22</v>
      </c>
      <c r="B916" s="106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3">
        <v>23</v>
      </c>
      <c r="B917" s="106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3">
        <v>24</v>
      </c>
      <c r="B918" s="106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3">
        <v>25</v>
      </c>
      <c r="B919" s="106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3">
        <v>26</v>
      </c>
      <c r="B920" s="106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3">
        <v>27</v>
      </c>
      <c r="B921" s="106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3">
        <v>28</v>
      </c>
      <c r="B922" s="106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3">
        <v>29</v>
      </c>
      <c r="B923" s="106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3">
        <v>30</v>
      </c>
      <c r="B924" s="106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476</v>
      </c>
      <c r="Z927" s="370"/>
      <c r="AA927" s="370"/>
      <c r="AB927" s="370"/>
      <c r="AC927" s="151" t="s">
        <v>461</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3">
        <v>1</v>
      </c>
      <c r="B928" s="106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3">
        <v>2</v>
      </c>
      <c r="B929" s="106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3">
        <v>3</v>
      </c>
      <c r="B930" s="106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3">
        <v>4</v>
      </c>
      <c r="B931" s="106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3">
        <v>5</v>
      </c>
      <c r="B932" s="106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3">
        <v>6</v>
      </c>
      <c r="B933" s="106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3">
        <v>7</v>
      </c>
      <c r="B934" s="106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3">
        <v>8</v>
      </c>
      <c r="B935" s="106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3">
        <v>9</v>
      </c>
      <c r="B936" s="106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3">
        <v>10</v>
      </c>
      <c r="B937" s="106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3">
        <v>11</v>
      </c>
      <c r="B938" s="106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3">
        <v>12</v>
      </c>
      <c r="B939" s="106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3">
        <v>13</v>
      </c>
      <c r="B940" s="106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3">
        <v>14</v>
      </c>
      <c r="B941" s="106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3">
        <v>15</v>
      </c>
      <c r="B942" s="106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3">
        <v>16</v>
      </c>
      <c r="B943" s="106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3">
        <v>17</v>
      </c>
      <c r="B944" s="106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3">
        <v>18</v>
      </c>
      <c r="B945" s="106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3">
        <v>19</v>
      </c>
      <c r="B946" s="106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3">
        <v>20</v>
      </c>
      <c r="B947" s="106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3">
        <v>21</v>
      </c>
      <c r="B948" s="106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3">
        <v>22</v>
      </c>
      <c r="B949" s="106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3">
        <v>23</v>
      </c>
      <c r="B950" s="106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3">
        <v>24</v>
      </c>
      <c r="B951" s="106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3">
        <v>25</v>
      </c>
      <c r="B952" s="106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3">
        <v>26</v>
      </c>
      <c r="B953" s="106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3">
        <v>27</v>
      </c>
      <c r="B954" s="106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3">
        <v>28</v>
      </c>
      <c r="B955" s="106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3">
        <v>29</v>
      </c>
      <c r="B956" s="106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3">
        <v>30</v>
      </c>
      <c r="B957" s="106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476</v>
      </c>
      <c r="Z960" s="370"/>
      <c r="AA960" s="370"/>
      <c r="AB960" s="370"/>
      <c r="AC960" s="151" t="s">
        <v>461</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3">
        <v>1</v>
      </c>
      <c r="B961" s="106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3">
        <v>2</v>
      </c>
      <c r="B962" s="106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3">
        <v>3</v>
      </c>
      <c r="B963" s="106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3">
        <v>4</v>
      </c>
      <c r="B964" s="106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3">
        <v>5</v>
      </c>
      <c r="B965" s="106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3">
        <v>6</v>
      </c>
      <c r="B966" s="106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3">
        <v>7</v>
      </c>
      <c r="B967" s="106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3">
        <v>8</v>
      </c>
      <c r="B968" s="106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3">
        <v>9</v>
      </c>
      <c r="B969" s="106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3">
        <v>10</v>
      </c>
      <c r="B970" s="106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3">
        <v>11</v>
      </c>
      <c r="B971" s="106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3">
        <v>12</v>
      </c>
      <c r="B972" s="106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3">
        <v>13</v>
      </c>
      <c r="B973" s="106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3">
        <v>14</v>
      </c>
      <c r="B974" s="106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3">
        <v>15</v>
      </c>
      <c r="B975" s="106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3">
        <v>16</v>
      </c>
      <c r="B976" s="106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3">
        <v>17</v>
      </c>
      <c r="B977" s="106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3">
        <v>18</v>
      </c>
      <c r="B978" s="106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3">
        <v>19</v>
      </c>
      <c r="B979" s="106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3">
        <v>20</v>
      </c>
      <c r="B980" s="106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3">
        <v>21</v>
      </c>
      <c r="B981" s="106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3">
        <v>22</v>
      </c>
      <c r="B982" s="106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3">
        <v>23</v>
      </c>
      <c r="B983" s="106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3">
        <v>24</v>
      </c>
      <c r="B984" s="106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3">
        <v>25</v>
      </c>
      <c r="B985" s="106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3">
        <v>26</v>
      </c>
      <c r="B986" s="106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3">
        <v>27</v>
      </c>
      <c r="B987" s="106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3">
        <v>28</v>
      </c>
      <c r="B988" s="106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3">
        <v>29</v>
      </c>
      <c r="B989" s="106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3">
        <v>30</v>
      </c>
      <c r="B990" s="106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476</v>
      </c>
      <c r="Z993" s="370"/>
      <c r="AA993" s="370"/>
      <c r="AB993" s="370"/>
      <c r="AC993" s="151" t="s">
        <v>461</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3">
        <v>1</v>
      </c>
      <c r="B994" s="106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3">
        <v>2</v>
      </c>
      <c r="B995" s="106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3">
        <v>3</v>
      </c>
      <c r="B996" s="106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3">
        <v>4</v>
      </c>
      <c r="B997" s="106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3">
        <v>5</v>
      </c>
      <c r="B998" s="106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3">
        <v>6</v>
      </c>
      <c r="B999" s="106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3">
        <v>7</v>
      </c>
      <c r="B1000" s="106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3">
        <v>8</v>
      </c>
      <c r="B1001" s="106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3">
        <v>9</v>
      </c>
      <c r="B1002" s="106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3">
        <v>10</v>
      </c>
      <c r="B1003" s="106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3">
        <v>11</v>
      </c>
      <c r="B1004" s="106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3">
        <v>12</v>
      </c>
      <c r="B1005" s="106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3">
        <v>13</v>
      </c>
      <c r="B1006" s="106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3">
        <v>14</v>
      </c>
      <c r="B1007" s="106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3">
        <v>15</v>
      </c>
      <c r="B1008" s="106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3">
        <v>16</v>
      </c>
      <c r="B1009" s="106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3">
        <v>17</v>
      </c>
      <c r="B1010" s="106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3">
        <v>18</v>
      </c>
      <c r="B1011" s="106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3">
        <v>19</v>
      </c>
      <c r="B1012" s="106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3">
        <v>20</v>
      </c>
      <c r="B1013" s="106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3">
        <v>21</v>
      </c>
      <c r="B1014" s="106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3">
        <v>22</v>
      </c>
      <c r="B1015" s="106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3">
        <v>23</v>
      </c>
      <c r="B1016" s="106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3">
        <v>24</v>
      </c>
      <c r="B1017" s="106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3">
        <v>25</v>
      </c>
      <c r="B1018" s="106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3">
        <v>26</v>
      </c>
      <c r="B1019" s="106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3">
        <v>27</v>
      </c>
      <c r="B1020" s="106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3">
        <v>28</v>
      </c>
      <c r="B1021" s="106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3">
        <v>29</v>
      </c>
      <c r="B1022" s="106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3">
        <v>30</v>
      </c>
      <c r="B1023" s="106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476</v>
      </c>
      <c r="Z1026" s="370"/>
      <c r="AA1026" s="370"/>
      <c r="AB1026" s="370"/>
      <c r="AC1026" s="151" t="s">
        <v>461</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3">
        <v>1</v>
      </c>
      <c r="B1027" s="106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3">
        <v>2</v>
      </c>
      <c r="B1028" s="106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3">
        <v>3</v>
      </c>
      <c r="B1029" s="106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3">
        <v>4</v>
      </c>
      <c r="B1030" s="106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3">
        <v>5</v>
      </c>
      <c r="B1031" s="106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3">
        <v>6</v>
      </c>
      <c r="B1032" s="106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3">
        <v>7</v>
      </c>
      <c r="B1033" s="106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3">
        <v>8</v>
      </c>
      <c r="B1034" s="106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3">
        <v>9</v>
      </c>
      <c r="B1035" s="106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3">
        <v>10</v>
      </c>
      <c r="B1036" s="106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3">
        <v>11</v>
      </c>
      <c r="B1037" s="106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3">
        <v>12</v>
      </c>
      <c r="B1038" s="106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3">
        <v>13</v>
      </c>
      <c r="B1039" s="106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3">
        <v>14</v>
      </c>
      <c r="B1040" s="106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3">
        <v>15</v>
      </c>
      <c r="B1041" s="106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3">
        <v>16</v>
      </c>
      <c r="B1042" s="106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3">
        <v>17</v>
      </c>
      <c r="B1043" s="106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3">
        <v>18</v>
      </c>
      <c r="B1044" s="106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3">
        <v>19</v>
      </c>
      <c r="B1045" s="106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3">
        <v>20</v>
      </c>
      <c r="B1046" s="106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3">
        <v>21</v>
      </c>
      <c r="B1047" s="106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3">
        <v>22</v>
      </c>
      <c r="B1048" s="106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3">
        <v>23</v>
      </c>
      <c r="B1049" s="106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3">
        <v>24</v>
      </c>
      <c r="B1050" s="106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3">
        <v>25</v>
      </c>
      <c r="B1051" s="106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3">
        <v>26</v>
      </c>
      <c r="B1052" s="106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3">
        <v>27</v>
      </c>
      <c r="B1053" s="106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3">
        <v>28</v>
      </c>
      <c r="B1054" s="106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3">
        <v>29</v>
      </c>
      <c r="B1055" s="106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3">
        <v>30</v>
      </c>
      <c r="B1056" s="106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476</v>
      </c>
      <c r="Z1059" s="370"/>
      <c r="AA1059" s="370"/>
      <c r="AB1059" s="370"/>
      <c r="AC1059" s="151" t="s">
        <v>461</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3">
        <v>1</v>
      </c>
      <c r="B1060" s="106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3">
        <v>2</v>
      </c>
      <c r="B1061" s="106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3">
        <v>3</v>
      </c>
      <c r="B1062" s="106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3">
        <v>4</v>
      </c>
      <c r="B1063" s="106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3">
        <v>5</v>
      </c>
      <c r="B1064" s="106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3">
        <v>6</v>
      </c>
      <c r="B1065" s="106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3">
        <v>7</v>
      </c>
      <c r="B1066" s="106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3">
        <v>8</v>
      </c>
      <c r="B1067" s="106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3">
        <v>9</v>
      </c>
      <c r="B1068" s="106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3">
        <v>10</v>
      </c>
      <c r="B1069" s="106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3">
        <v>11</v>
      </c>
      <c r="B1070" s="106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3">
        <v>12</v>
      </c>
      <c r="B1071" s="106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3">
        <v>13</v>
      </c>
      <c r="B1072" s="106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3">
        <v>14</v>
      </c>
      <c r="B1073" s="106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3">
        <v>15</v>
      </c>
      <c r="B1074" s="106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3">
        <v>16</v>
      </c>
      <c r="B1075" s="106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3">
        <v>17</v>
      </c>
      <c r="B1076" s="106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3">
        <v>18</v>
      </c>
      <c r="B1077" s="106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3">
        <v>19</v>
      </c>
      <c r="B1078" s="106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3">
        <v>20</v>
      </c>
      <c r="B1079" s="106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3">
        <v>21</v>
      </c>
      <c r="B1080" s="106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3">
        <v>22</v>
      </c>
      <c r="B1081" s="106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3">
        <v>23</v>
      </c>
      <c r="B1082" s="106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3">
        <v>24</v>
      </c>
      <c r="B1083" s="106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3">
        <v>25</v>
      </c>
      <c r="B1084" s="106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3">
        <v>26</v>
      </c>
      <c r="B1085" s="106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3">
        <v>27</v>
      </c>
      <c r="B1086" s="106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3">
        <v>28</v>
      </c>
      <c r="B1087" s="106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3">
        <v>29</v>
      </c>
      <c r="B1088" s="106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3">
        <v>30</v>
      </c>
      <c r="B1089" s="106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476</v>
      </c>
      <c r="Z1092" s="370"/>
      <c r="AA1092" s="370"/>
      <c r="AB1092" s="370"/>
      <c r="AC1092" s="151" t="s">
        <v>461</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3">
        <v>1</v>
      </c>
      <c r="B1093" s="106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3">
        <v>2</v>
      </c>
      <c r="B1094" s="106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3">
        <v>3</v>
      </c>
      <c r="B1095" s="106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3">
        <v>4</v>
      </c>
      <c r="B1096" s="106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3">
        <v>5</v>
      </c>
      <c r="B1097" s="106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3">
        <v>6</v>
      </c>
      <c r="B1098" s="106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3">
        <v>7</v>
      </c>
      <c r="B1099" s="106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3">
        <v>8</v>
      </c>
      <c r="B1100" s="106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3">
        <v>9</v>
      </c>
      <c r="B1101" s="106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3">
        <v>10</v>
      </c>
      <c r="B1102" s="106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3">
        <v>11</v>
      </c>
      <c r="B1103" s="106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3">
        <v>12</v>
      </c>
      <c r="B1104" s="106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3">
        <v>13</v>
      </c>
      <c r="B1105" s="106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3">
        <v>14</v>
      </c>
      <c r="B1106" s="106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3">
        <v>15</v>
      </c>
      <c r="B1107" s="106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3">
        <v>16</v>
      </c>
      <c r="B1108" s="106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3">
        <v>17</v>
      </c>
      <c r="B1109" s="106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3">
        <v>18</v>
      </c>
      <c r="B1110" s="106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3">
        <v>19</v>
      </c>
      <c r="B1111" s="106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3">
        <v>20</v>
      </c>
      <c r="B1112" s="106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3">
        <v>21</v>
      </c>
      <c r="B1113" s="106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3">
        <v>22</v>
      </c>
      <c r="B1114" s="106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3">
        <v>23</v>
      </c>
      <c r="B1115" s="106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3">
        <v>24</v>
      </c>
      <c r="B1116" s="106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3">
        <v>25</v>
      </c>
      <c r="B1117" s="106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3">
        <v>26</v>
      </c>
      <c r="B1118" s="106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3">
        <v>27</v>
      </c>
      <c r="B1119" s="106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3">
        <v>28</v>
      </c>
      <c r="B1120" s="106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3">
        <v>29</v>
      </c>
      <c r="B1121" s="106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3">
        <v>30</v>
      </c>
      <c r="B1122" s="106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476</v>
      </c>
      <c r="Z1125" s="370"/>
      <c r="AA1125" s="370"/>
      <c r="AB1125" s="370"/>
      <c r="AC1125" s="151" t="s">
        <v>461</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3">
        <v>1</v>
      </c>
      <c r="B1126" s="106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3">
        <v>2</v>
      </c>
      <c r="B1127" s="106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3">
        <v>3</v>
      </c>
      <c r="B1128" s="106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3">
        <v>4</v>
      </c>
      <c r="B1129" s="106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3">
        <v>5</v>
      </c>
      <c r="B1130" s="106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3">
        <v>6</v>
      </c>
      <c r="B1131" s="106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3">
        <v>7</v>
      </c>
      <c r="B1132" s="106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3">
        <v>8</v>
      </c>
      <c r="B1133" s="106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3">
        <v>9</v>
      </c>
      <c r="B1134" s="106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3">
        <v>10</v>
      </c>
      <c r="B1135" s="106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3">
        <v>11</v>
      </c>
      <c r="B1136" s="106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3">
        <v>12</v>
      </c>
      <c r="B1137" s="106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3">
        <v>13</v>
      </c>
      <c r="B1138" s="106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3">
        <v>14</v>
      </c>
      <c r="B1139" s="106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3">
        <v>15</v>
      </c>
      <c r="B1140" s="106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3">
        <v>16</v>
      </c>
      <c r="B1141" s="106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3">
        <v>17</v>
      </c>
      <c r="B1142" s="106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3">
        <v>18</v>
      </c>
      <c r="B1143" s="106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3">
        <v>19</v>
      </c>
      <c r="B1144" s="106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3">
        <v>20</v>
      </c>
      <c r="B1145" s="106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3">
        <v>21</v>
      </c>
      <c r="B1146" s="106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3">
        <v>22</v>
      </c>
      <c r="B1147" s="106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3">
        <v>23</v>
      </c>
      <c r="B1148" s="106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3">
        <v>24</v>
      </c>
      <c r="B1149" s="106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3">
        <v>25</v>
      </c>
      <c r="B1150" s="106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3">
        <v>26</v>
      </c>
      <c r="B1151" s="106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3">
        <v>27</v>
      </c>
      <c r="B1152" s="106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3">
        <v>28</v>
      </c>
      <c r="B1153" s="106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3">
        <v>29</v>
      </c>
      <c r="B1154" s="106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3">
        <v>30</v>
      </c>
      <c r="B1155" s="106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476</v>
      </c>
      <c r="Z1158" s="370"/>
      <c r="AA1158" s="370"/>
      <c r="AB1158" s="370"/>
      <c r="AC1158" s="151" t="s">
        <v>461</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3">
        <v>1</v>
      </c>
      <c r="B1159" s="106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3">
        <v>2</v>
      </c>
      <c r="B1160" s="106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3">
        <v>3</v>
      </c>
      <c r="B1161" s="106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3">
        <v>4</v>
      </c>
      <c r="B1162" s="106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3">
        <v>5</v>
      </c>
      <c r="B1163" s="106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3">
        <v>6</v>
      </c>
      <c r="B1164" s="106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3">
        <v>7</v>
      </c>
      <c r="B1165" s="106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3">
        <v>8</v>
      </c>
      <c r="B1166" s="106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3">
        <v>9</v>
      </c>
      <c r="B1167" s="106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3">
        <v>10</v>
      </c>
      <c r="B1168" s="106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3">
        <v>11</v>
      </c>
      <c r="B1169" s="106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3">
        <v>12</v>
      </c>
      <c r="B1170" s="106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3">
        <v>13</v>
      </c>
      <c r="B1171" s="106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3">
        <v>14</v>
      </c>
      <c r="B1172" s="106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3">
        <v>15</v>
      </c>
      <c r="B1173" s="106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3">
        <v>16</v>
      </c>
      <c r="B1174" s="106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3">
        <v>17</v>
      </c>
      <c r="B1175" s="106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3">
        <v>18</v>
      </c>
      <c r="B1176" s="106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3">
        <v>19</v>
      </c>
      <c r="B1177" s="106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3">
        <v>20</v>
      </c>
      <c r="B1178" s="106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3">
        <v>21</v>
      </c>
      <c r="B1179" s="106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3">
        <v>22</v>
      </c>
      <c r="B1180" s="106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3">
        <v>23</v>
      </c>
      <c r="B1181" s="106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3">
        <v>24</v>
      </c>
      <c r="B1182" s="106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3">
        <v>25</v>
      </c>
      <c r="B1183" s="106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3">
        <v>26</v>
      </c>
      <c r="B1184" s="106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3">
        <v>27</v>
      </c>
      <c r="B1185" s="106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3">
        <v>28</v>
      </c>
      <c r="B1186" s="106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3">
        <v>29</v>
      </c>
      <c r="B1187" s="106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3">
        <v>30</v>
      </c>
      <c r="B1188" s="106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476</v>
      </c>
      <c r="Z1191" s="370"/>
      <c r="AA1191" s="370"/>
      <c r="AB1191" s="370"/>
      <c r="AC1191" s="151" t="s">
        <v>461</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3">
        <v>1</v>
      </c>
      <c r="B1192" s="106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3">
        <v>2</v>
      </c>
      <c r="B1193" s="106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3">
        <v>3</v>
      </c>
      <c r="B1194" s="106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3">
        <v>4</v>
      </c>
      <c r="B1195" s="106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3">
        <v>5</v>
      </c>
      <c r="B1196" s="106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3">
        <v>6</v>
      </c>
      <c r="B1197" s="106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3">
        <v>7</v>
      </c>
      <c r="B1198" s="106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3">
        <v>8</v>
      </c>
      <c r="B1199" s="106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3">
        <v>9</v>
      </c>
      <c r="B1200" s="106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3">
        <v>10</v>
      </c>
      <c r="B1201" s="106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3">
        <v>11</v>
      </c>
      <c r="B1202" s="106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3">
        <v>12</v>
      </c>
      <c r="B1203" s="106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3">
        <v>13</v>
      </c>
      <c r="B1204" s="106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3">
        <v>14</v>
      </c>
      <c r="B1205" s="106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3">
        <v>15</v>
      </c>
      <c r="B1206" s="106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3">
        <v>16</v>
      </c>
      <c r="B1207" s="106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3">
        <v>17</v>
      </c>
      <c r="B1208" s="106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3">
        <v>18</v>
      </c>
      <c r="B1209" s="106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3">
        <v>19</v>
      </c>
      <c r="B1210" s="106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3">
        <v>20</v>
      </c>
      <c r="B1211" s="106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3">
        <v>21</v>
      </c>
      <c r="B1212" s="106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3">
        <v>22</v>
      </c>
      <c r="B1213" s="106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3">
        <v>23</v>
      </c>
      <c r="B1214" s="106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3">
        <v>24</v>
      </c>
      <c r="B1215" s="106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3">
        <v>25</v>
      </c>
      <c r="B1216" s="106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3">
        <v>26</v>
      </c>
      <c r="B1217" s="106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3">
        <v>27</v>
      </c>
      <c r="B1218" s="106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3">
        <v>28</v>
      </c>
      <c r="B1219" s="106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3">
        <v>29</v>
      </c>
      <c r="B1220" s="106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3">
        <v>30</v>
      </c>
      <c r="B1221" s="106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476</v>
      </c>
      <c r="Z1224" s="370"/>
      <c r="AA1224" s="370"/>
      <c r="AB1224" s="370"/>
      <c r="AC1224" s="151" t="s">
        <v>461</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3">
        <v>1</v>
      </c>
      <c r="B1225" s="106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3">
        <v>2</v>
      </c>
      <c r="B1226" s="106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3">
        <v>3</v>
      </c>
      <c r="B1227" s="106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3">
        <v>4</v>
      </c>
      <c r="B1228" s="106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3">
        <v>5</v>
      </c>
      <c r="B1229" s="106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3">
        <v>6</v>
      </c>
      <c r="B1230" s="106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3">
        <v>7</v>
      </c>
      <c r="B1231" s="106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3">
        <v>8</v>
      </c>
      <c r="B1232" s="106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3">
        <v>9</v>
      </c>
      <c r="B1233" s="106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3">
        <v>10</v>
      </c>
      <c r="B1234" s="106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3">
        <v>11</v>
      </c>
      <c r="B1235" s="106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3">
        <v>12</v>
      </c>
      <c r="B1236" s="106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3">
        <v>13</v>
      </c>
      <c r="B1237" s="106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3">
        <v>14</v>
      </c>
      <c r="B1238" s="106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3">
        <v>15</v>
      </c>
      <c r="B1239" s="106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3">
        <v>16</v>
      </c>
      <c r="B1240" s="106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3">
        <v>17</v>
      </c>
      <c r="B1241" s="106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3">
        <v>18</v>
      </c>
      <c r="B1242" s="106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3">
        <v>19</v>
      </c>
      <c r="B1243" s="106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3">
        <v>20</v>
      </c>
      <c r="B1244" s="106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3">
        <v>21</v>
      </c>
      <c r="B1245" s="106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3">
        <v>22</v>
      </c>
      <c r="B1246" s="106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3">
        <v>23</v>
      </c>
      <c r="B1247" s="106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3">
        <v>24</v>
      </c>
      <c r="B1248" s="106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3">
        <v>25</v>
      </c>
      <c r="B1249" s="106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3">
        <v>26</v>
      </c>
      <c r="B1250" s="106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3">
        <v>27</v>
      </c>
      <c r="B1251" s="106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3">
        <v>28</v>
      </c>
      <c r="B1252" s="106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3">
        <v>29</v>
      </c>
      <c r="B1253" s="106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3">
        <v>30</v>
      </c>
      <c r="B1254" s="106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476</v>
      </c>
      <c r="Z1257" s="370"/>
      <c r="AA1257" s="370"/>
      <c r="AB1257" s="370"/>
      <c r="AC1257" s="151" t="s">
        <v>461</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3">
        <v>1</v>
      </c>
      <c r="B1258" s="106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3">
        <v>2</v>
      </c>
      <c r="B1259" s="106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3">
        <v>3</v>
      </c>
      <c r="B1260" s="106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3">
        <v>4</v>
      </c>
      <c r="B1261" s="106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3">
        <v>5</v>
      </c>
      <c r="B1262" s="106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3">
        <v>6</v>
      </c>
      <c r="B1263" s="106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3">
        <v>7</v>
      </c>
      <c r="B1264" s="106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3">
        <v>8</v>
      </c>
      <c r="B1265" s="106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3">
        <v>9</v>
      </c>
      <c r="B1266" s="106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3">
        <v>10</v>
      </c>
      <c r="B1267" s="106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3">
        <v>11</v>
      </c>
      <c r="B1268" s="106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3">
        <v>12</v>
      </c>
      <c r="B1269" s="106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3">
        <v>13</v>
      </c>
      <c r="B1270" s="106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3">
        <v>14</v>
      </c>
      <c r="B1271" s="106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3">
        <v>15</v>
      </c>
      <c r="B1272" s="106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3">
        <v>16</v>
      </c>
      <c r="B1273" s="106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3">
        <v>17</v>
      </c>
      <c r="B1274" s="106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3">
        <v>18</v>
      </c>
      <c r="B1275" s="106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3">
        <v>19</v>
      </c>
      <c r="B1276" s="106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3">
        <v>20</v>
      </c>
      <c r="B1277" s="106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3">
        <v>21</v>
      </c>
      <c r="B1278" s="106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3">
        <v>22</v>
      </c>
      <c r="B1279" s="106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3">
        <v>23</v>
      </c>
      <c r="B1280" s="106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3">
        <v>24</v>
      </c>
      <c r="B1281" s="106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3">
        <v>25</v>
      </c>
      <c r="B1282" s="106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3">
        <v>26</v>
      </c>
      <c r="B1283" s="106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3">
        <v>27</v>
      </c>
      <c r="B1284" s="106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3">
        <v>28</v>
      </c>
      <c r="B1285" s="106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3">
        <v>29</v>
      </c>
      <c r="B1286" s="106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3">
        <v>30</v>
      </c>
      <c r="B1287" s="106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476</v>
      </c>
      <c r="Z1290" s="370"/>
      <c r="AA1290" s="370"/>
      <c r="AB1290" s="370"/>
      <c r="AC1290" s="151" t="s">
        <v>461</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3">
        <v>1</v>
      </c>
      <c r="B1291" s="106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3">
        <v>2</v>
      </c>
      <c r="B1292" s="106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3">
        <v>3</v>
      </c>
      <c r="B1293" s="106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3">
        <v>4</v>
      </c>
      <c r="B1294" s="106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3">
        <v>5</v>
      </c>
      <c r="B1295" s="106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3">
        <v>6</v>
      </c>
      <c r="B1296" s="106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3">
        <v>7</v>
      </c>
      <c r="B1297" s="106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3">
        <v>8</v>
      </c>
      <c r="B1298" s="106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3">
        <v>9</v>
      </c>
      <c r="B1299" s="106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3">
        <v>10</v>
      </c>
      <c r="B1300" s="106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3">
        <v>11</v>
      </c>
      <c r="B1301" s="106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3">
        <v>12</v>
      </c>
      <c r="B1302" s="106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3">
        <v>13</v>
      </c>
      <c r="B1303" s="106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3">
        <v>14</v>
      </c>
      <c r="B1304" s="106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3">
        <v>15</v>
      </c>
      <c r="B1305" s="106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3">
        <v>16</v>
      </c>
      <c r="B1306" s="106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3">
        <v>17</v>
      </c>
      <c r="B1307" s="106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3">
        <v>18</v>
      </c>
      <c r="B1308" s="106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3">
        <v>19</v>
      </c>
      <c r="B1309" s="106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3">
        <v>20</v>
      </c>
      <c r="B1310" s="106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3">
        <v>21</v>
      </c>
      <c r="B1311" s="106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3">
        <v>22</v>
      </c>
      <c r="B1312" s="106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3">
        <v>23</v>
      </c>
      <c r="B1313" s="106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3">
        <v>24</v>
      </c>
      <c r="B1314" s="106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3">
        <v>25</v>
      </c>
      <c r="B1315" s="106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3">
        <v>26</v>
      </c>
      <c r="B1316" s="106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3">
        <v>27</v>
      </c>
      <c r="B1317" s="106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3">
        <v>28</v>
      </c>
      <c r="B1318" s="106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3">
        <v>29</v>
      </c>
      <c r="B1319" s="106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3">
        <v>30</v>
      </c>
      <c r="B1320" s="106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2019-08-26T01:28:45Z</cp:lastPrinted>
  <dcterms:created xsi:type="dcterms:W3CDTF">2012-03-13T00:50:25Z</dcterms:created>
  <dcterms:modified xsi:type="dcterms:W3CDTF">2020-11-17T01:34:19Z</dcterms:modified>
</cp:coreProperties>
</file>