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306000_老健局　老人保健課\02　予算係\予算関係\01予算関係\令和２年度（令和３年度'予算要求）\行政事業レビュー\R21104_行政事業レビューシートの記載の確認等について\"/>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_xlnm.Print_Area" localSheetId="4">別紙3!$A$1:$AX$536</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comments1.xml><?xml version="1.0" encoding="utf-8"?>
<comments xmlns="http://schemas.openxmlformats.org/spreadsheetml/2006/main">
  <authors>
    <author>厚生労働省ネットワークシステム</author>
  </authors>
  <commentList>
    <comment ref="AX756" authorId="0" shapeId="0">
      <text>
        <r>
          <rPr>
            <b/>
            <sz val="9"/>
            <color indexed="81"/>
            <rFont val="MS P ゴシック"/>
            <family val="3"/>
            <charset val="128"/>
          </rPr>
          <t xml:space="preserve">⑨については削除。
</t>
        </r>
        <r>
          <rPr>
            <b/>
            <sz val="9"/>
            <color indexed="10"/>
            <rFont val="MS P ゴシック"/>
            <family val="3"/>
            <charset val="128"/>
          </rPr>
          <t xml:space="preserve">
⇒削除しました。</t>
        </r>
      </text>
    </comment>
  </commentList>
</comments>
</file>

<file path=xl/sharedStrings.xml><?xml version="1.0" encoding="utf-8"?>
<sst xmlns="http://schemas.openxmlformats.org/spreadsheetml/2006/main" count="3290" uniqueCount="868">
  <si>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</si>
  <si>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</si>
  <si>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</si>
  <si>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</si>
  <si>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</si>
  <si>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</si>
  <si>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</si>
  <si>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</si>
  <si>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</si>
  <si>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</si>
  <si>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</si>
  <si>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</si>
  <si>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</si>
  <si>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</si>
  <si>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</si>
  <si>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</si>
  <si>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</si>
  <si>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</si>
  <si>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</si>
  <si>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</si>
  <si>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</si>
  <si>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</si>
  <si>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</si>
  <si>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</si>
  <si>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</si>
  <si>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</si>
  <si>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</si>
  <si>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</si>
  <si>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</si>
  <si>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</si>
  <si>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</si>
  <si>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</si>
  <si>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</si>
  <si>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</si>
  <si>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</si>
  <si>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</si>
  <si>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</si>
  <si>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</si>
  <si>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</si>
  <si>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</si>
  <si>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</si>
  <si>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</si>
  <si>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</si>
  <si>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</si>
  <si>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</si>
  <si>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</si>
  <si>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</si>
  <si>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</si>
  <si>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</si>
  <si>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</si>
  <si>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</si>
  <si>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</si>
  <si>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</si>
  <si>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</si>
  <si>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</si>
  <si>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</si>
  <si>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</si>
  <si>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</si>
  <si>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</si>
  <si>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</si>
  <si>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</si>
  <si>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</si>
  <si>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</si>
  <si>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</si>
  <si>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</si>
  <si>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</si>
  <si>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</si>
  <si>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</si>
  <si>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</si>
  <si>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</si>
  <si>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</si>
  <si>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</si>
  <si>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</si>
  <si>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</si>
  <si>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</si>
  <si>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</si>
  <si>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</si>
  <si>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</si>
  <si>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</si>
  <si>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</si>
  <si>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</si>
  <si>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</si>
  <si>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</si>
  <si>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</si>
  <si>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</si>
  <si>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</si>
  <si>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</si>
  <si>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</si>
  <si>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</si>
  <si>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</si>
  <si>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</si>
  <si>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</si>
  <si>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</si>
  <si>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</si>
  <si>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</si>
  <si>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</si>
  <si>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</si>
  <si>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</si>
  <si>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</si>
  <si>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</si>
  <si>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</si>
  <si>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</si>
  <si>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</si>
  <si>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</si>
  <si>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</si>
  <si>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</si>
  <si>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</si>
  <si>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</si>
  <si>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</si>
  <si>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</si>
  <si>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</si>
  <si>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</si>
  <si>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</si>
  <si>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</si>
  <si>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</si>
  <si>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</si>
  <si>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</si>
  <si>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</si>
  <si>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</si>
  <si>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</si>
  <si>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</si>
  <si>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</si>
  <si>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</si>
  <si>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</si>
  <si>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</si>
  <si>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</si>
  <si>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</si>
  <si>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</si>
  <si>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</si>
  <si>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</si>
  <si>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</si>
  <si>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</si>
  <si>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</si>
  <si>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</si>
  <si>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</si>
  <si>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</si>
  <si>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</si>
  <si>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</si>
  <si>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</si>
  <si>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</si>
  <si>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</si>
  <si>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</si>
  <si>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</si>
  <si>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</si>
  <si>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</si>
  <si>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</si>
  <si>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</si>
  <si>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</si>
  <si>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</si>
  <si>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</si>
  <si>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</si>
  <si>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</si>
  <si>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</si>
  <si>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</si>
  <si>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</si>
  <si>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</si>
  <si>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</si>
  <si>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</si>
  <si>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</si>
  <si>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</si>
  <si>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</si>
  <si>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</si>
  <si>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</si>
  <si>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</si>
  <si>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</si>
  <si>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</si>
  <si>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</si>
  <si>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</si>
  <si>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</si>
  <si>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</si>
  <si>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</si>
  <si>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</si>
  <si>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</si>
  <si>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</si>
  <si>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</si>
  <si>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</si>
  <si>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</si>
  <si>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</si>
  <si>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</si>
  <si>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</si>
  <si>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</si>
  <si>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</si>
  <si>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</si>
  <si>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</si>
  <si>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</si>
  <si>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</si>
  <si>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</si>
  <si>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</si>
  <si>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</si>
  <si>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</si>
  <si>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</si>
  <si>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</si>
  <si>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</si>
  <si>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</si>
  <si>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</si>
  <si>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</si>
  <si>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</si>
  <si>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</si>
  <si>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</si>
  <si>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</si>
  <si>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</si>
  <si>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</si>
  <si>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</si>
  <si>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</si>
  <si>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</si>
  <si>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</si>
  <si>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</si>
  <si>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</si>
  <si>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</si>
  <si>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</si>
  <si>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</si>
  <si>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</si>
  <si>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</si>
  <si>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</si>
  <si>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</si>
  <si>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</si>
  <si>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</si>
  <si>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</si>
  <si>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</si>
  <si>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</si>
  <si>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</si>
  <si>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</si>
  <si>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</si>
  <si>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</si>
  <si>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</si>
  <si>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</si>
  <si>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</si>
  <si>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</si>
  <si>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</si>
  <si>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</si>
  <si>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</si>
  <si>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</si>
  <si>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</si>
  <si>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</si>
  <si>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</si>
  <si>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</si>
  <si>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</si>
  <si>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</si>
  <si>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</si>
  <si>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</si>
  <si>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</si>
  <si>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</si>
  <si>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</si>
  <si>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</si>
  <si>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</si>
  <si>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</si>
  <si>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</si>
  <si>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</si>
  <si>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</si>
  <si>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</si>
  <si>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</si>
  <si>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</si>
  <si>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</si>
  <si>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</si>
  <si>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</si>
  <si>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</si>
  <si>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</si>
  <si>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</si>
  <si>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</si>
  <si>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</si>
  <si>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</si>
  <si>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</si>
  <si>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</si>
  <si>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</si>
  <si>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</si>
  <si>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</si>
  <si>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</si>
  <si>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</si>
  <si>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</si>
  <si>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</si>
  <si>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</si>
  <si>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</si>
  <si>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</si>
  <si>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</si>
  <si>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</si>
  <si>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</si>
  <si>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</si>
  <si>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</si>
  <si>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</si>
  <si>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</si>
  <si>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</si>
  <si>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</si>
  <si>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</si>
  <si>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</si>
  <si>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</si>
  <si>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</si>
  <si>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</si>
  <si>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</si>
  <si>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</si>
  <si>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</si>
  <si>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</si>
  <si>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</si>
  <si>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</si>
  <si>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</si>
  <si>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</si>
  <si>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</si>
  <si>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</si>
  <si>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</si>
  <si>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</si>
  <si>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</si>
  <si>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</si>
  <si>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</si>
  <si>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</si>
  <si>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</si>
  <si>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</si>
  <si>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</si>
  <si>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</si>
  <si>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</si>
  <si>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</si>
  <si>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</si>
  <si>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</si>
  <si>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</si>
  <si>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</si>
  <si>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</si>
  <si>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</si>
  <si>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</si>
  <si>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</si>
  <si>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</si>
  <si>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</si>
  <si>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</si>
  <si>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</si>
  <si>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</si>
  <si>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</si>
  <si>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</si>
  <si>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</si>
  <si>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</si>
  <si>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</si>
  <si>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</si>
  <si>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</si>
  <si>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</si>
  <si>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</si>
  <si>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</si>
  <si>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</si>
  <si>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</si>
  <si>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</si>
  <si>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</si>
  <si>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</si>
  <si>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</si>
  <si>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</si>
  <si>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</si>
  <si>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</si>
  <si>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</si>
  <si>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</si>
  <si>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</si>
  <si>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</si>
  <si>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</si>
  <si>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</si>
  <si>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</si>
  <si>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</si>
  <si>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</si>
  <si>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</si>
  <si>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</si>
  <si>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</si>
  <si>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</si>
  <si>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</si>
  <si>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</si>
  <si>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</si>
  <si>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</si>
  <si>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</si>
  <si>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</si>
  <si>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</si>
  <si>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</si>
  <si>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</si>
  <si>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</si>
  <si>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</si>
  <si>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</si>
  <si>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</si>
  <si>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</si>
  <si>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</si>
  <si>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</si>
  <si>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</si>
  <si>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</si>
  <si>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</si>
  <si>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</si>
  <si>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</si>
  <si>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</si>
  <si>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</si>
  <si>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</si>
  <si>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</si>
  <si>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</si>
  <si>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</si>
  <si>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</si>
  <si>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</si>
  <si>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</si>
  <si>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</si>
  <si>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</si>
  <si>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</si>
  <si>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</si>
  <si>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</si>
  <si>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</si>
  <si>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</si>
  <si>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</si>
  <si>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</si>
  <si>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</si>
  <si>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</si>
  <si>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</si>
  <si>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</si>
  <si>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</si>
  <si>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</si>
  <si>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</si>
  <si>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</si>
  <si>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</si>
  <si>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</si>
  <si>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</si>
  <si>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</si>
  <si>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</si>
  <si>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</si>
  <si>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</si>
  <si>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</si>
  <si>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</si>
  <si>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</si>
  <si>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</si>
  <si>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</si>
  <si>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</si>
  <si>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</si>
  <si>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</si>
  <si>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</si>
  <si>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</si>
  <si>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</si>
  <si>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</si>
  <si>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</si>
  <si>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</si>
  <si>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</si>
  <si>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</si>
  <si>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</si>
  <si>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</si>
  <si>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</si>
  <si>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</si>
  <si>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</si>
  <si>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</si>
  <si>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</si>
  <si>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</si>
  <si>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</si>
  <si>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</si>
  <si>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</si>
  <si>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</si>
  <si>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</si>
  <si>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</si>
  <si>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</si>
  <si>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</si>
  <si>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</si>
  <si>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</si>
  <si>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</si>
  <si>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</si>
  <si>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</si>
  <si>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</si>
  <si>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</si>
  <si>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</si>
  <si>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</si>
  <si>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</si>
  <si>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</si>
  <si>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</si>
  <si>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</si>
  <si>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</si>
  <si>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</si>
  <si>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</si>
  <si>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</si>
  <si>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</si>
  <si>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</si>
  <si>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</si>
  <si>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</si>
  <si>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</si>
  <si>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</si>
  <si>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</si>
  <si>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</si>
  <si>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</si>
  <si>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</si>
  <si>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</si>
  <si>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</si>
  <si>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</si>
  <si>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</si>
  <si>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</si>
  <si>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</si>
  <si>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</si>
  <si>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</si>
  <si>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</si>
  <si>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</si>
  <si>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</si>
  <si>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</si>
  <si>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</si>
  <si>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</si>
  <si>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</si>
  <si>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</si>
  <si>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</si>
  <si>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</si>
  <si>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</si>
  <si>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</si>
  <si>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</si>
  <si>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</si>
  <si>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</si>
  <si>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</si>
  <si>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</si>
  <si>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</si>
  <si>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</si>
  <si>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</si>
  <si>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</si>
  <si>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</si>
  <si>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</si>
  <si>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</si>
  <si>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</si>
  <si>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</si>
  <si>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</si>
  <si>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</si>
  <si>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</si>
  <si>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</si>
  <si>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</si>
  <si>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</si>
  <si>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</si>
  <si>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</si>
  <si>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</si>
  <si>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</si>
  <si>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</si>
  <si>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</si>
  <si>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</si>
  <si>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</si>
  <si>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</si>
  <si>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</si>
  <si>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</si>
  <si>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</si>
  <si>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</si>
  <si>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</si>
  <si>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</si>
  <si>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</si>
  <si>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</si>
  <si>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</si>
  <si>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</si>
  <si>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</si>
  <si>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</si>
  <si>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</si>
  <si>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</si>
  <si>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</si>
  <si>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</si>
  <si>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</si>
  <si>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</si>
  <si>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</si>
  <si>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</si>
  <si>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</si>
  <si>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</si>
  <si>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</si>
  <si>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</si>
  <si>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</si>
  <si>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</si>
  <si>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老健局</t>
    <rPh sb="0" eb="2">
      <t>ロウケン</t>
    </rPh>
    <rPh sb="2" eb="3">
      <t>キョク</t>
    </rPh>
    <phoneticPr fontId="5"/>
  </si>
  <si>
    <t>認知症施策推進室
介護保険計画課
高齢者支援課
振興課
老人保健課</t>
    <rPh sb="0" eb="3">
      <t>ニンチショウ</t>
    </rPh>
    <rPh sb="3" eb="5">
      <t>セサク</t>
    </rPh>
    <rPh sb="5" eb="7">
      <t>スイシン</t>
    </rPh>
    <rPh sb="7" eb="8">
      <t>シツ</t>
    </rPh>
    <phoneticPr fontId="5"/>
  </si>
  <si>
    <t>-</t>
  </si>
  <si>
    <t>-</t>
    <phoneticPr fontId="5"/>
  </si>
  <si>
    <t>-</t>
    <phoneticPr fontId="5"/>
  </si>
  <si>
    <t>高齢者が急増していく中で、高齢者が介護を必要とする状態となっても、尊厳を持ってその有する能力に応じて自立した生活を住み慣れた地域で継続できるよう、介護保険制度の適切な運営を図ることを目的とする。</t>
    <phoneticPr fontId="5"/>
  </si>
  <si>
    <t>①要介護認定適正化事業
要介護認定の二次判定における変更率の地域間格差を解消する。</t>
    <phoneticPr fontId="5"/>
  </si>
  <si>
    <t>要介護認定の二次判定における変更率の地域間格差の解消（標準偏差）</t>
    <phoneticPr fontId="5"/>
  </si>
  <si>
    <t>要介護認定適正化事業報告書</t>
    <phoneticPr fontId="5"/>
  </si>
  <si>
    <t>標準偏差</t>
    <rPh sb="0" eb="2">
      <t>ヒョウジュン</t>
    </rPh>
    <rPh sb="2" eb="4">
      <t>ヘンサ</t>
    </rPh>
    <phoneticPr fontId="5"/>
  </si>
  <si>
    <t>-</t>
    <phoneticPr fontId="5"/>
  </si>
  <si>
    <t>-</t>
    <phoneticPr fontId="5"/>
  </si>
  <si>
    <t>⑤介護サービス情報公表システム運用・保守等経費
本システムを利用者にとって活用しやすいものに平成24年度から見直したため、平成24年度以上のアクセス数。</t>
    <phoneticPr fontId="5"/>
  </si>
  <si>
    <t>介護サービス情報公表システムへのアクセス件数
※平成28年度から集計方法を変更したため、それ以前の年度と単純な比較はできない。</t>
    <phoneticPr fontId="5"/>
  </si>
  <si>
    <t>件</t>
    <rPh sb="0" eb="1">
      <t>ケン</t>
    </rPh>
    <phoneticPr fontId="5"/>
  </si>
  <si>
    <t>介護サービス情報公表システム</t>
    <phoneticPr fontId="5"/>
  </si>
  <si>
    <t>⑥「見える化」推進事業
全保険者がシステムを利用すること</t>
    <phoneticPr fontId="5"/>
  </si>
  <si>
    <t>保険者のシステム利用割合
(将来推計機能により提出した保険者数／全保険者数×100)</t>
    <phoneticPr fontId="5"/>
  </si>
  <si>
    <t>地域包括ケア「見える化」システム定例報告</t>
    <phoneticPr fontId="5"/>
  </si>
  <si>
    <t>⑦介護ロボット開発等の加速化事業
介護ロボットを活用した介護技術開発を支援する</t>
    <phoneticPr fontId="5"/>
  </si>
  <si>
    <t>成果の取りまとめ件数</t>
    <phoneticPr fontId="5"/>
  </si>
  <si>
    <t>-</t>
    <phoneticPr fontId="5"/>
  </si>
  <si>
    <t>介護ロボットを活用した介護技術開発支援モデル事業成果概要</t>
    <phoneticPr fontId="5"/>
  </si>
  <si>
    <t>箇所</t>
    <rPh sb="0" eb="2">
      <t>カショ</t>
    </rPh>
    <phoneticPr fontId="5"/>
  </si>
  <si>
    <t>-</t>
    <phoneticPr fontId="5"/>
  </si>
  <si>
    <t>-</t>
    <phoneticPr fontId="5"/>
  </si>
  <si>
    <t>有効回答率
（回答数/調査客体数）</t>
    <phoneticPr fontId="5"/>
  </si>
  <si>
    <t>-</t>
    <phoneticPr fontId="5"/>
  </si>
  <si>
    <t>③介護保険総合データベース管理運営・分析事業
介護保険総合データベースを用いた集計結果等を各保険者へ提供する。</t>
    <phoneticPr fontId="5"/>
  </si>
  <si>
    <t>介護保険総合データベースを用いた集計結果等の各保険者への提供件数</t>
    <phoneticPr fontId="5"/>
  </si>
  <si>
    <t>-</t>
    <phoneticPr fontId="5"/>
  </si>
  <si>
    <t>-</t>
    <phoneticPr fontId="5"/>
  </si>
  <si>
    <t>④介護報酬改定検証・研究委員会費
１つの調査につき、調査実施後に調査の妥当性について４項目（課題、対象、方法論、結論）の評価を介護報酬改定検証・研究員会で実施する。</t>
    <phoneticPr fontId="5"/>
  </si>
  <si>
    <t>評価
B以上</t>
    <rPh sb="0" eb="2">
      <t>ヒョウカ</t>
    </rPh>
    <rPh sb="4" eb="6">
      <t>イジョウ</t>
    </rPh>
    <phoneticPr fontId="6"/>
  </si>
  <si>
    <t>①要介護認定適正化事業
技術的助言等を実施した市町村数</t>
    <phoneticPr fontId="5"/>
  </si>
  <si>
    <t>②介護事業実態調査事業
調査対象事業所数</t>
    <phoneticPr fontId="5"/>
  </si>
  <si>
    <t>④介護報酬改定検証・研究委員会費
介護報酬改定検証・研究に係る調査研究数</t>
    <phoneticPr fontId="5"/>
  </si>
  <si>
    <t>⑤介護サービス情報公表システム運用・保守等経費
介護サービス情報公表システムに管理されている事業所数</t>
    <phoneticPr fontId="5"/>
  </si>
  <si>
    <t>①要介護認定適正化事業
X：執行額（百万円） ／ Y：技術的助言等を実施した市町村数　　　　　　　　　　　　　　</t>
    <phoneticPr fontId="5"/>
  </si>
  <si>
    <t>円</t>
    <rPh sb="0" eb="1">
      <t>エン</t>
    </rPh>
    <phoneticPr fontId="5"/>
  </si>
  <si>
    <t>1.5/47</t>
  </si>
  <si>
    <t>3.5/49</t>
  </si>
  <si>
    <t>②介護事業実態調査事業
X：執行額（百万円） ／ Y：調査対象事業所数</t>
    <phoneticPr fontId="5"/>
  </si>
  <si>
    <t>　　　X/Y</t>
    <phoneticPr fontId="5"/>
  </si>
  <si>
    <t>　　　X/Y</t>
    <phoneticPr fontId="5"/>
  </si>
  <si>
    <t>248/27,073</t>
  </si>
  <si>
    <t>③介護保険総合データベース管理運営・分析事業
X：執行額（百万円） ／ Y：データベースに管理している要介護認定データ数　　　　　　　　　　　　　　</t>
    <rPh sb="25" eb="27">
      <t>シッコウ</t>
    </rPh>
    <rPh sb="27" eb="28">
      <t>ガク</t>
    </rPh>
    <rPh sb="29" eb="32">
      <t>ヒャクマンエン</t>
    </rPh>
    <rPh sb="45" eb="47">
      <t>カンリ</t>
    </rPh>
    <rPh sb="51" eb="52">
      <t>ヨウ</t>
    </rPh>
    <rPh sb="52" eb="54">
      <t>カイゴ</t>
    </rPh>
    <rPh sb="54" eb="56">
      <t>ニンテイ</t>
    </rPh>
    <rPh sb="59" eb="60">
      <t>スウ</t>
    </rPh>
    <phoneticPr fontId="5"/>
  </si>
  <si>
    <t>　　　X/Y</t>
    <phoneticPr fontId="5"/>
  </si>
  <si>
    <t>92/3,774,577</t>
    <phoneticPr fontId="5"/>
  </si>
  <si>
    <t>100/4,469,193</t>
    <phoneticPr fontId="5"/>
  </si>
  <si>
    <t>⑤介護サービス情報公表システム運用・保守等経費
X：執行額（百万円） ／ Y：システムに管理している事業所数</t>
    <phoneticPr fontId="5"/>
  </si>
  <si>
    <t>百万円</t>
    <rPh sb="0" eb="2">
      <t>ヒャクマン</t>
    </rPh>
    <rPh sb="2" eb="3">
      <t>エン</t>
    </rPh>
    <phoneticPr fontId="5"/>
  </si>
  <si>
    <t>299/7</t>
  </si>
  <si>
    <t>188/5</t>
  </si>
  <si>
    <t>　　　X/Y</t>
    <phoneticPr fontId="5"/>
  </si>
  <si>
    <t>89/177,020</t>
    <phoneticPr fontId="5"/>
  </si>
  <si>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phoneticPr fontId="5"/>
  </si>
  <si>
    <t>介護保険制度の適切な運営を図るとともに、質・量両面にわたり介護サービス基盤の整備を図ること（基本目標Ⅺ－１－４）</t>
    <phoneticPr fontId="5"/>
  </si>
  <si>
    <t>要介護認定に係る一次判定から二次判定における変更率のバラツキ指標である標準偏差</t>
    <phoneticPr fontId="5"/>
  </si>
  <si>
    <t>-</t>
    <phoneticPr fontId="5"/>
  </si>
  <si>
    <t>-</t>
    <phoneticPr fontId="5"/>
  </si>
  <si>
    <t>要介護認定に係る一次判定から二次判定における変更率の平均値</t>
    <phoneticPr fontId="5"/>
  </si>
  <si>
    <t>-</t>
    <phoneticPr fontId="5"/>
  </si>
  <si>
    <t>高齢者が急増していく中で、高齢者が介護を必要とする状態となっても、尊厳を持ってその有する能力に応じて自立した生活を住み慣れた地域で継続できるよう、介護保険制度の適切な運営をはかることができる。</t>
    <phoneticPr fontId="5"/>
  </si>
  <si>
    <t>地域差を分析し、給付費の適正化の方策を策定した保険者</t>
    <phoneticPr fontId="5"/>
  </si>
  <si>
    <t>％</t>
    <phoneticPr fontId="5"/>
  </si>
  <si>
    <t>-</t>
    <phoneticPr fontId="5"/>
  </si>
  <si>
    <t>-</t>
    <phoneticPr fontId="5"/>
  </si>
  <si>
    <t>-</t>
    <phoneticPr fontId="5"/>
  </si>
  <si>
    <t>年齢調整後の要介護度別認定率の地域差</t>
    <phoneticPr fontId="5"/>
  </si>
  <si>
    <t>-</t>
    <phoneticPr fontId="5"/>
  </si>
  <si>
    <t>-</t>
    <phoneticPr fontId="5"/>
  </si>
  <si>
    <t>-</t>
    <phoneticPr fontId="5"/>
  </si>
  <si>
    <t>-</t>
    <phoneticPr fontId="5"/>
  </si>
  <si>
    <t>-</t>
    <phoneticPr fontId="5"/>
  </si>
  <si>
    <t>-</t>
    <phoneticPr fontId="5"/>
  </si>
  <si>
    <t>-</t>
    <phoneticPr fontId="5"/>
  </si>
  <si>
    <t>-</t>
    <phoneticPr fontId="5"/>
  </si>
  <si>
    <t>○</t>
  </si>
  <si>
    <t>介護保険制度の適切な運営を図るため、介護報酬改定の議論に大きく影響する調査等の事業であり、国費の投入が必要である。</t>
    <phoneticPr fontId="5"/>
  </si>
  <si>
    <t>介護保険制度の適切な運営を図るため、介護報酬改定の議論に大きく影響する調査等の事業であり、国が一元的に実施することが必要である。</t>
    <phoneticPr fontId="5"/>
  </si>
  <si>
    <t>介護保険制度の適切な運営を図るため、報酬改定の議論に大きく影響する調査等の事業であり、政策目的に直結する事業であり、優先度が高い。</t>
    <phoneticPr fontId="5"/>
  </si>
  <si>
    <t>537</t>
    <phoneticPr fontId="5"/>
  </si>
  <si>
    <t>485</t>
    <phoneticPr fontId="5"/>
  </si>
  <si>
    <t>1030</t>
    <phoneticPr fontId="5"/>
  </si>
  <si>
    <t>830</t>
    <phoneticPr fontId="5"/>
  </si>
  <si>
    <t>831</t>
    <phoneticPr fontId="5"/>
  </si>
  <si>
    <t>842</t>
    <phoneticPr fontId="5"/>
  </si>
  <si>
    <t>812</t>
    <phoneticPr fontId="5"/>
  </si>
  <si>
    <t>812</t>
    <phoneticPr fontId="5"/>
  </si>
  <si>
    <t>-</t>
    <phoneticPr fontId="5"/>
  </si>
  <si>
    <t>精査中</t>
    <rPh sb="0" eb="2">
      <t>セイサ</t>
    </rPh>
    <rPh sb="2" eb="3">
      <t>チュウ</t>
    </rPh>
    <phoneticPr fontId="5"/>
  </si>
  <si>
    <t>126/4,425,434</t>
  </si>
  <si>
    <t>A.みずほ情報総研株式会社</t>
    <phoneticPr fontId="5"/>
  </si>
  <si>
    <t>人件費</t>
    <rPh sb="0" eb="3">
      <t>ジンケンヒ</t>
    </rPh>
    <phoneticPr fontId="5"/>
  </si>
  <si>
    <t>委託費</t>
    <rPh sb="0" eb="3">
      <t>イタクヒ</t>
    </rPh>
    <phoneticPr fontId="5"/>
  </si>
  <si>
    <t>旅費</t>
    <rPh sb="0" eb="2">
      <t>リョヒ</t>
    </rPh>
    <phoneticPr fontId="5"/>
  </si>
  <si>
    <t>報酬</t>
    <rPh sb="0" eb="2">
      <t>ホウシュウ</t>
    </rPh>
    <phoneticPr fontId="5"/>
  </si>
  <si>
    <t>賃料及び損料</t>
    <rPh sb="0" eb="2">
      <t>チンリョウ</t>
    </rPh>
    <rPh sb="2" eb="3">
      <t>オヨ</t>
    </rPh>
    <rPh sb="4" eb="6">
      <t>ソンリョウ</t>
    </rPh>
    <phoneticPr fontId="5"/>
  </si>
  <si>
    <t>印刷製本費</t>
    <rPh sb="0" eb="2">
      <t>インサツ</t>
    </rPh>
    <rPh sb="2" eb="4">
      <t>セイホン</t>
    </rPh>
    <rPh sb="4" eb="5">
      <t>ヒ</t>
    </rPh>
    <phoneticPr fontId="5"/>
  </si>
  <si>
    <t>雑役務費</t>
    <rPh sb="0" eb="1">
      <t>ザツ</t>
    </rPh>
    <rPh sb="1" eb="4">
      <t>エキムヒ</t>
    </rPh>
    <phoneticPr fontId="5"/>
  </si>
  <si>
    <t>一般管理費</t>
    <rPh sb="0" eb="2">
      <t>イッパン</t>
    </rPh>
    <rPh sb="2" eb="5">
      <t>カンリヒ</t>
    </rPh>
    <phoneticPr fontId="5"/>
  </si>
  <si>
    <t>コンサルタント等人件費</t>
  </si>
  <si>
    <t>e-ラーニングシステム運用、認定窓口処理・業務分析データ作業、web構築・サーバー運用</t>
  </si>
  <si>
    <t>技術的助言及び研修会等にかかる旅費</t>
  </si>
  <si>
    <t>認定適正化専門員謝金等</t>
  </si>
  <si>
    <t>会議室等借上げ、サーバー等のレンタル</t>
  </si>
  <si>
    <t>研修会等に係る資料印刷費</t>
  </si>
  <si>
    <t>事務職等派遣費</t>
  </si>
  <si>
    <t>e-ラーニングシステム改修・管理</t>
    <rPh sb="11" eb="13">
      <t>カイシュウ</t>
    </rPh>
    <rPh sb="14" eb="16">
      <t>カンリ</t>
    </rPh>
    <phoneticPr fontId="5"/>
  </si>
  <si>
    <t>業務管理システム構築</t>
    <phoneticPr fontId="5"/>
  </si>
  <si>
    <t>みずほ情報総研株式会社</t>
    <rPh sb="3" eb="5">
      <t>ジョウホウ</t>
    </rPh>
    <rPh sb="5" eb="7">
      <t>ソウケン</t>
    </rPh>
    <rPh sb="7" eb="11">
      <t>カブシキガイシャ</t>
    </rPh>
    <phoneticPr fontId="5"/>
  </si>
  <si>
    <t>技術的助言及び研修会の実施等</t>
    <phoneticPr fontId="5"/>
  </si>
  <si>
    <t>－</t>
  </si>
  <si>
    <t>（株）プロシーズ</t>
    <rPh sb="1" eb="2">
      <t>カブ</t>
    </rPh>
    <phoneticPr fontId="5"/>
  </si>
  <si>
    <t>e-ラーニングシステム改修・管理</t>
  </si>
  <si>
    <t>-</t>
    <phoneticPr fontId="5"/>
  </si>
  <si>
    <t>（株）エスミ</t>
    <rPh sb="1" eb="2">
      <t>カブ</t>
    </rPh>
    <phoneticPr fontId="5"/>
  </si>
  <si>
    <t>業務管理システム構築</t>
    <rPh sb="0" eb="2">
      <t>ギョウム</t>
    </rPh>
    <rPh sb="2" eb="4">
      <t>カンリ</t>
    </rPh>
    <rPh sb="8" eb="10">
      <t>コウチク</t>
    </rPh>
    <phoneticPr fontId="5"/>
  </si>
  <si>
    <t>-</t>
    <phoneticPr fontId="5"/>
  </si>
  <si>
    <t>-</t>
    <phoneticPr fontId="5"/>
  </si>
  <si>
    <t>82/10,930</t>
  </si>
  <si>
    <t>140/18,000</t>
  </si>
  <si>
    <t>D.株式会社三菱総合研究所</t>
    <phoneticPr fontId="5"/>
  </si>
  <si>
    <t>調査費</t>
    <rPh sb="0" eb="3">
      <t>チョウサヒ</t>
    </rPh>
    <phoneticPr fontId="5"/>
  </si>
  <si>
    <t>賃金</t>
    <rPh sb="0" eb="2">
      <t>チンギン</t>
    </rPh>
    <phoneticPr fontId="5"/>
  </si>
  <si>
    <t>管理費</t>
    <rPh sb="0" eb="3">
      <t>カンリヒ</t>
    </rPh>
    <phoneticPr fontId="5"/>
  </si>
  <si>
    <t>調査票の発送、データ入力、相談室の運用等</t>
    <rPh sb="0" eb="3">
      <t>チョウサヒョウ</t>
    </rPh>
    <rPh sb="4" eb="6">
      <t>ハッソウ</t>
    </rPh>
    <rPh sb="10" eb="12">
      <t>ニュウリョク</t>
    </rPh>
    <rPh sb="13" eb="16">
      <t>ソウダンシツ</t>
    </rPh>
    <rPh sb="17" eb="19">
      <t>ウンヨウ</t>
    </rPh>
    <rPh sb="19" eb="20">
      <t>トウ</t>
    </rPh>
    <phoneticPr fontId="5"/>
  </si>
  <si>
    <t>主任研究員及び研究員等</t>
    <rPh sb="0" eb="2">
      <t>シュニン</t>
    </rPh>
    <rPh sb="2" eb="5">
      <t>ケンキュウイン</t>
    </rPh>
    <rPh sb="5" eb="6">
      <t>オヨ</t>
    </rPh>
    <rPh sb="7" eb="10">
      <t>ケンキュウイン</t>
    </rPh>
    <rPh sb="10" eb="11">
      <t>トウ</t>
    </rPh>
    <phoneticPr fontId="5"/>
  </si>
  <si>
    <t>調査票等の印刷</t>
    <rPh sb="0" eb="3">
      <t>チョウサヒョウ</t>
    </rPh>
    <rPh sb="3" eb="4">
      <t>トウ</t>
    </rPh>
    <rPh sb="5" eb="7">
      <t>インサツ</t>
    </rPh>
    <phoneticPr fontId="5"/>
  </si>
  <si>
    <t>株式会社三菱総合研究所</t>
    <rPh sb="0" eb="2">
      <t>カブシキ</t>
    </rPh>
    <rPh sb="2" eb="4">
      <t>カイシャ</t>
    </rPh>
    <rPh sb="4" eb="6">
      <t>ミツビシ</t>
    </rPh>
    <rPh sb="6" eb="8">
      <t>ソウゴウ</t>
    </rPh>
    <rPh sb="8" eb="11">
      <t>ケンキュウジョ</t>
    </rPh>
    <phoneticPr fontId="5"/>
  </si>
  <si>
    <t>調査実施及び集計・分析業務</t>
    <rPh sb="0" eb="2">
      <t>チョウサ</t>
    </rPh>
    <rPh sb="2" eb="4">
      <t>ジッシ</t>
    </rPh>
    <rPh sb="4" eb="5">
      <t>オヨ</t>
    </rPh>
    <rPh sb="6" eb="8">
      <t>シュウケイ</t>
    </rPh>
    <rPh sb="9" eb="11">
      <t>ブンセキ</t>
    </rPh>
    <rPh sb="11" eb="13">
      <t>ギョウム</t>
    </rPh>
    <phoneticPr fontId="5"/>
  </si>
  <si>
    <t>-</t>
    <phoneticPr fontId="5"/>
  </si>
  <si>
    <t>E.東芝デジタルソリューションズ</t>
    <phoneticPr fontId="5"/>
  </si>
  <si>
    <t>B.（株）プロシーズ</t>
    <phoneticPr fontId="5"/>
  </si>
  <si>
    <t>C.（株）エスミ</t>
    <phoneticPr fontId="5"/>
  </si>
  <si>
    <t>F. （株）情報実業</t>
    <phoneticPr fontId="5"/>
  </si>
  <si>
    <t>通信運搬費</t>
    <rPh sb="0" eb="2">
      <t>ツウシン</t>
    </rPh>
    <rPh sb="2" eb="5">
      <t>ウンパンヒ</t>
    </rPh>
    <phoneticPr fontId="5"/>
  </si>
  <si>
    <t>雑役務費</t>
    <rPh sb="0" eb="1">
      <t>ザツ</t>
    </rPh>
    <rPh sb="1" eb="3">
      <t>エキム</t>
    </rPh>
    <rPh sb="3" eb="4">
      <t>ヒ</t>
    </rPh>
    <phoneticPr fontId="5"/>
  </si>
  <si>
    <t>借料</t>
    <rPh sb="0" eb="2">
      <t>シャクリョウ</t>
    </rPh>
    <phoneticPr fontId="5"/>
  </si>
  <si>
    <t>消費税</t>
    <rPh sb="0" eb="3">
      <t>ショウヒゼイ</t>
    </rPh>
    <phoneticPr fontId="5"/>
  </si>
  <si>
    <t>PJ管理、システム運用、業務運用支援費等</t>
    <rPh sb="2" eb="4">
      <t>カンリ</t>
    </rPh>
    <rPh sb="9" eb="11">
      <t>ウンヨウ</t>
    </rPh>
    <rPh sb="12" eb="14">
      <t>ギョウム</t>
    </rPh>
    <rPh sb="14" eb="16">
      <t>ウンヨウ</t>
    </rPh>
    <rPh sb="16" eb="19">
      <t>シエンヒ</t>
    </rPh>
    <rPh sb="19" eb="20">
      <t>トウ</t>
    </rPh>
    <phoneticPr fontId="5"/>
  </si>
  <si>
    <t>運用保守回避</t>
    <rPh sb="0" eb="2">
      <t>ウンヨウ</t>
    </rPh>
    <rPh sb="2" eb="4">
      <t>ホシュ</t>
    </rPh>
    <rPh sb="4" eb="6">
      <t>カイヒ</t>
    </rPh>
    <phoneticPr fontId="5"/>
  </si>
  <si>
    <t>ミドルウェア、アプリ保守</t>
    <rPh sb="10" eb="12">
      <t>ホシュ</t>
    </rPh>
    <phoneticPr fontId="5"/>
  </si>
  <si>
    <t>ハード、ミドルウェア、サービス、施設利用</t>
    <rPh sb="16" eb="18">
      <t>シセツ</t>
    </rPh>
    <rPh sb="18" eb="20">
      <t>リヨウ</t>
    </rPh>
    <phoneticPr fontId="5"/>
  </si>
  <si>
    <t>運用保守作業</t>
    <rPh sb="0" eb="2">
      <t>ウンヨウ</t>
    </rPh>
    <rPh sb="2" eb="4">
      <t>ホシュ</t>
    </rPh>
    <rPh sb="4" eb="6">
      <t>サギョウ</t>
    </rPh>
    <phoneticPr fontId="5"/>
  </si>
  <si>
    <t>-</t>
    <phoneticPr fontId="5"/>
  </si>
  <si>
    <t>-</t>
    <phoneticPr fontId="5"/>
  </si>
  <si>
    <t>89/178,827</t>
  </si>
  <si>
    <t>56/178,827</t>
  </si>
  <si>
    <t>②介護事業実態調査事業
調査の実施に当たり、調査対象施設・事業所の協力を得る。</t>
    <phoneticPr fontId="5"/>
  </si>
  <si>
    <t>東芝デジタルソリューションズ（株）</t>
    <rPh sb="0" eb="2">
      <t>トウシバ</t>
    </rPh>
    <rPh sb="15" eb="16">
      <t>カブ</t>
    </rPh>
    <phoneticPr fontId="5"/>
  </si>
  <si>
    <t>情報管理・分析業務、プロジェクト管理等</t>
    <rPh sb="0" eb="2">
      <t>ジョウホウ</t>
    </rPh>
    <rPh sb="2" eb="4">
      <t>カンリ</t>
    </rPh>
    <rPh sb="5" eb="7">
      <t>ブンセキ</t>
    </rPh>
    <rPh sb="7" eb="9">
      <t>ギョウム</t>
    </rPh>
    <rPh sb="16" eb="19">
      <t>カンリトウ</t>
    </rPh>
    <phoneticPr fontId="5"/>
  </si>
  <si>
    <t>（株）情報実業</t>
    <rPh sb="1" eb="2">
      <t>カブ</t>
    </rPh>
    <rPh sb="3" eb="5">
      <t>ジョウホウ</t>
    </rPh>
    <rPh sb="5" eb="7">
      <t>ジツギョウ</t>
    </rPh>
    <phoneticPr fontId="5"/>
  </si>
  <si>
    <t>運用保守業務の一部</t>
    <rPh sb="0" eb="2">
      <t>ウンヨウ</t>
    </rPh>
    <rPh sb="2" eb="4">
      <t>ホシュ</t>
    </rPh>
    <rPh sb="4" eb="6">
      <t>ギョウム</t>
    </rPh>
    <rPh sb="7" eb="9">
      <t>イチブ</t>
    </rPh>
    <phoneticPr fontId="5"/>
  </si>
  <si>
    <t>H.日本コンピュータシステム株式会社</t>
    <phoneticPr fontId="5"/>
  </si>
  <si>
    <t>使用料</t>
    <rPh sb="0" eb="3">
      <t>シヨウリョウ</t>
    </rPh>
    <phoneticPr fontId="5"/>
  </si>
  <si>
    <t>保守及び機能改修、運用、ヘルプデスク</t>
    <rPh sb="0" eb="2">
      <t>ホシュ</t>
    </rPh>
    <rPh sb="2" eb="3">
      <t>オヨ</t>
    </rPh>
    <rPh sb="4" eb="6">
      <t>キノウ</t>
    </rPh>
    <rPh sb="6" eb="8">
      <t>カイシュウ</t>
    </rPh>
    <rPh sb="9" eb="11">
      <t>ウンヨウ</t>
    </rPh>
    <phoneticPr fontId="5"/>
  </si>
  <si>
    <t>データセンター等</t>
    <rPh sb="7" eb="8">
      <t>トウ</t>
    </rPh>
    <phoneticPr fontId="5"/>
  </si>
  <si>
    <t>I.株式会社三菱総合研究所</t>
    <phoneticPr fontId="5"/>
  </si>
  <si>
    <t>要件定義、設計支援</t>
    <rPh sb="0" eb="2">
      <t>ヨウケン</t>
    </rPh>
    <rPh sb="2" eb="4">
      <t>テイギ</t>
    </rPh>
    <rPh sb="5" eb="7">
      <t>セッケイ</t>
    </rPh>
    <rPh sb="7" eb="9">
      <t>シエン</t>
    </rPh>
    <phoneticPr fontId="5"/>
  </si>
  <si>
    <t>設計支援、開発業務</t>
    <rPh sb="0" eb="2">
      <t>セッケイ</t>
    </rPh>
    <rPh sb="2" eb="4">
      <t>シエン</t>
    </rPh>
    <rPh sb="5" eb="7">
      <t>カイハツ</t>
    </rPh>
    <rPh sb="7" eb="9">
      <t>ギョウム</t>
    </rPh>
    <phoneticPr fontId="5"/>
  </si>
  <si>
    <t>J.株式会社ノーザンシステムサービス</t>
    <phoneticPr fontId="5"/>
  </si>
  <si>
    <t>K.株式会社DTS</t>
    <phoneticPr fontId="5"/>
  </si>
  <si>
    <t>インフラ全般</t>
    <rPh sb="4" eb="6">
      <t>ゼンパン</t>
    </rPh>
    <phoneticPr fontId="5"/>
  </si>
  <si>
    <t>日本コンピュータシステム株式会社</t>
    <rPh sb="0" eb="2">
      <t>ニホン</t>
    </rPh>
    <rPh sb="12" eb="16">
      <t>カブシキガイシャ</t>
    </rPh>
    <phoneticPr fontId="5"/>
  </si>
  <si>
    <t>介護サービス情報公表システムの運用・保守及び機能改修</t>
    <rPh sb="0" eb="2">
      <t>カイゴ</t>
    </rPh>
    <rPh sb="6" eb="8">
      <t>ジョウホウ</t>
    </rPh>
    <rPh sb="8" eb="10">
      <t>コウヒョウ</t>
    </rPh>
    <rPh sb="15" eb="17">
      <t>ウンヨウ</t>
    </rPh>
    <rPh sb="18" eb="20">
      <t>ホシュ</t>
    </rPh>
    <rPh sb="20" eb="21">
      <t>オヨ</t>
    </rPh>
    <rPh sb="22" eb="24">
      <t>キノウ</t>
    </rPh>
    <rPh sb="24" eb="26">
      <t>カイシュウ</t>
    </rPh>
    <phoneticPr fontId="5"/>
  </si>
  <si>
    <t>☑</t>
  </si>
  <si>
    <t>株式会社三菱総合
研究所</t>
    <rPh sb="0" eb="4">
      <t>カブシキガイシャ</t>
    </rPh>
    <rPh sb="4" eb="6">
      <t>ミツビシ</t>
    </rPh>
    <rPh sb="6" eb="8">
      <t>ソウゴウ</t>
    </rPh>
    <rPh sb="9" eb="12">
      <t>ケンキュウショ</t>
    </rPh>
    <phoneticPr fontId="5"/>
  </si>
  <si>
    <t>介護サービス情報公表システムアプリケーションの要件定義、設計支援</t>
    <rPh sb="0" eb="2">
      <t>カイゴ</t>
    </rPh>
    <rPh sb="6" eb="8">
      <t>ジョウホウ</t>
    </rPh>
    <rPh sb="8" eb="10">
      <t>コウヒョウ</t>
    </rPh>
    <rPh sb="23" eb="25">
      <t>ヨウケン</t>
    </rPh>
    <rPh sb="25" eb="27">
      <t>テイギ</t>
    </rPh>
    <rPh sb="28" eb="30">
      <t>セッケイ</t>
    </rPh>
    <rPh sb="30" eb="32">
      <t>シエン</t>
    </rPh>
    <phoneticPr fontId="5"/>
  </si>
  <si>
    <t>-</t>
    <phoneticPr fontId="5"/>
  </si>
  <si>
    <t>株式会社ノーザン
システムサービス</t>
    <rPh sb="0" eb="4">
      <t>カブシキガイシャ</t>
    </rPh>
    <phoneticPr fontId="5"/>
  </si>
  <si>
    <t>介護サービス情報公表システムアプリケーションに関する設計支援、開発業務</t>
    <rPh sb="0" eb="2">
      <t>カイゴ</t>
    </rPh>
    <rPh sb="6" eb="8">
      <t>ジョウホウ</t>
    </rPh>
    <rPh sb="8" eb="10">
      <t>コウヒョウ</t>
    </rPh>
    <rPh sb="23" eb="24">
      <t>カン</t>
    </rPh>
    <rPh sb="26" eb="28">
      <t>セッケイ</t>
    </rPh>
    <rPh sb="28" eb="30">
      <t>シエン</t>
    </rPh>
    <rPh sb="31" eb="33">
      <t>カイハツ</t>
    </rPh>
    <rPh sb="33" eb="35">
      <t>ギョウム</t>
    </rPh>
    <phoneticPr fontId="5"/>
  </si>
  <si>
    <t>-</t>
    <phoneticPr fontId="5"/>
  </si>
  <si>
    <t>-</t>
    <phoneticPr fontId="5"/>
  </si>
  <si>
    <r>
      <t>株式会社D</t>
    </r>
    <r>
      <rPr>
        <sz val="11"/>
        <rFont val="ＭＳ Ｐゴシック"/>
        <family val="3"/>
        <charset val="128"/>
      </rPr>
      <t>TS</t>
    </r>
    <rPh sb="0" eb="4">
      <t>カブシキガイシャ</t>
    </rPh>
    <phoneticPr fontId="5"/>
  </si>
  <si>
    <t>介護サービス情報公表システム稼働環境に関する業務を除いた全業務</t>
    <rPh sb="0" eb="2">
      <t>カイゴ</t>
    </rPh>
    <rPh sb="6" eb="8">
      <t>ジョウホウ</t>
    </rPh>
    <rPh sb="8" eb="10">
      <t>コウヒョウ</t>
    </rPh>
    <rPh sb="14" eb="16">
      <t>カドウ</t>
    </rPh>
    <rPh sb="16" eb="18">
      <t>カンキョウ</t>
    </rPh>
    <rPh sb="19" eb="20">
      <t>カン</t>
    </rPh>
    <rPh sb="22" eb="24">
      <t>ギョウム</t>
    </rPh>
    <rPh sb="25" eb="26">
      <t>ノゾ</t>
    </rPh>
    <rPh sb="28" eb="31">
      <t>ゼンギョウム</t>
    </rPh>
    <phoneticPr fontId="5"/>
  </si>
  <si>
    <t>M.（株）情報実業</t>
    <phoneticPr fontId="5"/>
  </si>
  <si>
    <t>L.東芝デジタルソリューションズ</t>
    <phoneticPr fontId="5"/>
  </si>
  <si>
    <t>アプリ設計開発</t>
    <rPh sb="3" eb="5">
      <t>セッケイ</t>
    </rPh>
    <rPh sb="5" eb="7">
      <t>カイハツ</t>
    </rPh>
    <phoneticPr fontId="5"/>
  </si>
  <si>
    <t>N.国際航業（株）</t>
    <phoneticPr fontId="5"/>
  </si>
  <si>
    <t>GISエンジンに関するAPI開発</t>
    <rPh sb="8" eb="9">
      <t>カン</t>
    </rPh>
    <rPh sb="14" eb="16">
      <t>カイハツ</t>
    </rPh>
    <phoneticPr fontId="5"/>
  </si>
  <si>
    <t>O.Neusoft  Corporation</t>
    <phoneticPr fontId="5"/>
  </si>
  <si>
    <t>Web画面表示機能改修</t>
    <rPh sb="3" eb="5">
      <t>ガメン</t>
    </rPh>
    <rPh sb="5" eb="7">
      <t>ヒョウジ</t>
    </rPh>
    <rPh sb="7" eb="9">
      <t>キノウ</t>
    </rPh>
    <rPh sb="9" eb="11">
      <t>カイシュウ</t>
    </rPh>
    <phoneticPr fontId="5"/>
  </si>
  <si>
    <t>P.（株）三菱総合研究所</t>
    <phoneticPr fontId="5"/>
  </si>
  <si>
    <t>見える化システム改修に係る工程管理</t>
    <rPh sb="0" eb="1">
      <t>ミ</t>
    </rPh>
    <rPh sb="3" eb="4">
      <t>カ</t>
    </rPh>
    <rPh sb="8" eb="10">
      <t>カイシュウ</t>
    </rPh>
    <rPh sb="11" eb="12">
      <t>カカ</t>
    </rPh>
    <rPh sb="13" eb="15">
      <t>コウテイ</t>
    </rPh>
    <rPh sb="15" eb="17">
      <t>カンリ</t>
    </rPh>
    <phoneticPr fontId="5"/>
  </si>
  <si>
    <t>調査支援、データ反映</t>
    <rPh sb="0" eb="2">
      <t>チョウサ</t>
    </rPh>
    <rPh sb="2" eb="4">
      <t>シエン</t>
    </rPh>
    <rPh sb="8" eb="10">
      <t>ハンエイ</t>
    </rPh>
    <phoneticPr fontId="5"/>
  </si>
  <si>
    <t>Q.エム・アール・アイ　リサーチアソシエイツ（株）</t>
    <phoneticPr fontId="5"/>
  </si>
  <si>
    <t>調査等支援</t>
    <rPh sb="0" eb="2">
      <t>チョウサ</t>
    </rPh>
    <rPh sb="2" eb="3">
      <t>トウ</t>
    </rPh>
    <rPh sb="3" eb="5">
      <t>シエン</t>
    </rPh>
    <phoneticPr fontId="5"/>
  </si>
  <si>
    <t>R.（株）Minoriソリューションズ</t>
    <phoneticPr fontId="5"/>
  </si>
  <si>
    <t>データ反映</t>
    <rPh sb="3" eb="5">
      <t>ハンエイ</t>
    </rPh>
    <phoneticPr fontId="5"/>
  </si>
  <si>
    <t>S.東芝デジタルソリューションズ</t>
    <phoneticPr fontId="5"/>
  </si>
  <si>
    <t>PJ管理、設計、開発、テスト等</t>
    <rPh sb="2" eb="4">
      <t>カンリ</t>
    </rPh>
    <rPh sb="5" eb="7">
      <t>セッケイ</t>
    </rPh>
    <rPh sb="8" eb="10">
      <t>カイハツ</t>
    </rPh>
    <rPh sb="14" eb="15">
      <t>トウ</t>
    </rPh>
    <phoneticPr fontId="5"/>
  </si>
  <si>
    <t>一部開発業務</t>
    <rPh sb="0" eb="2">
      <t>イチブ</t>
    </rPh>
    <rPh sb="2" eb="4">
      <t>カイハツ</t>
    </rPh>
    <rPh sb="4" eb="6">
      <t>ギョウム</t>
    </rPh>
    <phoneticPr fontId="5"/>
  </si>
  <si>
    <t>T.（株）情報実業</t>
    <phoneticPr fontId="5"/>
  </si>
  <si>
    <t>見える化システム構築業務</t>
    <rPh sb="0" eb="1">
      <t>ミ</t>
    </rPh>
    <rPh sb="3" eb="4">
      <t>カ</t>
    </rPh>
    <rPh sb="8" eb="10">
      <t>コウチク</t>
    </rPh>
    <rPh sb="10" eb="12">
      <t>ギョウム</t>
    </rPh>
    <phoneticPr fontId="5"/>
  </si>
  <si>
    <t>アプリ設計開発の一部</t>
    <rPh sb="3" eb="5">
      <t>セッケイ</t>
    </rPh>
    <rPh sb="5" eb="7">
      <t>カイハツ</t>
    </rPh>
    <rPh sb="8" eb="10">
      <t>イチブ</t>
    </rPh>
    <phoneticPr fontId="5"/>
  </si>
  <si>
    <t>ー</t>
    <phoneticPr fontId="5"/>
  </si>
  <si>
    <t>国際航業（株）</t>
    <rPh sb="0" eb="2">
      <t>コクサイ</t>
    </rPh>
    <rPh sb="2" eb="4">
      <t>コウギョウ</t>
    </rPh>
    <rPh sb="5" eb="6">
      <t>カブ</t>
    </rPh>
    <phoneticPr fontId="5"/>
  </si>
  <si>
    <t>Neusoft　Corporation</t>
  </si>
  <si>
    <t>Web画面表示機能改修</t>
  </si>
  <si>
    <t>（株）三菱総合研究所</t>
  </si>
  <si>
    <t>見える化システム等改修にかかる工程管理支援等</t>
  </si>
  <si>
    <t>エム・アール・アイ　リサーチアソシエイツ(株)</t>
  </si>
  <si>
    <t>見える化システムの要件に関する調査等支援業務</t>
  </si>
  <si>
    <t>-</t>
    <phoneticPr fontId="5"/>
  </si>
  <si>
    <t>（株）Minoriソリューションズ</t>
    <rPh sb="1" eb="2">
      <t>カブ</t>
    </rPh>
    <phoneticPr fontId="5"/>
  </si>
  <si>
    <t>医療機能情報提供制度データの反映</t>
    <rPh sb="0" eb="2">
      <t>イリョウ</t>
    </rPh>
    <rPh sb="2" eb="4">
      <t>キノウ</t>
    </rPh>
    <rPh sb="4" eb="6">
      <t>ジョウホウ</t>
    </rPh>
    <rPh sb="6" eb="8">
      <t>テイキョウ</t>
    </rPh>
    <rPh sb="8" eb="10">
      <t>セイド</t>
    </rPh>
    <rPh sb="14" eb="16">
      <t>ハンエイ</t>
    </rPh>
    <phoneticPr fontId="5"/>
  </si>
  <si>
    <t>-</t>
    <phoneticPr fontId="5"/>
  </si>
  <si>
    <t>-</t>
    <phoneticPr fontId="5"/>
  </si>
  <si>
    <t>東芝デジタルソリューションズ（株）</t>
  </si>
  <si>
    <t>介護保険総合データベース機能強化業務</t>
    <phoneticPr fontId="5"/>
  </si>
  <si>
    <t>（株）情報実業</t>
  </si>
  <si>
    <t>認定ソフト及び地域診断支援ソフト、データベース改修</t>
    <phoneticPr fontId="5"/>
  </si>
  <si>
    <t>-</t>
    <phoneticPr fontId="5"/>
  </si>
  <si>
    <t>U.一般社団法人日本作業療法士協会</t>
    <phoneticPr fontId="5"/>
  </si>
  <si>
    <t>仮想ロボット設計・試作費用等</t>
    <rPh sb="0" eb="2">
      <t>カソウ</t>
    </rPh>
    <rPh sb="6" eb="8">
      <t>セッケイ</t>
    </rPh>
    <rPh sb="9" eb="11">
      <t>シサク</t>
    </rPh>
    <rPh sb="11" eb="13">
      <t>ヒヨウ</t>
    </rPh>
    <rPh sb="13" eb="14">
      <t>トウ</t>
    </rPh>
    <phoneticPr fontId="5"/>
  </si>
  <si>
    <t>会議室使用料</t>
    <rPh sb="0" eb="3">
      <t>カイギシツ</t>
    </rPh>
    <rPh sb="3" eb="6">
      <t>シヨウリョウ</t>
    </rPh>
    <phoneticPr fontId="5"/>
  </si>
  <si>
    <t>旅費、謝金、通信運搬費等</t>
    <rPh sb="0" eb="2">
      <t>リョヒ</t>
    </rPh>
    <rPh sb="3" eb="5">
      <t>シャキン</t>
    </rPh>
    <rPh sb="6" eb="8">
      <t>ツウシン</t>
    </rPh>
    <rPh sb="8" eb="10">
      <t>ウンパン</t>
    </rPh>
    <rPh sb="10" eb="11">
      <t>ヒ</t>
    </rPh>
    <rPh sb="11" eb="12">
      <t>トウ</t>
    </rPh>
    <phoneticPr fontId="5"/>
  </si>
  <si>
    <t>V.公益財団法人テクノエイド協会</t>
    <phoneticPr fontId="5"/>
  </si>
  <si>
    <t>旅費、謝金、雑役務費等</t>
    <rPh sb="0" eb="2">
      <t>リョヒ</t>
    </rPh>
    <rPh sb="3" eb="5">
      <t>シャキン</t>
    </rPh>
    <rPh sb="6" eb="7">
      <t>ザツ</t>
    </rPh>
    <rPh sb="7" eb="9">
      <t>エキム</t>
    </rPh>
    <rPh sb="9" eb="10">
      <t>ヒ</t>
    </rPh>
    <rPh sb="10" eb="11">
      <t>トウ</t>
    </rPh>
    <phoneticPr fontId="5"/>
  </si>
  <si>
    <t>W.株式会社エヌ・ティ・ティ・データ経営研究所</t>
    <phoneticPr fontId="5"/>
  </si>
  <si>
    <t>旅費、謝金等</t>
    <rPh sb="0" eb="2">
      <t>リョヒ</t>
    </rPh>
    <rPh sb="3" eb="5">
      <t>シャキン</t>
    </rPh>
    <rPh sb="5" eb="6">
      <t>ナド</t>
    </rPh>
    <phoneticPr fontId="5"/>
  </si>
  <si>
    <t>一般社団法人日本作業療法士協会</t>
    <rPh sb="0" eb="15">
      <t>イッパンシャダンホウジンニホンサギョウリョウホウシキョウカイ</t>
    </rPh>
    <phoneticPr fontId="5"/>
  </si>
  <si>
    <t>現場のニーズを踏まえた介護ロボットの提案とりまとめ</t>
    <phoneticPr fontId="5"/>
  </si>
  <si>
    <t>公益財団法人テクノエイド協会</t>
    <rPh sb="0" eb="6">
      <t>コウエキザイダンホウジン</t>
    </rPh>
    <rPh sb="12" eb="14">
      <t>キョウカイ</t>
    </rPh>
    <phoneticPr fontId="5"/>
  </si>
  <si>
    <t>モニター調査、実証、普及、啓発</t>
    <phoneticPr fontId="5"/>
  </si>
  <si>
    <t>株式会社エヌ・ティ・ティ・データ経営研究所</t>
    <rPh sb="0" eb="4">
      <t>カブシキガイシャ</t>
    </rPh>
    <rPh sb="16" eb="18">
      <t>ケイエイ</t>
    </rPh>
    <rPh sb="18" eb="21">
      <t>ケンキュウショ</t>
    </rPh>
    <phoneticPr fontId="5"/>
  </si>
  <si>
    <t>北九州市</t>
    <rPh sb="0" eb="4">
      <t>キタキュウシュウシ</t>
    </rPh>
    <phoneticPr fontId="5"/>
  </si>
  <si>
    <t>効果的な介護ロボットを活用した介護技術の開発（移乗介助（装着））</t>
    <rPh sb="17" eb="19">
      <t>ギジュツ</t>
    </rPh>
    <rPh sb="23" eb="25">
      <t>イジョウ</t>
    </rPh>
    <rPh sb="25" eb="27">
      <t>カイジョ</t>
    </rPh>
    <rPh sb="28" eb="30">
      <t>ソウチャク</t>
    </rPh>
    <phoneticPr fontId="5"/>
  </si>
  <si>
    <t>効果的な介護ロボットを活用した介護技術の開発（移動支援（屋内））</t>
    <rPh sb="23" eb="25">
      <t>イドウ</t>
    </rPh>
    <rPh sb="25" eb="27">
      <t>シエン</t>
    </rPh>
    <rPh sb="28" eb="30">
      <t>オクナイ</t>
    </rPh>
    <phoneticPr fontId="5"/>
  </si>
  <si>
    <t>効果的な介護ロボットを活用した介護技術の開発（その他の支援）</t>
    <rPh sb="25" eb="26">
      <t>タ</t>
    </rPh>
    <rPh sb="27" eb="29">
      <t>シエン</t>
    </rPh>
    <phoneticPr fontId="5"/>
  </si>
  <si>
    <t>効果的な介護ロボットを活用した介護技術の開発（排泄支援）</t>
    <rPh sb="23" eb="25">
      <t>ハイセツ</t>
    </rPh>
    <rPh sb="25" eb="27">
      <t>シエン</t>
    </rPh>
    <phoneticPr fontId="5"/>
  </si>
  <si>
    <t>効果的な介護ロボットを活用した介護技術の開発（移乗介助（非装着））</t>
    <rPh sb="23" eb="25">
      <t>イジョウ</t>
    </rPh>
    <rPh sb="25" eb="27">
      <t>カイジョ</t>
    </rPh>
    <rPh sb="28" eb="31">
      <t>ヒソウチャク</t>
    </rPh>
    <phoneticPr fontId="5"/>
  </si>
  <si>
    <t>委託料</t>
    <rPh sb="0" eb="3">
      <t>イタクリョウ</t>
    </rPh>
    <phoneticPr fontId="5"/>
  </si>
  <si>
    <t>庁費</t>
    <rPh sb="0" eb="2">
      <t>チョウヒ</t>
    </rPh>
    <phoneticPr fontId="5"/>
  </si>
  <si>
    <t>X.株式会社三菱総合研究所</t>
    <phoneticPr fontId="5"/>
  </si>
  <si>
    <t>実証研究のソフトウェア開発及び実証研究の実施</t>
    <rPh sb="0" eb="2">
      <t>ジッショウ</t>
    </rPh>
    <rPh sb="2" eb="4">
      <t>ケンキュウ</t>
    </rPh>
    <rPh sb="11" eb="13">
      <t>カイハツ</t>
    </rPh>
    <rPh sb="13" eb="14">
      <t>オヨ</t>
    </rPh>
    <rPh sb="15" eb="17">
      <t>ジッショウ</t>
    </rPh>
    <rPh sb="17" eb="19">
      <t>ケンキュウ</t>
    </rPh>
    <rPh sb="20" eb="22">
      <t>ジッシ</t>
    </rPh>
    <phoneticPr fontId="5"/>
  </si>
  <si>
    <t>標準仕様の作成に係る人件費</t>
    <rPh sb="0" eb="2">
      <t>ヒョウジュン</t>
    </rPh>
    <rPh sb="2" eb="4">
      <t>シヨウ</t>
    </rPh>
    <rPh sb="5" eb="7">
      <t>サクセイ</t>
    </rPh>
    <rPh sb="8" eb="9">
      <t>カカ</t>
    </rPh>
    <rPh sb="10" eb="13">
      <t>ジンケンヒ</t>
    </rPh>
    <phoneticPr fontId="5"/>
  </si>
  <si>
    <t>旅費、印刷製本費、会場借上料、一般管理費等</t>
    <rPh sb="0" eb="2">
      <t>リョヒ</t>
    </rPh>
    <rPh sb="3" eb="5">
      <t>インサツ</t>
    </rPh>
    <rPh sb="5" eb="8">
      <t>セイホンヒ</t>
    </rPh>
    <rPh sb="9" eb="11">
      <t>カイジョウ</t>
    </rPh>
    <rPh sb="11" eb="12">
      <t>カ</t>
    </rPh>
    <rPh sb="12" eb="13">
      <t>ア</t>
    </rPh>
    <rPh sb="13" eb="14">
      <t>リョウ</t>
    </rPh>
    <rPh sb="15" eb="17">
      <t>イッパン</t>
    </rPh>
    <rPh sb="17" eb="20">
      <t>カンリヒ</t>
    </rPh>
    <rPh sb="20" eb="21">
      <t>トウ</t>
    </rPh>
    <phoneticPr fontId="5"/>
  </si>
  <si>
    <t>Y.株式会社日立システムズ</t>
    <phoneticPr fontId="5"/>
  </si>
  <si>
    <t>実証研究のソフトウェア開発・実証研究の実施等</t>
    <rPh sb="0" eb="2">
      <t>ジッショウ</t>
    </rPh>
    <rPh sb="2" eb="4">
      <t>ケンキュウ</t>
    </rPh>
    <rPh sb="11" eb="13">
      <t>カイハツ</t>
    </rPh>
    <rPh sb="14" eb="16">
      <t>ジッショウ</t>
    </rPh>
    <rPh sb="16" eb="18">
      <t>ケンキュウ</t>
    </rPh>
    <rPh sb="19" eb="21">
      <t>ジッシ</t>
    </rPh>
    <rPh sb="21" eb="22">
      <t>トウ</t>
    </rPh>
    <phoneticPr fontId="5"/>
  </si>
  <si>
    <t>株式会社三菱総合研究所</t>
    <rPh sb="0" eb="4">
      <t>カブシキガイシャ</t>
    </rPh>
    <rPh sb="4" eb="6">
      <t>ミツビシ</t>
    </rPh>
    <rPh sb="6" eb="8">
      <t>ソウゴウ</t>
    </rPh>
    <rPh sb="8" eb="11">
      <t>ケンキュウジョ</t>
    </rPh>
    <phoneticPr fontId="5"/>
  </si>
  <si>
    <t>居宅介護支援事業所と介護事業所間における標準仕様の検討等</t>
    <phoneticPr fontId="5"/>
  </si>
  <si>
    <t>株式会社日立システムズ</t>
    <rPh sb="0" eb="4">
      <t>カブシキガイシャ</t>
    </rPh>
    <rPh sb="4" eb="6">
      <t>ヒタチ</t>
    </rPh>
    <phoneticPr fontId="5"/>
  </si>
  <si>
    <t>特定非営利活動法人島根医療情報ネットワーク協会</t>
    <rPh sb="0" eb="5">
      <t>トクテイヒエイリ</t>
    </rPh>
    <rPh sb="5" eb="7">
      <t>カツドウ</t>
    </rPh>
    <rPh sb="7" eb="9">
      <t>ホウジン</t>
    </rPh>
    <rPh sb="9" eb="11">
      <t>シマネ</t>
    </rPh>
    <rPh sb="11" eb="13">
      <t>イリョウ</t>
    </rPh>
    <rPh sb="13" eb="15">
      <t>ジョウホウ</t>
    </rPh>
    <rPh sb="21" eb="23">
      <t>キョウカイ</t>
    </rPh>
    <phoneticPr fontId="5"/>
  </si>
  <si>
    <t>エヌ・デーソフトウェア株式会社</t>
    <rPh sb="11" eb="15">
      <t>カブシキガイシャ</t>
    </rPh>
    <phoneticPr fontId="5"/>
  </si>
  <si>
    <t>株式会社ワイズマン</t>
    <rPh sb="0" eb="4">
      <t>カブシキガイシャ</t>
    </rPh>
    <phoneticPr fontId="5"/>
  </si>
  <si>
    <t>株式会社テクノプロジェクト</t>
    <rPh sb="0" eb="4">
      <t>カブシキガイシャ</t>
    </rPh>
    <phoneticPr fontId="5"/>
  </si>
  <si>
    <t>-</t>
    <phoneticPr fontId="5"/>
  </si>
  <si>
    <t>実証研究のソフトウェア開発・実証研究の実施等</t>
    <phoneticPr fontId="5"/>
  </si>
  <si>
    <t>実証研究のソフトウェア開発・実証研究の実施等</t>
    <phoneticPr fontId="5"/>
  </si>
  <si>
    <t>-</t>
    <phoneticPr fontId="5"/>
  </si>
  <si>
    <t>-</t>
    <phoneticPr fontId="5"/>
  </si>
  <si>
    <t>３０　i.地域の実情を踏まえた取組の推進（地域別の取組や成果について進捗管理・見える化を行うとともに、進捗の遅れている地域の要因を分析し、保険者機能の一層の強化を含め、更なる対応の検討）
３２　介護保険制度における財政的インセンティブの評価指標による評価結果の公表及び取組状況の「見える化」や改善の推進</t>
    <phoneticPr fontId="5"/>
  </si>
  <si>
    <t>△</t>
  </si>
  <si>
    <t>有</t>
  </si>
  <si>
    <t>無</t>
  </si>
  <si>
    <t>一般競争契約において、一者応募となったものがあったが、介護保険制度に精通しつつ、調査分析手法に優れていること等を求めたため、応募業者が限られていると思われるが、今後は、公示期間を長くとったり、事業説明会の際等の説明を充実させるなどして改善を図っていく。</t>
    <phoneticPr fontId="5"/>
  </si>
  <si>
    <t>‐</t>
  </si>
  <si>
    <t>真に必要な経費のみ計上しており、妥当な水準である。</t>
    <rPh sb="0" eb="1">
      <t>シン</t>
    </rPh>
    <rPh sb="2" eb="4">
      <t>ヒツヨウ</t>
    </rPh>
    <rPh sb="5" eb="7">
      <t>ケイヒ</t>
    </rPh>
    <rPh sb="9" eb="11">
      <t>ケイジョウ</t>
    </rPh>
    <rPh sb="16" eb="18">
      <t>ダトウ</t>
    </rPh>
    <rPh sb="19" eb="21">
      <t>スイジュン</t>
    </rPh>
    <phoneticPr fontId="6"/>
  </si>
  <si>
    <t>入札の結果、予定価格を下回ったため。</t>
  </si>
  <si>
    <t>関係事業所からの協力を得ることが困難であることなど、他動的な要因により、調整に不測の日数を要したため。</t>
  </si>
  <si>
    <t>一般競争入札（総合評価）を行い、より良い調査実施の手法を採用しつつ、コスト削減に努めている。</t>
    <rPh sb="0" eb="2">
      <t>イッパン</t>
    </rPh>
    <rPh sb="2" eb="4">
      <t>キョウソウ</t>
    </rPh>
    <rPh sb="4" eb="6">
      <t>ニュウサツ</t>
    </rPh>
    <rPh sb="7" eb="11">
      <t>ソウゴウヒョウカ</t>
    </rPh>
    <rPh sb="13" eb="14">
      <t>オコナ</t>
    </rPh>
    <rPh sb="18" eb="19">
      <t>ヨ</t>
    </rPh>
    <rPh sb="20" eb="22">
      <t>チョウサ</t>
    </rPh>
    <rPh sb="22" eb="24">
      <t>ジッシ</t>
    </rPh>
    <rPh sb="25" eb="27">
      <t>シュホウ</t>
    </rPh>
    <rPh sb="28" eb="30">
      <t>サイヨウ</t>
    </rPh>
    <rPh sb="37" eb="39">
      <t>サクゲン</t>
    </rPh>
    <rPh sb="40" eb="41">
      <t>ツト</t>
    </rPh>
    <phoneticPr fontId="6"/>
  </si>
  <si>
    <t>真に必要なもののみに限定されている。</t>
    <rPh sb="0" eb="1">
      <t>シン</t>
    </rPh>
    <rPh sb="2" eb="4">
      <t>ヒツヨウ</t>
    </rPh>
    <rPh sb="10" eb="12">
      <t>ゲンテイ</t>
    </rPh>
    <phoneticPr fontId="6"/>
  </si>
  <si>
    <t>-</t>
    <phoneticPr fontId="5"/>
  </si>
  <si>
    <t>成果目標をほぼ達成している。</t>
    <rPh sb="0" eb="2">
      <t>セイカ</t>
    </rPh>
    <rPh sb="2" eb="4">
      <t>モクヒョウ</t>
    </rPh>
    <rPh sb="7" eb="9">
      <t>タッセイ</t>
    </rPh>
    <phoneticPr fontId="6"/>
  </si>
  <si>
    <t>介護保険制度の適切な運営を図るため、介護報酬改定の議論に大きく影響する調査等の事業として、見込みに見合った実績となっている。</t>
    <rPh sb="0" eb="2">
      <t>カイゴ</t>
    </rPh>
    <rPh sb="2" eb="4">
      <t>ホケン</t>
    </rPh>
    <rPh sb="4" eb="6">
      <t>セイド</t>
    </rPh>
    <rPh sb="7" eb="9">
      <t>テキセツ</t>
    </rPh>
    <rPh sb="10" eb="12">
      <t>ウンエイ</t>
    </rPh>
    <rPh sb="13" eb="14">
      <t>ハカ</t>
    </rPh>
    <rPh sb="18" eb="20">
      <t>カイゴ</t>
    </rPh>
    <rPh sb="20" eb="22">
      <t>ホウシュウ</t>
    </rPh>
    <rPh sb="22" eb="24">
      <t>カイテイ</t>
    </rPh>
    <rPh sb="25" eb="27">
      <t>ギロン</t>
    </rPh>
    <rPh sb="28" eb="29">
      <t>オオ</t>
    </rPh>
    <rPh sb="31" eb="33">
      <t>エイキョウ</t>
    </rPh>
    <rPh sb="35" eb="37">
      <t>チョウサ</t>
    </rPh>
    <rPh sb="37" eb="38">
      <t>トウ</t>
    </rPh>
    <rPh sb="39" eb="41">
      <t>ジギョウ</t>
    </rPh>
    <rPh sb="45" eb="47">
      <t>ミコ</t>
    </rPh>
    <rPh sb="49" eb="51">
      <t>ミア</t>
    </rPh>
    <rPh sb="53" eb="55">
      <t>ジッセキ</t>
    </rPh>
    <phoneticPr fontId="6"/>
  </si>
  <si>
    <t>介護報酬改定の基礎資料に活用されている。</t>
    <rPh sb="0" eb="2">
      <t>カイゴ</t>
    </rPh>
    <rPh sb="2" eb="4">
      <t>ホウシュウ</t>
    </rPh>
    <rPh sb="4" eb="6">
      <t>カイテイ</t>
    </rPh>
    <rPh sb="7" eb="9">
      <t>キソ</t>
    </rPh>
    <rPh sb="9" eb="11">
      <t>シリョウ</t>
    </rPh>
    <rPh sb="12" eb="14">
      <t>カツヨウ</t>
    </rPh>
    <phoneticPr fontId="6"/>
  </si>
  <si>
    <t>要介護認定調査委託費</t>
    <rPh sb="0" eb="3">
      <t>ヨウカイゴ</t>
    </rPh>
    <rPh sb="3" eb="5">
      <t>ニンテイ</t>
    </rPh>
    <rPh sb="5" eb="7">
      <t>チョウサ</t>
    </rPh>
    <rPh sb="7" eb="10">
      <t>イタクヒ</t>
    </rPh>
    <phoneticPr fontId="6"/>
  </si>
  <si>
    <t>庁費</t>
    <rPh sb="0" eb="2">
      <t>チョウヒ</t>
    </rPh>
    <phoneticPr fontId="6"/>
  </si>
  <si>
    <t>職員旅費</t>
    <rPh sb="0" eb="2">
      <t>ショクイン</t>
    </rPh>
    <rPh sb="2" eb="4">
      <t>リョヒ</t>
    </rPh>
    <phoneticPr fontId="6"/>
  </si>
  <si>
    <t>委員等旅費</t>
    <rPh sb="0" eb="2">
      <t>イイン</t>
    </rPh>
    <rPh sb="2" eb="3">
      <t>トウ</t>
    </rPh>
    <rPh sb="3" eb="5">
      <t>リョヒ</t>
    </rPh>
    <phoneticPr fontId="6"/>
  </si>
  <si>
    <t>諸謝金</t>
    <rPh sb="0" eb="1">
      <t>ショ</t>
    </rPh>
    <rPh sb="1" eb="3">
      <t>シャキン</t>
    </rPh>
    <phoneticPr fontId="6"/>
  </si>
  <si>
    <t>要介護認定情報管理・分析事業費</t>
    <phoneticPr fontId="5"/>
  </si>
  <si>
    <t>保険者機能を強化し、市町村による高齢者の自立支援・介護予防等を通じた給付の適正化を推進することにより、介護保険財政の安定化につながるとともに、給付費の地域差が縮減すると考えられる。「見える化」システムは、地域ごとの介護・医療サービスの提供状況についてその特徴や課題、取組等を客観的かつ容易に把握することができるため、保険者等が介護保険事業等の実行状況を随時分析・検証し、その結果に応じた改善策を検討することに資する。</t>
    <phoneticPr fontId="5"/>
  </si>
  <si>
    <t>年齢調整後の一人当たり介護費の地域差（施設／居住系／在宅／合計）</t>
    <phoneticPr fontId="5"/>
  </si>
  <si>
    <t>②介護事業実態調査事業
　介護報酬改定の影響について調査・分析し、必要な基礎データを得ることにより、次期報酬改定につなげることを目標とした。
　平成28年度には経営概況調査及び処遇状況等調査、平成29年度には経営実態調査及び処遇状況等調査を実施し、平成30年度介護報酬改定に向けた議論の基礎データとして活用された。また、平成30年度には処遇状況等調査を実施し、介護報酬改定が施設・事業所の介護従事者の処遇に的確に反映されているかの検証を行い、次期介護報酬改定に向けた議論の基礎データとして活用することとしている。
③介護保険総合データベース管理運営・分析事業
　保険者がシステムを利用し、活用すること。平成24年度に同システムを開発し、平成25年度よりシステムを活用している。
④介護報酬改定検証・研究委員会費
　介護報酬改定の影響について調査・分析し、必要な基礎データを得ることにより、次期報酬改定につなげることを目標とした。
　平成28年度は7調査、平成29年度は５調査を実施し、介護報酬改定の基礎データとして活用された。また、平成30年度は７調査を実施し、平成30年度介護報酬改定の影響について、次期介護報酬改定に向けた議論の基礎データとして活用することとしている。
⑧ICTの活用等による効果的・効率的なサービス提供の支援事業
　平成28年度～29年度においては、規模の小さい事業所においてICT機器を導入した際の業務効率化の実態について調査・分析を行った。また、導入時の課題や留意点についても検証を行い、居宅サービス事業所におけるICT機器・ソフトウェア導入に関する手引きの策定・見直しを行なった。平成30年度においては、実証研究等を踏まえ、居宅介護支援事業所と介護事業所間の情報連携を行う際の標準仕様を作成した。</t>
    <phoneticPr fontId="5"/>
  </si>
  <si>
    <t>-</t>
    <phoneticPr fontId="5"/>
  </si>
  <si>
    <t>202/7</t>
  </si>
  <si>
    <t>G.エム・アール・アイリサーチアソシエイツ株式会社</t>
    <phoneticPr fontId="5"/>
  </si>
  <si>
    <t>調査票回収管理、データ集計等</t>
    <rPh sb="0" eb="3">
      <t>チョウサヒョウ</t>
    </rPh>
    <rPh sb="3" eb="5">
      <t>カイシュウ</t>
    </rPh>
    <rPh sb="5" eb="7">
      <t>カンリ</t>
    </rPh>
    <rPh sb="11" eb="13">
      <t>シュウケイ</t>
    </rPh>
    <rPh sb="13" eb="14">
      <t>トウ</t>
    </rPh>
    <phoneticPr fontId="5"/>
  </si>
  <si>
    <t>研究員等</t>
    <rPh sb="0" eb="3">
      <t>ケンキュウイン</t>
    </rPh>
    <rPh sb="3" eb="4">
      <t>トウ</t>
    </rPh>
    <phoneticPr fontId="5"/>
  </si>
  <si>
    <t>調査票の発送・回収</t>
    <rPh sb="0" eb="3">
      <t>チョウサヒョウ</t>
    </rPh>
    <rPh sb="4" eb="6">
      <t>ハッソウ</t>
    </rPh>
    <rPh sb="7" eb="9">
      <t>カイシュウ</t>
    </rPh>
    <phoneticPr fontId="5"/>
  </si>
  <si>
    <t>エム・アール・アイリサーチアソシエイツ株式会社</t>
  </si>
  <si>
    <t>株式会社三菱総合研究所</t>
  </si>
  <si>
    <t>みずほ情報総研株式会社</t>
  </si>
  <si>
    <t>三菱ＵＦＪリサーチ＆コンサルティング株式会社</t>
  </si>
  <si>
    <t>有限責任監査法人
トーマツ</t>
  </si>
  <si>
    <t>居宅介護支援事業所及び介護支援専門員の業務等の実態に関する調査研究事業</t>
  </si>
  <si>
    <t>福祉用具貸与価格の適正化に関する調査研究事業</t>
  </si>
  <si>
    <t>介護保険制度におけるサービスの質の評価に関する調査研究事業</t>
  </si>
  <si>
    <t>介護医療院におけるサービス提供実態等に関する調査研究事業</t>
  </si>
  <si>
    <t>介護老人福祉施設における安全・衛生管理体制等の在り方についての調査研究事業</t>
  </si>
  <si>
    <t>介護老人保険施設における安全・衛生管理体制等の在り方についての調査研究事業</t>
  </si>
  <si>
    <t>介護ロボットの効果実証に関する調査研究事業</t>
  </si>
  <si>
    <t>-</t>
    <phoneticPr fontId="5"/>
  </si>
  <si>
    <t>-</t>
    <phoneticPr fontId="5"/>
  </si>
  <si>
    <t>-</t>
    <phoneticPr fontId="5"/>
  </si>
  <si>
    <t>厚生労働省</t>
  </si>
  <si>
    <t>　</t>
    <phoneticPr fontId="5"/>
  </si>
  <si>
    <t>-</t>
    <phoneticPr fontId="5"/>
  </si>
  <si>
    <t>-</t>
    <phoneticPr fontId="5"/>
  </si>
  <si>
    <t>-</t>
    <phoneticPr fontId="5"/>
  </si>
  <si>
    <t>国庫債務負担行為等</t>
  </si>
  <si>
    <t>1.5/28</t>
    <phoneticPr fontId="5"/>
  </si>
  <si>
    <t>314/43,935</t>
    <phoneticPr fontId="5"/>
  </si>
  <si>
    <t>③介護保険総合データベース管理運営・分析事業
介護保険総合データベースに管理されている要介護認定データ数　
※本データベースに登録されることが望ましい要介護認定者の全数については、認定有効期間の延長等により、見込みを算出することが困難であるため記載することはできない。</t>
    <rPh sb="55" eb="56">
      <t>ホン</t>
    </rPh>
    <rPh sb="63" eb="65">
      <t>トウロク</t>
    </rPh>
    <rPh sb="71" eb="72">
      <t>ノゾ</t>
    </rPh>
    <rPh sb="75" eb="78">
      <t>ヨウカイゴ</t>
    </rPh>
    <rPh sb="78" eb="81">
      <t>ニンテイシャ</t>
    </rPh>
    <rPh sb="82" eb="84">
      <t>ゼンスウ</t>
    </rPh>
    <rPh sb="90" eb="92">
      <t>ニンテイ</t>
    </rPh>
    <rPh sb="92" eb="94">
      <t>ユウコウ</t>
    </rPh>
    <rPh sb="94" eb="96">
      <t>キカン</t>
    </rPh>
    <rPh sb="97" eb="99">
      <t>エンチョウ</t>
    </rPh>
    <rPh sb="99" eb="100">
      <t>トウ</t>
    </rPh>
    <rPh sb="104" eb="106">
      <t>ミコ</t>
    </rPh>
    <rPh sb="108" eb="110">
      <t>サンシュツ</t>
    </rPh>
    <rPh sb="115" eb="117">
      <t>コンナン</t>
    </rPh>
    <rPh sb="122" eb="124">
      <t>キサイ</t>
    </rPh>
    <phoneticPr fontId="5"/>
  </si>
  <si>
    <t>④介護報酬改定検証・研究委員会費
X：執行額 ／ Y：調査本数</t>
    <phoneticPr fontId="5"/>
  </si>
  <si>
    <t>264/9</t>
    <phoneticPr fontId="5"/>
  </si>
  <si>
    <t>①要介護認定適正化事業
：平成30年度においては、前年度に比べ、要介護認定の二次判定における変更率の地域間格差は微増したものの、安定的に推移しており、本事業の効果があったものと評価できる。
②介護事業実態調査事業
：調査業務を一式（企画、調査票の設計、配布、回収、照会対応、集計・分析等）として、業務委託を実施するものであるが、総合評価落札方式を採用し、最も効率的かつ経済的な相手方を選定したところであり、業務実施に必要な経費の水準となっている。
③介護保険総合データベース管理運営・分析事業
：平成30年度における介護保険総合データベースの要介護認定データ数は、4,425,434件であり、また、これらのデータの集計結果を12回に渡り、全保険者へ提供し、各市町村における介護保険の適正な運営等の支援につながった。
④介護報酬改定検証・研究委員会費
：平成30年度においては7本の調査研究事業を実施し、次期介護報酬改定に必要な基礎資料を得ることができた。
⑤介護サービス情報公表システム運用・保守等経費
：平成30年度においては、3,272,148件のアクセスがあり、介護サービス事業所・施設を検索するために活用された。
⑥「見える化」推進事業
：平成30年度においては、情報システムの構築・運用を着実に進めた。介護保険事業計画策定や進捗管理における市町村の事務負担軽減を図った。
⑦介護ロボット開発等の加速化事業
：平成30年度においては、全国50ヵ所に設置したすべてのニーズ･シーズ連携協調協議会で介護ロボットの開発提案内容をとりまとめるなど、各段階で必要な支援を行った。
⑧ICTの活用等による効果的・効率的なサービス提供の支援事業
：平成30年度においては、実証研究等を踏まえ、居宅介護支援事業所と介護事業所間の情報連携を行う際の標準仕様を作成した。</t>
    <rPh sb="380" eb="382">
      <t>ネンド</t>
    </rPh>
    <rPh sb="556" eb="558">
      <t>カイゴ</t>
    </rPh>
    <rPh sb="558" eb="560">
      <t>ホケン</t>
    </rPh>
    <rPh sb="560" eb="562">
      <t>ジギョウ</t>
    </rPh>
    <rPh sb="562" eb="564">
      <t>ケイカク</t>
    </rPh>
    <rPh sb="564" eb="566">
      <t>サクテイ</t>
    </rPh>
    <rPh sb="567" eb="569">
      <t>シンチョク</t>
    </rPh>
    <rPh sb="569" eb="571">
      <t>カンリ</t>
    </rPh>
    <rPh sb="575" eb="578">
      <t>シチョウソン</t>
    </rPh>
    <rPh sb="579" eb="581">
      <t>ジム</t>
    </rPh>
    <rPh sb="581" eb="583">
      <t>フタン</t>
    </rPh>
    <rPh sb="583" eb="585">
      <t>ケイゲン</t>
    </rPh>
    <rPh sb="586" eb="587">
      <t>ハカ</t>
    </rPh>
    <phoneticPr fontId="5"/>
  </si>
  <si>
    <t>４段階評価（Ａ：とてもよい、Ｂ：よい、Ｃ：あまりよくない、Ｄ：よくない）による評価B以上の割合（評価Ｂ以上／全課題数）</t>
    <phoneticPr fontId="5"/>
  </si>
  <si>
    <t>超高齢化社会を迎え、高齢者に対する施策は多岐に亘り待ったなしの状況と考える。ただ、予算の執行が80％程度と予定していた業務が実施されていないと思われる。レビューシートを概観してみると、事業内容が総花的で整理ができていない感がある。まず目的を整理し、その目的達成のための施策・事業を割り付け、具体的な作業手順を決めて進めるべきではないだろうか。列挙されている事業はいずれも必要性を認めるが、それぞれの関連性と効率的な事業推進のために、整理が必要ではないかと考え、見直しを求める。（増田　正志）</t>
    <phoneticPr fontId="5"/>
  </si>
  <si>
    <t>要介護認定情報の管理や分析に係る事業であるが、外部有識者の指摘や事業の実施状況を踏まえ、事業メニューの予算額の縮減をすること。</t>
    <rPh sb="14" eb="15">
      <t>カカ</t>
    </rPh>
    <rPh sb="16" eb="18">
      <t>ジギョウ</t>
    </rPh>
    <rPh sb="23" eb="25">
      <t>ガイブ</t>
    </rPh>
    <rPh sb="25" eb="28">
      <t>ユウシキシャ</t>
    </rPh>
    <rPh sb="29" eb="31">
      <t>シテキ</t>
    </rPh>
    <rPh sb="32" eb="34">
      <t>ジギョウ</t>
    </rPh>
    <rPh sb="35" eb="37">
      <t>ジッシ</t>
    </rPh>
    <rPh sb="37" eb="39">
      <t>ジョウキョウ</t>
    </rPh>
    <rPh sb="40" eb="41">
      <t>フ</t>
    </rPh>
    <rPh sb="44" eb="46">
      <t>ジギョウ</t>
    </rPh>
    <rPh sb="51" eb="54">
      <t>ヨサンガク</t>
    </rPh>
    <rPh sb="55" eb="57">
      <t>シュクゲン</t>
    </rPh>
    <phoneticPr fontId="5"/>
  </si>
  <si>
    <t>縮減</t>
  </si>
  <si>
    <t>岡野　智晃
山口　高志
齋藤　良太
尾崎　守正
眞鍋　馨</t>
    <rPh sb="12" eb="14">
      <t>サイトウ</t>
    </rPh>
    <rPh sb="15" eb="17">
      <t>リョウタ</t>
    </rPh>
    <rPh sb="24" eb="26">
      <t>マナベ</t>
    </rPh>
    <rPh sb="27" eb="28">
      <t>カオル</t>
    </rPh>
    <phoneticPr fontId="5"/>
  </si>
  <si>
    <t>　介護保険事業については、外部有識者のご所見のとおりその施策は多岐に渡り、医療・福祉・障害・保険など関連する分野も複合的である。また、介護報酬改定や制度改正にあわせて、事業の見直しを行っているところであり、それぞれの関連性を整理することは困難である。
　なお、各事業については、適切な執行が行われるよう、来年度の予算要求において、執行率等を勘案し予算額の見直しを行っているところである。
　引き続き、必要な予算を確保し、適切な執行に努めてまいりたい。</t>
    <rPh sb="20" eb="22">
      <t>ショケン</t>
    </rPh>
    <phoneticPr fontId="5"/>
  </si>
  <si>
    <t>「新しい日本のための優先課題推進枠」2,551百万円
介護保険総合データベース等について、令和３年度の介護保険制度改正及び介護報酬改定等への対応のためのシステム改修に伴う経費を要求しているため</t>
    <rPh sb="45" eb="47">
      <t>レイワ</t>
    </rPh>
    <rPh sb="48" eb="50">
      <t>ネンド</t>
    </rPh>
    <rPh sb="51" eb="53">
      <t>カイゴ</t>
    </rPh>
    <rPh sb="53" eb="55">
      <t>ホケン</t>
    </rPh>
    <rPh sb="55" eb="57">
      <t>セイド</t>
    </rPh>
    <rPh sb="57" eb="59">
      <t>カイセイ</t>
    </rPh>
    <rPh sb="59" eb="60">
      <t>オヨ</t>
    </rPh>
    <rPh sb="61" eb="63">
      <t>カイゴ</t>
    </rPh>
    <rPh sb="63" eb="65">
      <t>ホウシュウ</t>
    </rPh>
    <rPh sb="65" eb="67">
      <t>カイテイ</t>
    </rPh>
    <rPh sb="67" eb="68">
      <t>トウ</t>
    </rPh>
    <rPh sb="70" eb="72">
      <t>タイオウ</t>
    </rPh>
    <rPh sb="80" eb="82">
      <t>カイシュウ</t>
    </rPh>
    <rPh sb="83" eb="84">
      <t>トモナ</t>
    </rPh>
    <rPh sb="85" eb="87">
      <t>ケイヒ</t>
    </rPh>
    <rPh sb="88" eb="90">
      <t>ヨウキュウ</t>
    </rPh>
    <phoneticPr fontId="5"/>
  </si>
  <si>
    <t>①要介護認定適正化事業（平成19年度～終了予定なし）
：市町村等の介護認定審査会の審査を訪問・傍聴し、審査会の運営手順や認定調査の状況等について技術的助言等を行う。
②介護事業実態調査事業（平成13年度～終了予定なし）
：介護報酬の改定の影響について調査・分析することにより、次期報酬改定に必要な基礎資料を得る。
③介護保険総合データベース管理運営・分析事業（平成23年度～終了予定なし）
：要介護認定に係る情報や介護給付費明細書等の情報を統合し、介護保険制度の適正な運営等に資するためのデータベースを運用する。
④介護報酬改定検証・研究委員会費（平成25年度～終了予定なし）
：社会保障審議会介護給付費分科会介護報酬改定検証・研究委員会において、平成30年度介護報酬改定の効果の検証や、「平成30年度介護報酬改定に関する審議報告」において検討が必要とされた事項について実態調査等を実施する。
⑤介護サービス情報公表システム運用・保守等経費（平成23年度～終了予定なし）
：全国の介護サービス事業所の情報を公表し、利用者の介護サービス選択を支援するためのシステム運用等を行う。
⑥「見える化」推進事業（平成26年度～終了予定なし）
：地域包括ケアシステムの構築に向けて、全国・都道府県・市町村・日常生活圏域別の特徴や課題、取組等を客観的かつ容易に把握できるように介護・医療関連情報の共有のためのシステムを整備・運営する。
⑦介護ロボット開発等の加速化事業（平成28年度～終了予定なし）
：介護ロボット等の開発・普及について、開発企業と介護現場の協議を通じ着想段階から現場のニーズを開発内容に反映、開発中の試作機へのアドバイス、開発された機器を用いた効果的な介護技術の構築など、各段階で必要な支援を行うことにより、加速化を図る。
⑧介護事業所におけるICTを通じた情報連携推進事業（平成29年度～終了予定なし）
：医療・介護連携に必要な情報について、標準仕様の作成に向けて検討を行うとともに、介護事業所に求められるセキュリティ基準の検討を行う。</t>
    <phoneticPr fontId="5"/>
  </si>
  <si>
    <t>①要介護認定適正化事業
：要介護認定について、全国一律の基準の基準に基づき、客観的かつ公平に実施できるよう、引き続き、介護認定審査会等への技術的助言等を実施していく。
②介護事業実態調査事業
：平成31年度においては、介護事業経営概況調査を着実に実施し、次期報酬改定の検討を実施していく。
③介護保険総合データベース管理運営・分析事業
：今後においても、適切にデータベースの運営管理を行い、市町村における介護保険の適正な運営の支援を図っていく。
④介護報酬改定検証・研究委員会費
：平成31年度においても、平成30年度介護報酬改定の効果の把握、検証等を行い、次期介護報酬改定に必要なデータが得られるよう、事業を実施していく。
⑤介護サービス情報公表システム運用・保守等経費
：今後においても、利用者がニーズにあった事業所を適切に選択するための情報を提供するシステムとして、様々な意見を踏まえたシステム改修を行い、利便性の向上をはかっていく。
⑥「見える化」推進事業
：地方自治体向けのリリースに向けて、事業を実施していく。
⑦介護ロボット開発等の加速化事業
：平成31年度においても、介護ロボット等の開発・普及の加速化に向けて、事業を実施していく。
⑧ICTの活用等による効果的・効率的なサービス提供の支援事業
：平成31年度においては、医療現場と介護現場の情報連携に係る標準仕様作成に向けて検討を行い、ICTの活用による情報連携を進めていく。</t>
    <phoneticPr fontId="5"/>
  </si>
  <si>
    <t>②介護事業実態調査事業
　介護報酬の改定の影響について調査・分析し、必要な基礎データを得ることにより、次期報酬改定につなげることを目的としており、成果を定量的に示すことができない。
③介護保険総合データベース管理運営・分析事業
　集計・分析結果により、介護保険サービスの利用実態、要介護認定者の健康状態による必要なサービスの実態等を把握し、市町村における介護保険の適正な運営等に資するための資料を得ることを目的とし継続的に行う業務のため、成果を定量的に示すことができない。
④介護報酬改定検証・研究委員会費
　平成30年度介護報酬改定の効果の検証等について調査・分析し、必要な基礎データを得ることにより、次期報酬改定につなげることを目的としており、成果を定量的に示すことができない。
⑧介護事業所におけるICTを通じた情報連携推進事業
　医療・介護の情報連携に係る標準仕様及びセキュリティ基準を検討することを目的としており、成果を定量的に示すことができない。
⑨科学的介護データ提供用データベース構築等事業
　本データベースは、現在構築中であり、成果を定量的に示すことができない。（Ｈ３１年度で構築予定）</t>
    <phoneticPr fontId="5"/>
  </si>
  <si>
    <t>1.5/47</t>
    <phoneticPr fontId="5"/>
  </si>
  <si>
    <t>89/177,033</t>
    <phoneticPr fontId="5"/>
  </si>
  <si>
    <t>A</t>
  </si>
  <si>
    <t>みずほ情報総研株式会社</t>
    <rPh sb="3" eb="5">
      <t>ジョウホウ</t>
    </rPh>
    <rPh sb="5" eb="7">
      <t>ソウケン</t>
    </rPh>
    <rPh sb="7" eb="11">
      <t>カブシキガイシャ</t>
    </rPh>
    <phoneticPr fontId="5"/>
  </si>
  <si>
    <t>技術的助言及び研修会の実施等</t>
    <rPh sb="0" eb="3">
      <t>ギジュツテキ</t>
    </rPh>
    <rPh sb="3" eb="5">
      <t>ジョゲン</t>
    </rPh>
    <rPh sb="5" eb="6">
      <t>オヨ</t>
    </rPh>
    <rPh sb="7" eb="10">
      <t>ケンシュウカイ</t>
    </rPh>
    <rPh sb="11" eb="13">
      <t>ジッシ</t>
    </rPh>
    <rPh sb="13" eb="14">
      <t>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</si>
</sst>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b/>
      <sz val="9"/>
      <color indexed="81"/>
      <name val="MS P ゴシック"/>
      <family val="3"/>
      <charset val="128"/>
    </font>
    <font>
      <b/>
      <sz val="9"/>
      <color indexed="10"/>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2">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46</xdr:col>
      <xdr:colOff>141588</xdr:colOff>
      <xdr:row>487</xdr:row>
      <xdr:rowOff>51487</xdr:rowOff>
    </xdr:from>
    <xdr:to>
      <xdr:col>49</xdr:col>
      <xdr:colOff>399197</xdr:colOff>
      <xdr:row>487</xdr:row>
      <xdr:rowOff>241987</xdr:rowOff>
    </xdr:to>
    <xdr:sp macro="" textlink="">
      <xdr:nvSpPr>
        <xdr:cNvPr id="40" name="テキスト ボックス 39"/>
        <xdr:cNvSpPr txBox="1"/>
      </xdr:nvSpPr>
      <xdr:spPr>
        <a:xfrm>
          <a:off x="9615102" y="74011825"/>
          <a:ext cx="875446" cy="190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0"/>
        <a:lstStyle/>
        <a:p>
          <a:pPr algn="ctr"/>
          <a:r>
            <a:rPr kumimoji="1" lang="en-US" altLang="ja-JP" sz="1100"/>
            <a:t>100%</a:t>
          </a:r>
          <a:endParaRPr kumimoji="1" lang="ja-JP" altLang="en-US" sz="1100"/>
        </a:p>
      </xdr:txBody>
    </xdr:sp>
    <xdr:clientData/>
  </xdr:twoCellAnchor>
  <xdr:twoCellAnchor>
    <xdr:from>
      <xdr:col>46</xdr:col>
      <xdr:colOff>154459</xdr:colOff>
      <xdr:row>517</xdr:row>
      <xdr:rowOff>51486</xdr:rowOff>
    </xdr:from>
    <xdr:to>
      <xdr:col>49</xdr:col>
      <xdr:colOff>412068</xdr:colOff>
      <xdr:row>517</xdr:row>
      <xdr:rowOff>241986</xdr:rowOff>
    </xdr:to>
    <xdr:sp macro="" textlink="">
      <xdr:nvSpPr>
        <xdr:cNvPr id="41" name="テキスト ボックス 40"/>
        <xdr:cNvSpPr txBox="1"/>
      </xdr:nvSpPr>
      <xdr:spPr>
        <a:xfrm>
          <a:off x="9627973" y="82275405"/>
          <a:ext cx="875446" cy="190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0"/>
        <a:lstStyle/>
        <a:p>
          <a:pPr algn="ctr"/>
          <a:r>
            <a:rPr kumimoji="1" lang="ja-JP" altLang="en-US" sz="1100"/>
            <a:t>縮減</a:t>
          </a:r>
        </a:p>
      </xdr:txBody>
    </xdr:sp>
    <xdr:clientData/>
  </xdr:twoCellAnchor>
  <xdr:twoCellAnchor>
    <xdr:from>
      <xdr:col>46</xdr:col>
      <xdr:colOff>128716</xdr:colOff>
      <xdr:row>512</xdr:row>
      <xdr:rowOff>64358</xdr:rowOff>
    </xdr:from>
    <xdr:to>
      <xdr:col>49</xdr:col>
      <xdr:colOff>386325</xdr:colOff>
      <xdr:row>512</xdr:row>
      <xdr:rowOff>254858</xdr:rowOff>
    </xdr:to>
    <xdr:sp macro="" textlink="">
      <xdr:nvSpPr>
        <xdr:cNvPr id="45" name="テキスト ボックス 44"/>
        <xdr:cNvSpPr txBox="1"/>
      </xdr:nvSpPr>
      <xdr:spPr>
        <a:xfrm>
          <a:off x="9602230" y="80911013"/>
          <a:ext cx="875446" cy="190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0"/>
        <a:lstStyle/>
        <a:p>
          <a:pPr algn="ctr"/>
          <a:r>
            <a:rPr kumimoji="1" lang="ja-JP" altLang="en-US" sz="1100"/>
            <a:t>縮減</a:t>
          </a:r>
        </a:p>
      </xdr:txBody>
    </xdr:sp>
    <xdr:clientData/>
  </xdr:twoCellAnchor>
  <xdr:twoCellAnchor>
    <xdr:from>
      <xdr:col>6</xdr:col>
      <xdr:colOff>64358</xdr:colOff>
      <xdr:row>5</xdr:row>
      <xdr:rowOff>51486</xdr:rowOff>
    </xdr:from>
    <xdr:to>
      <xdr:col>11</xdr:col>
      <xdr:colOff>51487</xdr:colOff>
      <xdr:row>5</xdr:row>
      <xdr:rowOff>450507</xdr:rowOff>
    </xdr:to>
    <xdr:sp macro="" textlink="">
      <xdr:nvSpPr>
        <xdr:cNvPr id="55" name="テキスト ボックス 54"/>
        <xdr:cNvSpPr txBox="1"/>
      </xdr:nvSpPr>
      <xdr:spPr>
        <a:xfrm>
          <a:off x="1300034" y="2201047"/>
          <a:ext cx="1016858" cy="39902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0"/>
        <a:lstStyle/>
        <a:p>
          <a:pPr algn="ctr"/>
          <a:r>
            <a:rPr kumimoji="1" lang="ja-JP" altLang="en-US" sz="1100"/>
            <a:t>一般会計</a:t>
          </a:r>
        </a:p>
      </xdr:txBody>
    </xdr:sp>
    <xdr:clientData/>
  </xdr:twoCellAnchor>
  <xdr:twoCellAnchor>
    <xdr:from>
      <xdr:col>6</xdr:col>
      <xdr:colOff>51486</xdr:colOff>
      <xdr:row>7</xdr:row>
      <xdr:rowOff>154459</xdr:rowOff>
    </xdr:from>
    <xdr:to>
      <xdr:col>12</xdr:col>
      <xdr:colOff>64358</xdr:colOff>
      <xdr:row>7</xdr:row>
      <xdr:rowOff>553480</xdr:rowOff>
    </xdr:to>
    <xdr:sp macro="" textlink="">
      <xdr:nvSpPr>
        <xdr:cNvPr id="58" name="テキスト ボックス 57"/>
        <xdr:cNvSpPr txBox="1"/>
      </xdr:nvSpPr>
      <xdr:spPr>
        <a:xfrm>
          <a:off x="1287162" y="3423851"/>
          <a:ext cx="1248547" cy="39902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0"/>
        <a:lstStyle/>
        <a:p>
          <a:pPr algn="l"/>
          <a:r>
            <a:rPr kumimoji="1" lang="ja-JP" altLang="en-US" sz="1100"/>
            <a:t>高齢社会対策</a:t>
          </a:r>
        </a:p>
      </xdr:txBody>
    </xdr:sp>
    <xdr:clientData/>
  </xdr:twoCellAnchor>
  <xdr:twoCellAnchor>
    <xdr:from>
      <xdr:col>30</xdr:col>
      <xdr:colOff>51486</xdr:colOff>
      <xdr:row>7</xdr:row>
      <xdr:rowOff>141588</xdr:rowOff>
    </xdr:from>
    <xdr:to>
      <xdr:col>36</xdr:col>
      <xdr:colOff>64357</xdr:colOff>
      <xdr:row>7</xdr:row>
      <xdr:rowOff>540609</xdr:rowOff>
    </xdr:to>
    <xdr:sp macro="" textlink="">
      <xdr:nvSpPr>
        <xdr:cNvPr id="59" name="テキスト ボックス 58"/>
        <xdr:cNvSpPr txBox="1"/>
      </xdr:nvSpPr>
      <xdr:spPr>
        <a:xfrm>
          <a:off x="6229864" y="3410980"/>
          <a:ext cx="1248547" cy="39902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0"/>
        <a:lstStyle/>
        <a:p>
          <a:pPr algn="l"/>
          <a:r>
            <a:rPr kumimoji="1" lang="ja-JP" altLang="en-US" sz="1100"/>
            <a:t>社会保障</a:t>
          </a:r>
        </a:p>
      </xdr:txBody>
    </xdr:sp>
    <xdr:clientData/>
  </xdr:twoCellAnchor>
  <xdr:twoCellAnchor>
    <xdr:from>
      <xdr:col>6</xdr:col>
      <xdr:colOff>25743</xdr:colOff>
      <xdr:row>740</xdr:row>
      <xdr:rowOff>167327</xdr:rowOff>
    </xdr:from>
    <xdr:to>
      <xdr:col>43</xdr:col>
      <xdr:colOff>37564</xdr:colOff>
      <xdr:row>742</xdr:row>
      <xdr:rowOff>875262</xdr:rowOff>
    </xdr:to>
    <xdr:grpSp>
      <xdr:nvGrpSpPr>
        <xdr:cNvPr id="61" name="グループ化 60"/>
        <xdr:cNvGrpSpPr/>
      </xdr:nvGrpSpPr>
      <xdr:grpSpPr>
        <a:xfrm>
          <a:off x="1235978" y="83090856"/>
          <a:ext cx="7474939" cy="6478965"/>
          <a:chOff x="1329298" y="84872752"/>
          <a:chExt cx="7294667" cy="5793933"/>
        </a:xfrm>
      </xdr:grpSpPr>
      <xdr:sp macro="" textlink="">
        <xdr:nvSpPr>
          <xdr:cNvPr id="62" name="テキスト ボックス 61"/>
          <xdr:cNvSpPr txBox="1"/>
        </xdr:nvSpPr>
        <xdr:spPr>
          <a:xfrm>
            <a:off x="1329298" y="84872752"/>
            <a:ext cx="2106084" cy="349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200" b="1">
                <a:solidFill>
                  <a:sysClr val="windowText" lastClr="000000"/>
                </a:solidFill>
              </a:rPr>
              <a:t>①要介護認定適正化事業</a:t>
            </a:r>
            <a:endParaRPr kumimoji="1" lang="en-US" altLang="ja-JP" sz="1200" b="1">
              <a:solidFill>
                <a:sysClr val="windowText" lastClr="000000"/>
              </a:solidFill>
            </a:endParaRPr>
          </a:p>
        </xdr:txBody>
      </xdr:sp>
      <xdr:grpSp>
        <xdr:nvGrpSpPr>
          <xdr:cNvPr id="63" name="グループ化 62"/>
          <xdr:cNvGrpSpPr/>
        </xdr:nvGrpSpPr>
        <xdr:grpSpPr>
          <a:xfrm>
            <a:off x="1451754" y="85236690"/>
            <a:ext cx="7172211" cy="5429995"/>
            <a:chOff x="1153439" y="77648197"/>
            <a:chExt cx="7258689" cy="2340964"/>
          </a:xfrm>
        </xdr:grpSpPr>
        <xdr:grpSp>
          <xdr:nvGrpSpPr>
            <xdr:cNvPr id="64" name="グループ化 63"/>
            <xdr:cNvGrpSpPr/>
          </xdr:nvGrpSpPr>
          <xdr:grpSpPr>
            <a:xfrm>
              <a:off x="1153439" y="77648197"/>
              <a:ext cx="7258689" cy="2340964"/>
              <a:chOff x="3842148" y="70205715"/>
              <a:chExt cx="7236016" cy="2585075"/>
            </a:xfrm>
          </xdr:grpSpPr>
          <xdr:sp macro="" textlink="">
            <xdr:nvSpPr>
              <xdr:cNvPr id="66" name="正方形/長方形 65"/>
              <xdr:cNvSpPr/>
            </xdr:nvSpPr>
            <xdr:spPr>
              <a:xfrm>
                <a:off x="3973804" y="70205715"/>
                <a:ext cx="3027880" cy="434927"/>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７５百万円</a:t>
                </a:r>
              </a:p>
            </xdr:txBody>
          </xdr:sp>
          <xdr:sp macro="" textlink="">
            <xdr:nvSpPr>
              <xdr:cNvPr id="67" name="大かっこ 66"/>
              <xdr:cNvSpPr/>
            </xdr:nvSpPr>
            <xdr:spPr>
              <a:xfrm>
                <a:off x="7081910" y="70257849"/>
                <a:ext cx="3996254" cy="270631"/>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受託業者に対し、事業を実施する上で必要な指示を行う。</a:t>
                </a:r>
              </a:p>
            </xdr:txBody>
          </xdr:sp>
          <xdr:cxnSp macro="">
            <xdr:nvCxnSpPr>
              <xdr:cNvPr id="68" name="直線矢印コネクタ 67"/>
              <xdr:cNvCxnSpPr/>
            </xdr:nvCxnSpPr>
            <xdr:spPr>
              <a:xfrm>
                <a:off x="5430012" y="70647392"/>
                <a:ext cx="2121" cy="217753"/>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69" name="テキスト ボックス 68"/>
              <xdr:cNvSpPr txBox="1"/>
            </xdr:nvSpPr>
            <xdr:spPr>
              <a:xfrm>
                <a:off x="3842148" y="70860307"/>
                <a:ext cx="2272055" cy="14278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ja-JP" altLang="en-US" sz="1100">
                    <a:solidFill>
                      <a:sysClr val="windowText" lastClr="000000"/>
                    </a:solidFill>
                  </a:rPr>
                  <a:t>委託</a:t>
                </a:r>
                <a:r>
                  <a:rPr kumimoji="1" lang="en-US" altLang="ja-JP" sz="1100">
                    <a:solidFill>
                      <a:sysClr val="windowText" lastClr="000000"/>
                    </a:solidFill>
                  </a:rPr>
                  <a:t>【</a:t>
                </a:r>
                <a:r>
                  <a:rPr kumimoji="1" lang="ja-JP" altLang="en-US" sz="1100">
                    <a:solidFill>
                      <a:sysClr val="windowText" lastClr="000000"/>
                    </a:solidFill>
                  </a:rPr>
                  <a:t>一般競争</a:t>
                </a:r>
                <a:r>
                  <a:rPr kumimoji="1" lang="en-US" altLang="ja-JP" sz="1100">
                    <a:solidFill>
                      <a:sysClr val="windowText" lastClr="000000"/>
                    </a:solidFill>
                  </a:rPr>
                  <a:t>	</a:t>
                </a:r>
                <a:r>
                  <a:rPr kumimoji="1" lang="ja-JP" altLang="en-US" sz="1100">
                    <a:solidFill>
                      <a:sysClr val="windowText" lastClr="000000"/>
                    </a:solidFill>
                  </a:rPr>
                  <a:t>契約（総合評価）</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70" name="正方形/長方形 69"/>
              <xdr:cNvSpPr/>
            </xdr:nvSpPr>
            <xdr:spPr>
              <a:xfrm>
                <a:off x="3887735" y="70966772"/>
                <a:ext cx="3278855" cy="447925"/>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Ａ．みずほ情報総研株式会社</a:t>
                </a:r>
                <a:endParaRPr kumimoji="1" lang="en-US" altLang="ja-JP" sz="1100">
                  <a:solidFill>
                    <a:sysClr val="windowText" lastClr="000000"/>
                  </a:solidFill>
                </a:endParaRPr>
              </a:p>
              <a:p>
                <a:pPr algn="ctr"/>
                <a:r>
                  <a:rPr kumimoji="1" lang="ja-JP" altLang="en-US" sz="1100">
                    <a:solidFill>
                      <a:sysClr val="windowText" lastClr="000000"/>
                    </a:solidFill>
                  </a:rPr>
                  <a:t>７５百万円</a:t>
                </a:r>
              </a:p>
            </xdr:txBody>
          </xdr:sp>
          <xdr:sp macro="" textlink="">
            <xdr:nvSpPr>
              <xdr:cNvPr id="71" name="大かっこ 70"/>
              <xdr:cNvSpPr/>
            </xdr:nvSpPr>
            <xdr:spPr>
              <a:xfrm>
                <a:off x="7246285" y="71024120"/>
                <a:ext cx="2522438" cy="310478"/>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技術的助言及び研修会の実施等</a:t>
                </a:r>
              </a:p>
            </xdr:txBody>
          </xdr:sp>
          <xdr:cxnSp macro="">
            <xdr:nvCxnSpPr>
              <xdr:cNvPr id="72" name="直線矢印コネクタ 71"/>
              <xdr:cNvCxnSpPr/>
            </xdr:nvCxnSpPr>
            <xdr:spPr>
              <a:xfrm>
                <a:off x="6434979" y="71420225"/>
                <a:ext cx="0" cy="23269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73" name="テキスト ボックス 72"/>
              <xdr:cNvSpPr txBox="1"/>
            </xdr:nvSpPr>
            <xdr:spPr>
              <a:xfrm>
                <a:off x="3857726" y="71651095"/>
                <a:ext cx="1456055" cy="13237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solidFill>
                      <a:sysClr val="windowText" lastClr="000000"/>
                    </a:solidFill>
                  </a:rPr>
                  <a:t>【</a:t>
                </a:r>
                <a:r>
                  <a:rPr kumimoji="1" lang="ja-JP" altLang="en-US" sz="1100">
                    <a:solidFill>
                      <a:sysClr val="windowText" lastClr="000000"/>
                    </a:solidFill>
                  </a:rPr>
                  <a:t>随意契約（その他）</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74" name="テキスト ボックス 73"/>
              <xdr:cNvSpPr txBox="1"/>
            </xdr:nvSpPr>
            <xdr:spPr>
              <a:xfrm>
                <a:off x="5898105" y="71662540"/>
                <a:ext cx="1456055" cy="13237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solidFill>
                      <a:sysClr val="windowText" lastClr="000000"/>
                    </a:solidFill>
                  </a:rPr>
                  <a:t>【</a:t>
                </a:r>
                <a:r>
                  <a:rPr kumimoji="1" lang="ja-JP" altLang="en-US" sz="1100">
                    <a:solidFill>
                      <a:sysClr val="windowText" lastClr="000000"/>
                    </a:solidFill>
                  </a:rPr>
                  <a:t>随意契約（その他）</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75" name="正方形/長方形 74"/>
              <xdr:cNvSpPr/>
            </xdr:nvSpPr>
            <xdr:spPr>
              <a:xfrm>
                <a:off x="3888961" y="71783380"/>
                <a:ext cx="1838477" cy="636164"/>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a:t>
                </a:r>
                <a:r>
                  <a:rPr kumimoji="0" lang="ja-JP" altLang="en-US" sz="1100">
                    <a:solidFill>
                      <a:sysClr val="windowText" lastClr="000000"/>
                    </a:solidFill>
                    <a:latin typeface="+mn-lt"/>
                    <a:ea typeface="+mn-ea"/>
                    <a:cs typeface="+mn-cs"/>
                  </a:rPr>
                  <a:t>（株）プロシーズ</a:t>
                </a:r>
                <a:endParaRPr kumimoji="0" lang="en-US" altLang="ja-JP" sz="1100">
                  <a:solidFill>
                    <a:sysClr val="windowText" lastClr="000000"/>
                  </a:solidFill>
                  <a:latin typeface="+mn-lt"/>
                  <a:ea typeface="+mn-ea"/>
                  <a:cs typeface="+mn-cs"/>
                </a:endParaRPr>
              </a:p>
              <a:p>
                <a:pPr algn="ctr"/>
                <a:r>
                  <a:rPr kumimoji="1" lang="ja-JP" altLang="en-US" sz="1100">
                    <a:solidFill>
                      <a:sysClr val="windowText" lastClr="000000"/>
                    </a:solidFill>
                  </a:rPr>
                  <a:t>７百万円</a:t>
                </a:r>
              </a:p>
            </xdr:txBody>
          </xdr:sp>
          <xdr:sp macro="" textlink="">
            <xdr:nvSpPr>
              <xdr:cNvPr id="76" name="正方形/長方形 75"/>
              <xdr:cNvSpPr/>
            </xdr:nvSpPr>
            <xdr:spPr>
              <a:xfrm>
                <a:off x="5986242" y="71781553"/>
                <a:ext cx="1764917" cy="634773"/>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Ｃ．</a:t>
                </a: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（株）エスミ</a:t>
                </a:r>
                <a:endPar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７百万円</a:t>
                </a:r>
              </a:p>
            </xdr:txBody>
          </xdr:sp>
          <xdr:sp macro="" textlink="">
            <xdr:nvSpPr>
              <xdr:cNvPr id="77" name="大かっこ 76"/>
              <xdr:cNvSpPr/>
            </xdr:nvSpPr>
            <xdr:spPr>
              <a:xfrm>
                <a:off x="3856894" y="72474351"/>
                <a:ext cx="1931607" cy="31015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en-US" altLang="ja-JP" sz="1100">
                    <a:solidFill>
                      <a:sysClr val="windowText" lastClr="000000"/>
                    </a:solidFill>
                  </a:rPr>
                  <a:t>e-</a:t>
                </a:r>
                <a:r>
                  <a:rPr kumimoji="1" lang="ja-JP" altLang="en-US" sz="1100">
                    <a:solidFill>
                      <a:sysClr val="windowText" lastClr="000000"/>
                    </a:solidFill>
                  </a:rPr>
                  <a:t>ラーニングシステム改修・管理</a:t>
                </a:r>
                <a:endParaRPr kumimoji="1" lang="en-US" altLang="ja-JP" sz="1100">
                  <a:solidFill>
                    <a:sysClr val="windowText" lastClr="000000"/>
                  </a:solidFill>
                </a:endParaRPr>
              </a:p>
            </xdr:txBody>
          </xdr:sp>
          <xdr:sp macro="" textlink="">
            <xdr:nvSpPr>
              <xdr:cNvPr id="78" name="大かっこ 77"/>
              <xdr:cNvSpPr/>
            </xdr:nvSpPr>
            <xdr:spPr>
              <a:xfrm>
                <a:off x="5984852" y="72460359"/>
                <a:ext cx="1830858" cy="33043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業務管理システム構築</a:t>
                </a:r>
                <a:endParaRPr kumimoji="1" lang="en-US" altLang="ja-JP" sz="1100">
                  <a:solidFill>
                    <a:sysClr val="windowText" lastClr="000000"/>
                  </a:solidFill>
                </a:endParaRPr>
              </a:p>
            </xdr:txBody>
          </xdr:sp>
        </xdr:grpSp>
        <xdr:cxnSp macro="">
          <xdr:nvCxnSpPr>
            <xdr:cNvPr id="65" name="直線矢印コネクタ 64"/>
            <xdr:cNvCxnSpPr/>
          </xdr:nvCxnSpPr>
          <xdr:spPr>
            <a:xfrm flipH="1">
              <a:off x="1726296" y="78748576"/>
              <a:ext cx="12935" cy="21074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grpSp>
    <xdr:clientData/>
  </xdr:twoCellAnchor>
  <xdr:twoCellAnchor>
    <xdr:from>
      <xdr:col>6</xdr:col>
      <xdr:colOff>102972</xdr:colOff>
      <xdr:row>742</xdr:row>
      <xdr:rowOff>1184475</xdr:rowOff>
    </xdr:from>
    <xdr:to>
      <xdr:col>39</xdr:col>
      <xdr:colOff>158017</xdr:colOff>
      <xdr:row>743</xdr:row>
      <xdr:rowOff>1772554</xdr:rowOff>
    </xdr:to>
    <xdr:grpSp>
      <xdr:nvGrpSpPr>
        <xdr:cNvPr id="79" name="グループ化 78"/>
        <xdr:cNvGrpSpPr/>
      </xdr:nvGrpSpPr>
      <xdr:grpSpPr>
        <a:xfrm>
          <a:off x="1313207" y="89879034"/>
          <a:ext cx="6711339" cy="4622196"/>
          <a:chOff x="1291166" y="167864082"/>
          <a:chExt cx="6893287" cy="2488124"/>
        </a:xfrm>
      </xdr:grpSpPr>
      <xdr:sp macro="" textlink="">
        <xdr:nvSpPr>
          <xdr:cNvPr id="80" name="テキスト ボックス 79"/>
          <xdr:cNvSpPr txBox="1"/>
        </xdr:nvSpPr>
        <xdr:spPr>
          <a:xfrm>
            <a:off x="1291166" y="167864082"/>
            <a:ext cx="5230442" cy="5006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200" b="1"/>
              <a:t>②介護事業実態調査事業　（介護従事者処遇状況等調査）</a:t>
            </a:r>
            <a:endParaRPr kumimoji="1" lang="en-US" altLang="ja-JP" sz="1200" b="1"/>
          </a:p>
        </xdr:txBody>
      </xdr:sp>
      <xdr:sp macro="" textlink="">
        <xdr:nvSpPr>
          <xdr:cNvPr id="81" name="正方形/長方形 80"/>
          <xdr:cNvSpPr/>
        </xdr:nvSpPr>
        <xdr:spPr>
          <a:xfrm>
            <a:off x="1397851" y="168148001"/>
            <a:ext cx="2963333" cy="613835"/>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８２百万</a:t>
            </a:r>
          </a:p>
        </xdr:txBody>
      </xdr:sp>
      <xdr:sp macro="" textlink="">
        <xdr:nvSpPr>
          <xdr:cNvPr id="82" name="大かっこ 81"/>
          <xdr:cNvSpPr/>
        </xdr:nvSpPr>
        <xdr:spPr>
          <a:xfrm>
            <a:off x="1376651" y="168814751"/>
            <a:ext cx="6807802" cy="359833"/>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300"/>
              </a:lnSpc>
            </a:pPr>
            <a:r>
              <a:rPr kumimoji="1" lang="ja-JP" altLang="ja-JP" sz="1100">
                <a:solidFill>
                  <a:schemeClr val="tx1"/>
                </a:solidFill>
                <a:effectLst/>
                <a:latin typeface="+mn-lt"/>
                <a:ea typeface="+mn-ea"/>
                <a:cs typeface="+mn-cs"/>
              </a:rPr>
              <a:t>調査実施及び集計分析において、次期介護報酬改定のための基礎資料として必要な集計・分析について検討</a:t>
            </a:r>
            <a:endParaRPr lang="ja-JP" altLang="ja-JP" sz="1100">
              <a:effectLst/>
            </a:endParaRPr>
          </a:p>
        </xdr:txBody>
      </xdr:sp>
      <xdr:cxnSp macro="">
        <xdr:nvCxnSpPr>
          <xdr:cNvPr id="83" name="直線矢印コネクタ 82"/>
          <xdr:cNvCxnSpPr/>
        </xdr:nvCxnSpPr>
        <xdr:spPr>
          <a:xfrm>
            <a:off x="2540893" y="169104541"/>
            <a:ext cx="0" cy="22687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84" name="テキスト ボックス 83"/>
          <xdr:cNvSpPr txBox="1"/>
        </xdr:nvSpPr>
        <xdr:spPr>
          <a:xfrm>
            <a:off x="1323722" y="169336514"/>
            <a:ext cx="2172813" cy="21961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100">
                <a:solidFill>
                  <a:schemeClr val="tx1"/>
                </a:solidFill>
                <a:effectLst/>
                <a:latin typeface="+mn-lt"/>
                <a:ea typeface="+mn-ea"/>
                <a:cs typeface="+mn-cs"/>
              </a:rPr>
              <a:t>委託</a:t>
            </a:r>
            <a:r>
              <a:rPr kumimoji="1" lang="en-US"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一般競争契約（総合評価）</a:t>
            </a:r>
            <a:r>
              <a:rPr kumimoji="1" lang="en-US" altLang="ja-JP" sz="1100">
                <a:solidFill>
                  <a:schemeClr val="tx1"/>
                </a:solidFill>
                <a:effectLst/>
                <a:latin typeface="+mn-lt"/>
                <a:ea typeface="+mn-ea"/>
                <a:cs typeface="+mn-cs"/>
              </a:rPr>
              <a:t>】</a:t>
            </a:r>
            <a:endParaRPr lang="ja-JP" altLang="ja-JP" sz="1100">
              <a:effectLst/>
            </a:endParaRPr>
          </a:p>
        </xdr:txBody>
      </xdr:sp>
      <xdr:sp macro="" textlink="">
        <xdr:nvSpPr>
          <xdr:cNvPr id="85" name="正方形/長方形 84"/>
          <xdr:cNvSpPr/>
        </xdr:nvSpPr>
        <xdr:spPr>
          <a:xfrm>
            <a:off x="1418917" y="169587367"/>
            <a:ext cx="3037417" cy="431502"/>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Ｄ．株式会社三菱総合研究所</a:t>
            </a:r>
            <a:endParaRPr kumimoji="1" lang="en-US" altLang="ja-JP" sz="1100">
              <a:solidFill>
                <a:sysClr val="windowText" lastClr="000000"/>
              </a:solidFill>
            </a:endParaRPr>
          </a:p>
          <a:p>
            <a:pPr algn="ctr"/>
            <a:r>
              <a:rPr kumimoji="1" lang="ja-JP" altLang="en-US" sz="1100">
                <a:solidFill>
                  <a:sysClr val="windowText" lastClr="000000"/>
                </a:solidFill>
              </a:rPr>
              <a:t>８２百万円</a:t>
            </a:r>
          </a:p>
        </xdr:txBody>
      </xdr:sp>
      <xdr:sp macro="" textlink="">
        <xdr:nvSpPr>
          <xdr:cNvPr id="86" name="大かっこ 85"/>
          <xdr:cNvSpPr/>
        </xdr:nvSpPr>
        <xdr:spPr>
          <a:xfrm>
            <a:off x="1408368" y="170072816"/>
            <a:ext cx="3016249" cy="279390"/>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t>調査実施及び集計・分析業務</a:t>
            </a:r>
          </a:p>
        </xdr:txBody>
      </xdr:sp>
    </xdr:grpSp>
    <xdr:clientData/>
  </xdr:twoCellAnchor>
  <xdr:twoCellAnchor>
    <xdr:from>
      <xdr:col>6</xdr:col>
      <xdr:colOff>64359</xdr:colOff>
      <xdr:row>743</xdr:row>
      <xdr:rowOff>2123818</xdr:rowOff>
    </xdr:from>
    <xdr:to>
      <xdr:col>40</xdr:col>
      <xdr:colOff>196045</xdr:colOff>
      <xdr:row>745</xdr:row>
      <xdr:rowOff>757175</xdr:rowOff>
    </xdr:to>
    <xdr:grpSp>
      <xdr:nvGrpSpPr>
        <xdr:cNvPr id="100" name="グループ化 99"/>
        <xdr:cNvGrpSpPr/>
      </xdr:nvGrpSpPr>
      <xdr:grpSpPr>
        <a:xfrm>
          <a:off x="1274594" y="94852494"/>
          <a:ext cx="6989686" cy="3317416"/>
          <a:chOff x="1353110" y="86751739"/>
          <a:chExt cx="6875632" cy="3712135"/>
        </a:xfrm>
      </xdr:grpSpPr>
      <xdr:sp macro="" textlink="">
        <xdr:nvSpPr>
          <xdr:cNvPr id="101" name="テキスト ボックス 100"/>
          <xdr:cNvSpPr txBox="1"/>
        </xdr:nvSpPr>
        <xdr:spPr>
          <a:xfrm>
            <a:off x="1353110" y="86751739"/>
            <a:ext cx="4083844" cy="349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200" b="1">
                <a:solidFill>
                  <a:sysClr val="windowText" lastClr="000000"/>
                </a:solidFill>
              </a:rPr>
              <a:t>③</a:t>
            </a:r>
            <a:r>
              <a:rPr kumimoji="1" lang="ja-JP" altLang="ja-JP" sz="1200" b="1" i="0" baseline="0">
                <a:solidFill>
                  <a:sysClr val="windowText" lastClr="000000"/>
                </a:solidFill>
                <a:effectLst/>
                <a:latin typeface="+mn-lt"/>
                <a:ea typeface="+mn-ea"/>
                <a:cs typeface="+mn-cs"/>
              </a:rPr>
              <a:t>介護保険総合データベース管理運営・分析事業構築等事業</a:t>
            </a:r>
            <a:endParaRPr kumimoji="1" lang="en-US" altLang="ja-JP" sz="1200" b="1">
              <a:solidFill>
                <a:sysClr val="windowText" lastClr="000000"/>
              </a:solidFill>
            </a:endParaRPr>
          </a:p>
        </xdr:txBody>
      </xdr:sp>
      <xdr:grpSp>
        <xdr:nvGrpSpPr>
          <xdr:cNvPr id="102" name="グループ化 101"/>
          <xdr:cNvGrpSpPr/>
        </xdr:nvGrpSpPr>
        <xdr:grpSpPr>
          <a:xfrm>
            <a:off x="1530966" y="87100237"/>
            <a:ext cx="6697776" cy="3363637"/>
            <a:chOff x="4105119" y="83806660"/>
            <a:chExt cx="6466258" cy="3572612"/>
          </a:xfrm>
        </xdr:grpSpPr>
        <xdr:sp macro="" textlink="">
          <xdr:nvSpPr>
            <xdr:cNvPr id="103" name="正方形/長方形 102"/>
            <xdr:cNvSpPr/>
          </xdr:nvSpPr>
          <xdr:spPr>
            <a:xfrm>
              <a:off x="4182226" y="83806660"/>
              <a:ext cx="3134077" cy="625929"/>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１２６百万円</a:t>
              </a:r>
            </a:p>
          </xdr:txBody>
        </xdr:sp>
        <xdr:sp macro="" textlink="">
          <xdr:nvSpPr>
            <xdr:cNvPr id="104" name="大かっこ 103"/>
            <xdr:cNvSpPr/>
          </xdr:nvSpPr>
          <xdr:spPr>
            <a:xfrm>
              <a:off x="4105119" y="84458547"/>
              <a:ext cx="3903604" cy="385367"/>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受託業者に対し、事業を実施する上で必要な指示を行う。</a:t>
              </a:r>
            </a:p>
          </xdr:txBody>
        </xdr:sp>
        <xdr:cxnSp macro="">
          <xdr:nvCxnSpPr>
            <xdr:cNvPr id="105" name="直線矢印コネクタ 104"/>
            <xdr:cNvCxnSpPr/>
          </xdr:nvCxnSpPr>
          <xdr:spPr>
            <a:xfrm>
              <a:off x="5500615" y="84834651"/>
              <a:ext cx="4744" cy="232667"/>
            </a:xfrm>
            <a:prstGeom prst="straightConnector1">
              <a:avLst/>
            </a:prstGeom>
            <a:noFill/>
            <a:ln w="9525" cap="flat" cmpd="sng" algn="ctr">
              <a:solidFill>
                <a:sysClr val="windowText" lastClr="000000"/>
              </a:solidFill>
              <a:prstDash val="solid"/>
              <a:tailEnd type="arrow"/>
            </a:ln>
            <a:effectLst/>
          </xdr:spPr>
        </xdr:cxnSp>
        <xdr:sp macro="" textlink="">
          <xdr:nvSpPr>
            <xdr:cNvPr id="106" name="テキスト ボックス 105"/>
            <xdr:cNvSpPr txBox="1"/>
          </xdr:nvSpPr>
          <xdr:spPr>
            <a:xfrm>
              <a:off x="4167272" y="85071251"/>
              <a:ext cx="1527523" cy="327469"/>
            </a:xfrm>
            <a:prstGeom prst="rect">
              <a:avLst/>
            </a:prstGeom>
            <a:noFill/>
            <a:ln>
              <a:noFill/>
            </a:ln>
            <a:effectLst/>
          </xdr:spPr>
          <xdr:txBody>
            <a:bodyPr vert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国庫債務負担行為等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07" name="正方形/長方形 106"/>
            <xdr:cNvSpPr/>
          </xdr:nvSpPr>
          <xdr:spPr>
            <a:xfrm>
              <a:off x="4213181" y="85429040"/>
              <a:ext cx="2790533" cy="601917"/>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Ｅ．東芝デジタルソリューションズ（株）</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１２６百万円</a:t>
              </a:r>
            </a:p>
          </xdr:txBody>
        </xdr:sp>
        <xdr:sp macro="" textlink="">
          <xdr:nvSpPr>
            <xdr:cNvPr id="108" name="大かっこ 107"/>
            <xdr:cNvSpPr/>
          </xdr:nvSpPr>
          <xdr:spPr>
            <a:xfrm>
              <a:off x="7044992" y="85547402"/>
              <a:ext cx="3526385" cy="342899"/>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情報管理・分析業務、プロジェクト管理等</a:t>
              </a:r>
            </a:p>
          </xdr:txBody>
        </xdr:sp>
        <xdr:sp macro="" textlink="">
          <xdr:nvSpPr>
            <xdr:cNvPr id="109" name="テキスト ボックス 108"/>
            <xdr:cNvSpPr txBox="1"/>
          </xdr:nvSpPr>
          <xdr:spPr>
            <a:xfrm>
              <a:off x="4129677" y="86481989"/>
              <a:ext cx="1342896" cy="293428"/>
            </a:xfrm>
            <a:prstGeom prst="rect">
              <a:avLst/>
            </a:prstGeom>
            <a:noFill/>
            <a:ln>
              <a:noFill/>
            </a:ln>
            <a:effectLst/>
          </xdr:spPr>
          <xdr:txBody>
            <a:bodyPr vert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10" name="正方形/長方形 109"/>
            <xdr:cNvSpPr/>
          </xdr:nvSpPr>
          <xdr:spPr>
            <a:xfrm>
              <a:off x="4193608" y="86769420"/>
              <a:ext cx="1917424" cy="609852"/>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Ｆ．</a:t>
              </a: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（株）情報実業</a:t>
              </a:r>
              <a:endPar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２１百万円</a:t>
              </a:r>
            </a:p>
          </xdr:txBody>
        </xdr:sp>
        <xdr:sp macro="" textlink="">
          <xdr:nvSpPr>
            <xdr:cNvPr id="111" name="大かっこ 110"/>
            <xdr:cNvSpPr/>
          </xdr:nvSpPr>
          <xdr:spPr>
            <a:xfrm>
              <a:off x="6173866" y="86888783"/>
              <a:ext cx="1946427" cy="332804"/>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運用保守作業の一部</a:t>
              </a:r>
            </a:p>
          </xdr:txBody>
        </xdr:sp>
        <xdr:cxnSp macro="">
          <xdr:nvCxnSpPr>
            <xdr:cNvPr id="112" name="直線矢印コネクタ 111"/>
            <xdr:cNvCxnSpPr/>
          </xdr:nvCxnSpPr>
          <xdr:spPr>
            <a:xfrm>
              <a:off x="5554196" y="86175500"/>
              <a:ext cx="8187" cy="256703"/>
            </a:xfrm>
            <a:prstGeom prst="straightConnector1">
              <a:avLst/>
            </a:prstGeom>
            <a:noFill/>
            <a:ln w="9525" cap="flat" cmpd="sng" algn="ctr">
              <a:solidFill>
                <a:sysClr val="windowText" lastClr="000000"/>
              </a:solidFill>
              <a:prstDash val="solid"/>
              <a:tailEnd type="arrow"/>
            </a:ln>
            <a:effectLst/>
          </xdr:spPr>
        </xdr:cxnSp>
      </xdr:grpSp>
    </xdr:grpSp>
    <xdr:clientData/>
  </xdr:twoCellAnchor>
  <xdr:twoCellAnchor>
    <xdr:from>
      <xdr:col>6</xdr:col>
      <xdr:colOff>10583</xdr:colOff>
      <xdr:row>746</xdr:row>
      <xdr:rowOff>2175232</xdr:rowOff>
    </xdr:from>
    <xdr:to>
      <xdr:col>49</xdr:col>
      <xdr:colOff>356939</xdr:colOff>
      <xdr:row>748</xdr:row>
      <xdr:rowOff>2526757</xdr:rowOff>
    </xdr:to>
    <xdr:grpSp>
      <xdr:nvGrpSpPr>
        <xdr:cNvPr id="152" name="グループ化 151"/>
        <xdr:cNvGrpSpPr/>
      </xdr:nvGrpSpPr>
      <xdr:grpSpPr>
        <a:xfrm>
          <a:off x="1220818" y="102120497"/>
          <a:ext cx="9019709" cy="5416584"/>
          <a:chOff x="1418166" y="105783493"/>
          <a:chExt cx="9202031" cy="5422944"/>
        </a:xfrm>
      </xdr:grpSpPr>
      <xdr:grpSp>
        <xdr:nvGrpSpPr>
          <xdr:cNvPr id="153" name="グループ化 152"/>
          <xdr:cNvGrpSpPr/>
        </xdr:nvGrpSpPr>
        <xdr:grpSpPr>
          <a:xfrm>
            <a:off x="1470120" y="105783493"/>
            <a:ext cx="5615798" cy="2799300"/>
            <a:chOff x="1329297" y="95516986"/>
            <a:chExt cx="5771875" cy="2823083"/>
          </a:xfrm>
        </xdr:grpSpPr>
        <xdr:sp macro="" textlink="">
          <xdr:nvSpPr>
            <xdr:cNvPr id="164" name="テキスト ボックス 163"/>
            <xdr:cNvSpPr txBox="1"/>
          </xdr:nvSpPr>
          <xdr:spPr>
            <a:xfrm>
              <a:off x="1329297" y="95516986"/>
              <a:ext cx="3757083" cy="349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200" b="1" i="0" baseline="0">
                  <a:solidFill>
                    <a:schemeClr val="tx1"/>
                  </a:solidFill>
                  <a:effectLst/>
                  <a:latin typeface="+mn-lt"/>
                  <a:ea typeface="+mn-ea"/>
                  <a:cs typeface="+mn-cs"/>
                </a:rPr>
                <a:t>⑤介護サービス情報公表システム運用・保守等経費</a:t>
              </a:r>
              <a:endParaRPr kumimoji="1" lang="en-US" altLang="ja-JP" sz="1200" b="1"/>
            </a:p>
          </xdr:txBody>
        </xdr:sp>
        <xdr:grpSp>
          <xdr:nvGrpSpPr>
            <xdr:cNvPr id="165" name="グループ化 164"/>
            <xdr:cNvGrpSpPr/>
          </xdr:nvGrpSpPr>
          <xdr:grpSpPr>
            <a:xfrm>
              <a:off x="1480158" y="95915350"/>
              <a:ext cx="5621014" cy="2424719"/>
              <a:chOff x="2822596" y="239363251"/>
              <a:chExt cx="5501967" cy="2419116"/>
            </a:xfrm>
          </xdr:grpSpPr>
          <xdr:sp macro="" textlink="">
            <xdr:nvSpPr>
              <xdr:cNvPr id="166" name="大かっこ 165"/>
              <xdr:cNvSpPr/>
            </xdr:nvSpPr>
            <xdr:spPr>
              <a:xfrm>
                <a:off x="2823454" y="241389203"/>
                <a:ext cx="5501109" cy="393164"/>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ja-JP" sz="1100">
                    <a:solidFill>
                      <a:schemeClr val="tx1"/>
                    </a:solidFill>
                    <a:effectLst/>
                    <a:latin typeface="+mn-lt"/>
                    <a:ea typeface="+mn-ea"/>
                    <a:cs typeface="+mn-cs"/>
                  </a:rPr>
                  <a:t>介護サービス情報公表システムの運用・保守及び機能改修</a:t>
                </a:r>
                <a:r>
                  <a:rPr kumimoji="1" lang="ja-JP" altLang="en-US" sz="1100">
                    <a:solidFill>
                      <a:schemeClr val="tx1"/>
                    </a:solidFill>
                    <a:effectLst/>
                    <a:latin typeface="+mn-lt"/>
                    <a:ea typeface="+mn-ea"/>
                    <a:cs typeface="+mn-cs"/>
                  </a:rPr>
                  <a:t>業務</a:t>
                </a:r>
                <a:endParaRPr kumimoji="0" lang="en-US" altLang="ja-JP" sz="1100">
                  <a:solidFill>
                    <a:schemeClr val="tx1"/>
                  </a:solidFill>
                  <a:effectLst/>
                  <a:latin typeface="+mn-lt"/>
                  <a:ea typeface="+mn-ea"/>
                  <a:cs typeface="+mn-cs"/>
                </a:endParaRPr>
              </a:p>
            </xdr:txBody>
          </xdr:sp>
          <xdr:sp macro="" textlink="">
            <xdr:nvSpPr>
              <xdr:cNvPr id="167" name="正方形/長方形 166"/>
              <xdr:cNvSpPr/>
            </xdr:nvSpPr>
            <xdr:spPr>
              <a:xfrm>
                <a:off x="2822596" y="240743619"/>
                <a:ext cx="3908273" cy="585108"/>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Ｈ．日本コンピュータシステム株式会社</a:t>
                </a:r>
              </a:p>
              <a:p>
                <a:pPr algn="ctr"/>
                <a:r>
                  <a:rPr kumimoji="1" lang="ja-JP" altLang="en-US" sz="1100">
                    <a:solidFill>
                      <a:schemeClr val="tx1"/>
                    </a:solidFill>
                  </a:rPr>
                  <a:t>８９百万円</a:t>
                </a:r>
              </a:p>
            </xdr:txBody>
          </xdr:sp>
          <xdr:cxnSp macro="">
            <xdr:nvCxnSpPr>
              <xdr:cNvPr id="168" name="直線矢印コネクタ 167"/>
              <xdr:cNvCxnSpPr/>
            </xdr:nvCxnSpPr>
            <xdr:spPr>
              <a:xfrm>
                <a:off x="4114120" y="240351564"/>
                <a:ext cx="1" cy="168363"/>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69" name="大かっこ 168"/>
              <xdr:cNvSpPr/>
            </xdr:nvSpPr>
            <xdr:spPr>
              <a:xfrm>
                <a:off x="2825748" y="239968012"/>
                <a:ext cx="4476750" cy="383552"/>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受託業者に対し、事業を実施する上で必要な指示を行う。</a:t>
                </a:r>
              </a:p>
            </xdr:txBody>
          </xdr:sp>
          <xdr:sp macro="" textlink="">
            <xdr:nvSpPr>
              <xdr:cNvPr id="170" name="正方形/長方形 169"/>
              <xdr:cNvSpPr/>
            </xdr:nvSpPr>
            <xdr:spPr>
              <a:xfrm>
                <a:off x="2843892" y="239363251"/>
                <a:ext cx="2701773" cy="547308"/>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８９百万円</a:t>
                </a:r>
              </a:p>
            </xdr:txBody>
          </xdr:sp>
        </xdr:grpSp>
      </xdr:grpSp>
      <xdr:cxnSp macro="">
        <xdr:nvCxnSpPr>
          <xdr:cNvPr id="154" name="直線矢印コネクタ 153"/>
          <xdr:cNvCxnSpPr/>
        </xdr:nvCxnSpPr>
        <xdr:spPr>
          <a:xfrm flipH="1">
            <a:off x="2418292" y="108617320"/>
            <a:ext cx="1523403" cy="336353"/>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55" name="直線矢印コネクタ 154"/>
          <xdr:cNvCxnSpPr/>
        </xdr:nvCxnSpPr>
        <xdr:spPr>
          <a:xfrm>
            <a:off x="3911901" y="108603712"/>
            <a:ext cx="242246" cy="418405"/>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56" name="直線矢印コネクタ 155"/>
          <xdr:cNvCxnSpPr/>
        </xdr:nvCxnSpPr>
        <xdr:spPr>
          <a:xfrm>
            <a:off x="3925509" y="108617319"/>
            <a:ext cx="3261432" cy="487125"/>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57" name="正方形/長方形 156"/>
          <xdr:cNvSpPr/>
        </xdr:nvSpPr>
        <xdr:spPr>
          <a:xfrm>
            <a:off x="1418166" y="109022359"/>
            <a:ext cx="9202031" cy="426889"/>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t>　委託</a:t>
            </a:r>
            <a:r>
              <a:rPr kumimoji="1" lang="en-US" altLang="ja-JP" sz="1100"/>
              <a:t>【</a:t>
            </a:r>
            <a:r>
              <a:rPr kumimoji="1" lang="ja-JP" altLang="en-US" sz="1100"/>
              <a:t>随意契約（その他）</a:t>
            </a:r>
            <a:r>
              <a:rPr kumimoji="1" lang="en-US" altLang="ja-JP" sz="1100"/>
              <a:t>】</a:t>
            </a:r>
            <a:r>
              <a:rPr kumimoji="1" lang="ja-JP" altLang="en-US" sz="1100"/>
              <a:t>　　　　</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委託</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a:t>
            </a:r>
            <a:r>
              <a:rPr kumimoji="1" lang="ja-JP" altLang="en-US" sz="1100">
                <a:solidFill>
                  <a:schemeClr val="dk1"/>
                </a:solidFill>
                <a:effectLst/>
                <a:latin typeface="+mn-lt"/>
                <a:ea typeface="+mn-ea"/>
                <a:cs typeface="+mn-cs"/>
              </a:rPr>
              <a:t>その他</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　　　　　　　　　　　　　　　　　　 　委託</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a:t>
            </a:r>
            <a:r>
              <a:rPr kumimoji="1" lang="ja-JP" altLang="en-US" sz="1100">
                <a:solidFill>
                  <a:schemeClr val="dk1"/>
                </a:solidFill>
                <a:effectLst/>
                <a:latin typeface="+mn-lt"/>
                <a:ea typeface="+mn-ea"/>
                <a:cs typeface="+mn-cs"/>
              </a:rPr>
              <a:t>その他</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　</a:t>
            </a:r>
            <a:endParaRPr lang="ja-JP" altLang="ja-JP" sz="1100">
              <a:effectLst/>
            </a:endParaRPr>
          </a:p>
        </xdr:txBody>
      </xdr:sp>
      <xdr:sp macro="" textlink="">
        <xdr:nvSpPr>
          <xdr:cNvPr id="158" name="正方形/長方形 157"/>
          <xdr:cNvSpPr/>
        </xdr:nvSpPr>
        <xdr:spPr>
          <a:xfrm>
            <a:off x="1527022" y="109372969"/>
            <a:ext cx="2197453" cy="770867"/>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Ｉ．株式会社三菱総合研究所</a:t>
            </a:r>
            <a:endParaRPr kumimoji="1" lang="en-US" altLang="ja-JP" sz="1100"/>
          </a:p>
          <a:p>
            <a:pPr algn="ctr"/>
            <a:r>
              <a:rPr kumimoji="1" lang="ja-JP" altLang="en-US" sz="1100"/>
              <a:t>１１百万円</a:t>
            </a:r>
            <a:endParaRPr kumimoji="1" lang="en-US" altLang="ja-JP" sz="1100"/>
          </a:p>
        </xdr:txBody>
      </xdr:sp>
      <xdr:sp macro="" textlink="">
        <xdr:nvSpPr>
          <xdr:cNvPr id="159" name="正方形/長方形 158"/>
          <xdr:cNvSpPr/>
        </xdr:nvSpPr>
        <xdr:spPr>
          <a:xfrm>
            <a:off x="3956530" y="109372970"/>
            <a:ext cx="3037336" cy="754421"/>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Ｊ．株式会社ノーザンシステムサービス</a:t>
            </a:r>
            <a:endParaRPr kumimoji="1" lang="en-US" altLang="ja-JP" sz="1100"/>
          </a:p>
          <a:p>
            <a:pPr algn="ctr"/>
            <a:r>
              <a:rPr kumimoji="1" lang="ja-JP" altLang="en-US" sz="1100"/>
              <a:t>２２百万円</a:t>
            </a:r>
          </a:p>
        </xdr:txBody>
      </xdr:sp>
      <xdr:sp macro="" textlink="">
        <xdr:nvSpPr>
          <xdr:cNvPr id="160" name="正方形/長方形 159"/>
          <xdr:cNvSpPr/>
        </xdr:nvSpPr>
        <xdr:spPr>
          <a:xfrm>
            <a:off x="7257482" y="109372970"/>
            <a:ext cx="2130503" cy="754422"/>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Ｋ．株式会社</a:t>
            </a:r>
            <a:r>
              <a:rPr kumimoji="1" lang="en-US" altLang="ja-JP" sz="1100"/>
              <a:t>DTS</a:t>
            </a:r>
          </a:p>
          <a:p>
            <a:pPr algn="ctr"/>
            <a:r>
              <a:rPr kumimoji="1" lang="ja-JP" altLang="en-US" sz="1100"/>
              <a:t>１１百万円</a:t>
            </a:r>
          </a:p>
        </xdr:txBody>
      </xdr:sp>
      <xdr:sp macro="" textlink="">
        <xdr:nvSpPr>
          <xdr:cNvPr id="161" name="大かっこ 160"/>
          <xdr:cNvSpPr/>
        </xdr:nvSpPr>
        <xdr:spPr>
          <a:xfrm>
            <a:off x="1459068" y="110236249"/>
            <a:ext cx="2291149" cy="92936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介護サービス情報公表システムアプリケーションに関する要件定義、設計支援、支援案などを対応。</a:t>
            </a:r>
          </a:p>
        </xdr:txBody>
      </xdr:sp>
      <xdr:sp macro="" textlink="">
        <xdr:nvSpPr>
          <xdr:cNvPr id="162" name="大かっこ 161"/>
          <xdr:cNvSpPr/>
        </xdr:nvSpPr>
        <xdr:spPr>
          <a:xfrm>
            <a:off x="3947331" y="110233808"/>
            <a:ext cx="3033664" cy="93254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介護サービス情報公表システムアプリケーションに関する管理を除いた設計支援、開発業務。</a:t>
            </a:r>
          </a:p>
        </xdr:txBody>
      </xdr:sp>
      <xdr:sp macro="" textlink="">
        <xdr:nvSpPr>
          <xdr:cNvPr id="163" name="大かっこ 162"/>
          <xdr:cNvSpPr/>
        </xdr:nvSpPr>
        <xdr:spPr>
          <a:xfrm>
            <a:off x="7256744" y="110236248"/>
            <a:ext cx="2131238" cy="97018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介護サービス情報公表システム稼働環境に関する管理を除いた全業務。</a:t>
            </a:r>
          </a:p>
        </xdr:txBody>
      </xdr:sp>
    </xdr:grpSp>
    <xdr:clientData/>
  </xdr:twoCellAnchor>
  <xdr:twoCellAnchor>
    <xdr:from>
      <xdr:col>6</xdr:col>
      <xdr:colOff>141587</xdr:colOff>
      <xdr:row>747</xdr:row>
      <xdr:rowOff>1158446</xdr:rowOff>
    </xdr:from>
    <xdr:to>
      <xdr:col>18</xdr:col>
      <xdr:colOff>26343</xdr:colOff>
      <xdr:row>747</xdr:row>
      <xdr:rowOff>1457622</xdr:rowOff>
    </xdr:to>
    <xdr:sp macro="" textlink="">
      <xdr:nvSpPr>
        <xdr:cNvPr id="171" name="テキスト ボックス 170"/>
        <xdr:cNvSpPr txBox="1"/>
      </xdr:nvSpPr>
      <xdr:spPr>
        <a:xfrm>
          <a:off x="1377263" y="107027534"/>
          <a:ext cx="2356107" cy="2991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ja-JP" altLang="en-US" sz="1100">
              <a:solidFill>
                <a:sysClr val="windowText" lastClr="000000"/>
              </a:solidFill>
            </a:rPr>
            <a:t>委託</a:t>
          </a:r>
          <a:r>
            <a:rPr kumimoji="1" lang="en-US" altLang="ja-JP" sz="1100">
              <a:solidFill>
                <a:sysClr val="windowText" lastClr="000000"/>
              </a:solidFill>
            </a:rPr>
            <a:t>【</a:t>
          </a:r>
          <a:r>
            <a:rPr kumimoji="1" lang="ja-JP" altLang="en-US" sz="1100">
              <a:solidFill>
                <a:sysClr val="windowText" lastClr="000000"/>
              </a:solidFill>
            </a:rPr>
            <a:t>一般競争</a:t>
          </a:r>
          <a:r>
            <a:rPr kumimoji="1" lang="en-US" altLang="ja-JP" sz="1100">
              <a:solidFill>
                <a:sysClr val="windowText" lastClr="000000"/>
              </a:solidFill>
            </a:rPr>
            <a:t>	</a:t>
          </a:r>
          <a:r>
            <a:rPr kumimoji="1" lang="ja-JP" altLang="en-US" sz="1100">
              <a:solidFill>
                <a:sysClr val="windowText" lastClr="000000"/>
              </a:solidFill>
            </a:rPr>
            <a:t>契約（総合評価）</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6</xdr:col>
      <xdr:colOff>115844</xdr:colOff>
      <xdr:row>749</xdr:row>
      <xdr:rowOff>180199</xdr:rowOff>
    </xdr:from>
    <xdr:to>
      <xdr:col>49</xdr:col>
      <xdr:colOff>403410</xdr:colOff>
      <xdr:row>751</xdr:row>
      <xdr:rowOff>1364396</xdr:rowOff>
    </xdr:to>
    <xdr:grpSp>
      <xdr:nvGrpSpPr>
        <xdr:cNvPr id="172" name="グループ化 171"/>
        <xdr:cNvGrpSpPr/>
      </xdr:nvGrpSpPr>
      <xdr:grpSpPr>
        <a:xfrm>
          <a:off x="1326079" y="108014405"/>
          <a:ext cx="8960919" cy="6249256"/>
          <a:chOff x="1353110" y="98707015"/>
          <a:chExt cx="8714710" cy="6243238"/>
        </a:xfrm>
      </xdr:grpSpPr>
      <xdr:sp macro="" textlink="">
        <xdr:nvSpPr>
          <xdr:cNvPr id="173" name="テキスト ボックス 172"/>
          <xdr:cNvSpPr txBox="1"/>
        </xdr:nvSpPr>
        <xdr:spPr>
          <a:xfrm>
            <a:off x="1353110" y="98707015"/>
            <a:ext cx="3153834" cy="349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200" b="1">
                <a:solidFill>
                  <a:sysClr val="windowText" lastClr="000000"/>
                </a:solidFill>
              </a:rPr>
              <a:t>⑥「見える化」推進事業</a:t>
            </a:r>
            <a:endParaRPr kumimoji="1" lang="en-US" altLang="ja-JP" sz="1200" b="1">
              <a:solidFill>
                <a:sysClr val="windowText" lastClr="000000"/>
              </a:solidFill>
            </a:endParaRPr>
          </a:p>
        </xdr:txBody>
      </xdr:sp>
      <xdr:grpSp>
        <xdr:nvGrpSpPr>
          <xdr:cNvPr id="174" name="グループ化 173"/>
          <xdr:cNvGrpSpPr/>
        </xdr:nvGrpSpPr>
        <xdr:grpSpPr>
          <a:xfrm>
            <a:off x="1365375" y="99138435"/>
            <a:ext cx="8702445" cy="5811818"/>
            <a:chOff x="83470" y="1283194"/>
            <a:chExt cx="8787862" cy="7783281"/>
          </a:xfrm>
        </xdr:grpSpPr>
        <xdr:grpSp>
          <xdr:nvGrpSpPr>
            <xdr:cNvPr id="175" name="グループ化 174"/>
            <xdr:cNvGrpSpPr/>
          </xdr:nvGrpSpPr>
          <xdr:grpSpPr>
            <a:xfrm>
              <a:off x="83470" y="1283194"/>
              <a:ext cx="8787862" cy="7783281"/>
              <a:chOff x="81239" y="1297762"/>
              <a:chExt cx="8876283" cy="7859139"/>
            </a:xfrm>
          </xdr:grpSpPr>
          <xdr:grpSp>
            <xdr:nvGrpSpPr>
              <xdr:cNvPr id="177" name="グループ化 176"/>
              <xdr:cNvGrpSpPr/>
            </xdr:nvGrpSpPr>
            <xdr:grpSpPr>
              <a:xfrm>
                <a:off x="81239" y="1297762"/>
                <a:ext cx="8876283" cy="7859139"/>
                <a:chOff x="1088514" y="113423551"/>
                <a:chExt cx="8787518" cy="7781060"/>
              </a:xfrm>
            </xdr:grpSpPr>
            <xdr:sp macro="" textlink="">
              <xdr:nvSpPr>
                <xdr:cNvPr id="179" name="正方形/長方形 178"/>
                <xdr:cNvSpPr/>
              </xdr:nvSpPr>
              <xdr:spPr>
                <a:xfrm>
                  <a:off x="1477355" y="113423551"/>
                  <a:ext cx="8033637" cy="703268"/>
                </a:xfrm>
                <a:prstGeom prst="rect">
                  <a:avLst/>
                </a:prstGeom>
                <a:solidFill>
                  <a:sysClr val="window" lastClr="FFFFFF"/>
                </a:solidFill>
                <a:ln w="1905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３０１百万円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80" name="大かっこ 179"/>
                <xdr:cNvSpPr/>
              </xdr:nvSpPr>
              <xdr:spPr>
                <a:xfrm>
                  <a:off x="3106744" y="114212310"/>
                  <a:ext cx="4819942" cy="385367"/>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受託業者に対し、事業を実施する上で必要な指示を行う。</a:t>
                  </a:r>
                </a:p>
              </xdr:txBody>
            </xdr:sp>
            <xdr:cxnSp macro="">
              <xdr:nvCxnSpPr>
                <xdr:cNvPr id="181" name="直線矢印コネクタ 180"/>
                <xdr:cNvCxnSpPr/>
              </xdr:nvCxnSpPr>
              <xdr:spPr>
                <a:xfrm>
                  <a:off x="2158307" y="114610448"/>
                  <a:ext cx="7664" cy="288616"/>
                </a:xfrm>
                <a:prstGeom prst="straightConnector1">
                  <a:avLst/>
                </a:prstGeom>
                <a:noFill/>
                <a:ln w="9525" cap="flat" cmpd="sng" algn="ctr">
                  <a:solidFill>
                    <a:sysClr val="windowText" lastClr="000000"/>
                  </a:solidFill>
                  <a:prstDash val="solid"/>
                  <a:tailEnd type="arrow"/>
                </a:ln>
                <a:effectLst/>
              </xdr:spPr>
            </xdr:cxnSp>
            <xdr:sp macro="" textlink="">
              <xdr:nvSpPr>
                <xdr:cNvPr id="182" name="正方形/長方形 181"/>
                <xdr:cNvSpPr/>
              </xdr:nvSpPr>
              <xdr:spPr>
                <a:xfrm>
                  <a:off x="1376416" y="115319780"/>
                  <a:ext cx="2790679" cy="831274"/>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Ｌ．東芝デジタルソリューションズ（株）</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１３０百万円</a:t>
                  </a:r>
                </a:p>
              </xdr:txBody>
            </xdr:sp>
            <xdr:sp macro="" textlink="">
              <xdr:nvSpPr>
                <xdr:cNvPr id="183" name="大かっこ 182"/>
                <xdr:cNvSpPr/>
              </xdr:nvSpPr>
              <xdr:spPr>
                <a:xfrm>
                  <a:off x="1324943" y="116171739"/>
                  <a:ext cx="2822555" cy="592667"/>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見える化システム構築業務</a:t>
                  </a:r>
                </a:p>
              </xdr:txBody>
            </xdr:sp>
            <xdr:grpSp>
              <xdr:nvGrpSpPr>
                <xdr:cNvPr id="184" name="グループ化 183"/>
                <xdr:cNvGrpSpPr/>
              </xdr:nvGrpSpPr>
              <xdr:grpSpPr>
                <a:xfrm>
                  <a:off x="1088514" y="116765412"/>
                  <a:ext cx="1550194" cy="2482146"/>
                  <a:chOff x="1064504" y="425059588"/>
                  <a:chExt cx="1652768" cy="2492563"/>
                </a:xfrm>
              </xdr:grpSpPr>
              <xdr:cxnSp macro="">
                <xdr:nvCxnSpPr>
                  <xdr:cNvPr id="207" name="直線矢印コネクタ 206"/>
                  <xdr:cNvCxnSpPr/>
                </xdr:nvCxnSpPr>
                <xdr:spPr>
                  <a:xfrm flipH="1">
                    <a:off x="1691308" y="425059588"/>
                    <a:ext cx="2155" cy="343977"/>
                  </a:xfrm>
                  <a:prstGeom prst="straightConnector1">
                    <a:avLst/>
                  </a:prstGeom>
                  <a:noFill/>
                  <a:ln w="9525" cap="flat" cmpd="sng" algn="ctr">
                    <a:solidFill>
                      <a:sysClr val="windowText" lastClr="000000"/>
                    </a:solidFill>
                    <a:prstDash val="solid"/>
                    <a:tailEnd type="arrow"/>
                  </a:ln>
                  <a:effectLst/>
                </xdr:spPr>
              </xdr:cxnSp>
              <xdr:sp macro="" textlink="">
                <xdr:nvSpPr>
                  <xdr:cNvPr id="208" name="テキスト ボックス 207"/>
                  <xdr:cNvSpPr txBox="1"/>
                </xdr:nvSpPr>
                <xdr:spPr>
                  <a:xfrm>
                    <a:off x="1117040" y="425451030"/>
                    <a:ext cx="1600232" cy="371499"/>
                  </a:xfrm>
                  <a:prstGeom prst="rect">
                    <a:avLst/>
                  </a:prstGeom>
                  <a:noFill/>
                  <a:ln>
                    <a:noFill/>
                  </a:ln>
                  <a:effectLst/>
                </xdr:spPr>
                <xdr:txBody>
                  <a:bodyPr vert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209" name="正方形/長方形 208"/>
                  <xdr:cNvSpPr/>
                </xdr:nvSpPr>
                <xdr:spPr>
                  <a:xfrm>
                    <a:off x="1114636" y="425853836"/>
                    <a:ext cx="1430506" cy="723900"/>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Ｍ．</a:t>
                    </a:r>
                    <a:r>
                      <a:rPr kumimoji="0"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（株）情報実業</a:t>
                    </a:r>
                    <a:endParaRPr kumimoji="0" lang="en-US" altLang="ja-JP" sz="105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３５百万円</a:t>
                    </a:r>
                  </a:p>
                </xdr:txBody>
              </xdr:sp>
              <xdr:sp macro="" textlink="">
                <xdr:nvSpPr>
                  <xdr:cNvPr id="210" name="大かっこ 209"/>
                  <xdr:cNvSpPr/>
                </xdr:nvSpPr>
                <xdr:spPr>
                  <a:xfrm>
                    <a:off x="1064504" y="426637874"/>
                    <a:ext cx="1471340" cy="914277"/>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アプリ設計開発の一部</a:t>
                    </a:r>
                  </a:p>
                </xdr:txBody>
              </xdr:sp>
            </xdr:grpSp>
            <xdr:cxnSp macro="">
              <xdr:nvCxnSpPr>
                <xdr:cNvPr id="185" name="直線矢印コネクタ 184"/>
                <xdr:cNvCxnSpPr/>
              </xdr:nvCxnSpPr>
              <xdr:spPr>
                <a:xfrm>
                  <a:off x="5726910" y="114600411"/>
                  <a:ext cx="2858" cy="288616"/>
                </a:xfrm>
                <a:prstGeom prst="straightConnector1">
                  <a:avLst/>
                </a:prstGeom>
                <a:noFill/>
                <a:ln w="9525" cap="flat" cmpd="sng" algn="ctr">
                  <a:solidFill>
                    <a:sysClr val="windowText" lastClr="000000"/>
                  </a:solidFill>
                  <a:prstDash val="solid"/>
                  <a:tailEnd type="arrow"/>
                </a:ln>
                <a:effectLst/>
              </xdr:spPr>
            </xdr:cxnSp>
            <xdr:sp macro="" textlink="">
              <xdr:nvSpPr>
                <xdr:cNvPr id="186" name="正方形/長方形 185"/>
                <xdr:cNvSpPr/>
              </xdr:nvSpPr>
              <xdr:spPr>
                <a:xfrm>
                  <a:off x="4561241" y="115190274"/>
                  <a:ext cx="2236547" cy="831274"/>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Ｐ．</a:t>
                  </a:r>
                  <a:r>
                    <a:rPr kumimoji="1" lang="ja-JP" altLang="ja-JP" sz="1100" b="0" i="0" baseline="0">
                      <a:solidFill>
                        <a:sysClr val="windowText" lastClr="000000"/>
                      </a:solidFill>
                      <a:effectLst/>
                      <a:latin typeface="+mn-lt"/>
                      <a:ea typeface="+mn-ea"/>
                      <a:cs typeface="+mn-cs"/>
                    </a:rPr>
                    <a:t>（株）</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三菱総合研究所</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１２１百万円</a:t>
                  </a:r>
                </a:p>
              </xdr:txBody>
            </xdr:sp>
            <xdr:sp macro="" textlink="">
              <xdr:nvSpPr>
                <xdr:cNvPr id="187" name="大かっこ 186"/>
                <xdr:cNvSpPr/>
              </xdr:nvSpPr>
              <xdr:spPr>
                <a:xfrm>
                  <a:off x="4564324" y="116061273"/>
                  <a:ext cx="2230516" cy="797411"/>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見える化システム等改修にかかる工程管理支援等</a:t>
                  </a:r>
                </a:p>
              </xdr:txBody>
            </xdr:sp>
            <xdr:cxnSp macro="">
              <xdr:nvCxnSpPr>
                <xdr:cNvPr id="188" name="直線矢印コネクタ 187"/>
                <xdr:cNvCxnSpPr/>
              </xdr:nvCxnSpPr>
              <xdr:spPr>
                <a:xfrm>
                  <a:off x="5559337" y="116784490"/>
                  <a:ext cx="12386" cy="378359"/>
                </a:xfrm>
                <a:prstGeom prst="straightConnector1">
                  <a:avLst/>
                </a:prstGeom>
                <a:noFill/>
                <a:ln w="9525" cap="flat" cmpd="sng" algn="ctr">
                  <a:solidFill>
                    <a:sysClr val="windowText" lastClr="000000"/>
                  </a:solidFill>
                  <a:prstDash val="solid"/>
                  <a:tailEnd type="arrow"/>
                </a:ln>
                <a:effectLst/>
              </xdr:spPr>
            </xdr:cxnSp>
            <xdr:sp macro="" textlink="">
              <xdr:nvSpPr>
                <xdr:cNvPr id="189" name="正方形/長方形 188"/>
                <xdr:cNvSpPr/>
              </xdr:nvSpPr>
              <xdr:spPr>
                <a:xfrm>
                  <a:off x="4781010" y="117558154"/>
                  <a:ext cx="3272578" cy="1001153"/>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Ｑ．エム・アール・アイ　リサーチアソシエイツ</a:t>
                  </a: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（株）</a:t>
                  </a:r>
                  <a:endPar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１９百万円</a:t>
                  </a:r>
                </a:p>
              </xdr:txBody>
            </xdr:sp>
            <xdr:sp macro="" textlink="">
              <xdr:nvSpPr>
                <xdr:cNvPr id="190" name="大かっこ 189"/>
                <xdr:cNvSpPr/>
              </xdr:nvSpPr>
              <xdr:spPr>
                <a:xfrm>
                  <a:off x="4891250" y="118645271"/>
                  <a:ext cx="2995560" cy="817651"/>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見える化システムの要件に関する調査等支援業務</a:t>
                  </a:r>
                </a:p>
              </xdr:txBody>
            </xdr:sp>
            <xdr:cxnSp macro="">
              <xdr:nvCxnSpPr>
                <xdr:cNvPr id="191" name="直線矢印コネクタ 190"/>
                <xdr:cNvCxnSpPr/>
              </xdr:nvCxnSpPr>
              <xdr:spPr>
                <a:xfrm flipH="1">
                  <a:off x="8494477" y="114580079"/>
                  <a:ext cx="2205" cy="288616"/>
                </a:xfrm>
                <a:prstGeom prst="straightConnector1">
                  <a:avLst/>
                </a:prstGeom>
                <a:noFill/>
                <a:ln w="9525" cap="flat" cmpd="sng" algn="ctr">
                  <a:solidFill>
                    <a:sysClr val="windowText" lastClr="000000"/>
                  </a:solidFill>
                  <a:prstDash val="solid"/>
                  <a:tailEnd type="arrow"/>
                </a:ln>
                <a:effectLst/>
              </xdr:spPr>
            </xdr:cxnSp>
            <xdr:sp macro="" textlink="">
              <xdr:nvSpPr>
                <xdr:cNvPr id="192" name="大かっこ 191"/>
                <xdr:cNvSpPr/>
              </xdr:nvSpPr>
              <xdr:spPr>
                <a:xfrm>
                  <a:off x="7091888" y="116192904"/>
                  <a:ext cx="2784144" cy="592667"/>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介護保険総合データベース機能強化業務</a:t>
                  </a:r>
                </a:p>
              </xdr:txBody>
            </xdr:sp>
            <xdr:cxnSp macro="">
              <xdr:nvCxnSpPr>
                <xdr:cNvPr id="193" name="直線矢印コネクタ 192"/>
                <xdr:cNvCxnSpPr/>
              </xdr:nvCxnSpPr>
              <xdr:spPr>
                <a:xfrm>
                  <a:off x="8804091" y="116818886"/>
                  <a:ext cx="3044" cy="457752"/>
                </a:xfrm>
                <a:prstGeom prst="straightConnector1">
                  <a:avLst/>
                </a:prstGeom>
                <a:noFill/>
                <a:ln w="9525" cap="flat" cmpd="sng" algn="ctr">
                  <a:solidFill>
                    <a:sysClr val="windowText" lastClr="000000"/>
                  </a:solidFill>
                  <a:prstDash val="solid"/>
                  <a:tailEnd type="arrow"/>
                </a:ln>
                <a:effectLst/>
              </xdr:spPr>
            </xdr:cxnSp>
            <xdr:sp macro="" textlink="">
              <xdr:nvSpPr>
                <xdr:cNvPr id="194" name="テキスト ボックス 193"/>
                <xdr:cNvSpPr txBox="1"/>
              </xdr:nvSpPr>
              <xdr:spPr>
                <a:xfrm>
                  <a:off x="8196805" y="117321399"/>
                  <a:ext cx="1500919" cy="369947"/>
                </a:xfrm>
                <a:prstGeom prst="rect">
                  <a:avLst/>
                </a:prstGeom>
                <a:noFill/>
                <a:ln>
                  <a:noFill/>
                </a:ln>
                <a:effectLst/>
              </xdr:spPr>
              <xdr:txBody>
                <a:bodyPr vert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95" name="正方形/長方形 194"/>
                <xdr:cNvSpPr/>
              </xdr:nvSpPr>
              <xdr:spPr>
                <a:xfrm>
                  <a:off x="8213414" y="117684747"/>
                  <a:ext cx="1507134" cy="723900"/>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Ｔ</a:t>
                  </a:r>
                  <a:r>
                    <a:rPr kumimoji="0" lang="en-US" altLang="ja-JP" sz="105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0"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（株）情報実業</a:t>
                  </a:r>
                  <a:endParaRPr kumimoji="0" lang="en-US" altLang="ja-JP" sz="105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　　１７百万円</a:t>
                  </a:r>
                </a:p>
              </xdr:txBody>
            </xdr:sp>
            <xdr:sp macro="" textlink="">
              <xdr:nvSpPr>
                <xdr:cNvPr id="196" name="大かっこ 195"/>
                <xdr:cNvSpPr/>
              </xdr:nvSpPr>
              <xdr:spPr>
                <a:xfrm>
                  <a:off x="8196734" y="118516597"/>
                  <a:ext cx="1548582" cy="1501694"/>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認定ソフト及び地域診断支援ソフト、データベース改修の一部</a:t>
                  </a:r>
                </a:p>
              </xdr:txBody>
            </xdr:sp>
            <xdr:grpSp>
              <xdr:nvGrpSpPr>
                <xdr:cNvPr id="197" name="グループ化 196"/>
                <xdr:cNvGrpSpPr/>
              </xdr:nvGrpSpPr>
              <xdr:grpSpPr>
                <a:xfrm>
                  <a:off x="2851321" y="116767149"/>
                  <a:ext cx="1564553" cy="2717387"/>
                  <a:chOff x="284746" y="424419903"/>
                  <a:chExt cx="1642657" cy="2727410"/>
                </a:xfrm>
              </xdr:grpSpPr>
              <xdr:cxnSp macro="">
                <xdr:nvCxnSpPr>
                  <xdr:cNvPr id="203" name="直線矢印コネクタ 202"/>
                  <xdr:cNvCxnSpPr/>
                </xdr:nvCxnSpPr>
                <xdr:spPr>
                  <a:xfrm>
                    <a:off x="1203536" y="424419903"/>
                    <a:ext cx="13003" cy="362520"/>
                  </a:xfrm>
                  <a:prstGeom prst="straightConnector1">
                    <a:avLst/>
                  </a:prstGeom>
                  <a:noFill/>
                  <a:ln w="9525" cap="flat" cmpd="sng" algn="ctr">
                    <a:solidFill>
                      <a:sysClr val="windowText" lastClr="000000"/>
                    </a:solidFill>
                    <a:prstDash val="solid"/>
                    <a:tailEnd type="arrow"/>
                  </a:ln>
                  <a:effectLst/>
                </xdr:spPr>
              </xdr:cxnSp>
              <xdr:sp macro="" textlink="">
                <xdr:nvSpPr>
                  <xdr:cNvPr id="204" name="テキスト ボックス 203"/>
                  <xdr:cNvSpPr txBox="1"/>
                </xdr:nvSpPr>
                <xdr:spPr>
                  <a:xfrm>
                    <a:off x="284746" y="424818405"/>
                    <a:ext cx="1575847" cy="371311"/>
                  </a:xfrm>
                  <a:prstGeom prst="rect">
                    <a:avLst/>
                  </a:prstGeom>
                  <a:noFill/>
                  <a:ln>
                    <a:noFill/>
                  </a:ln>
                  <a:effectLst/>
                </xdr:spPr>
                <xdr:txBody>
                  <a:bodyPr vert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205" name="正方形/長方形 204"/>
                  <xdr:cNvSpPr/>
                </xdr:nvSpPr>
                <xdr:spPr>
                  <a:xfrm>
                    <a:off x="354813" y="425157256"/>
                    <a:ext cx="1572590" cy="723901"/>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Ｎ．</a:t>
                    </a:r>
                    <a:r>
                      <a:rPr kumimoji="0"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国際航業（株）</a:t>
                    </a:r>
                    <a:endParaRPr kumimoji="0" lang="en-US" altLang="ja-JP" sz="105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　　　　１百万円</a:t>
                    </a:r>
                  </a:p>
                </xdr:txBody>
              </xdr:sp>
              <xdr:sp macro="" textlink="">
                <xdr:nvSpPr>
                  <xdr:cNvPr id="206" name="大かっこ 205"/>
                  <xdr:cNvSpPr/>
                </xdr:nvSpPr>
                <xdr:spPr>
                  <a:xfrm>
                    <a:off x="347098" y="425971841"/>
                    <a:ext cx="1571590" cy="1175472"/>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GIS</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エンジンに関する</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API</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開発</a:t>
                    </a:r>
                  </a:p>
                </xdr:txBody>
              </xdr:sp>
            </xdr:grpSp>
            <xdr:grpSp>
              <xdr:nvGrpSpPr>
                <xdr:cNvPr id="198" name="グループ化 197"/>
                <xdr:cNvGrpSpPr/>
              </xdr:nvGrpSpPr>
              <xdr:grpSpPr>
                <a:xfrm>
                  <a:off x="2024813" y="116806674"/>
                  <a:ext cx="2246531" cy="4397937"/>
                  <a:chOff x="-419682" y="422289817"/>
                  <a:chExt cx="2377390" cy="4405839"/>
                </a:xfrm>
              </xdr:grpSpPr>
              <xdr:cxnSp macro="">
                <xdr:nvCxnSpPr>
                  <xdr:cNvPr id="199" name="直線矢印コネクタ 198"/>
                  <xdr:cNvCxnSpPr/>
                </xdr:nvCxnSpPr>
                <xdr:spPr>
                  <a:xfrm>
                    <a:off x="292825" y="422289817"/>
                    <a:ext cx="429" cy="2803417"/>
                  </a:xfrm>
                  <a:prstGeom prst="straightConnector1">
                    <a:avLst/>
                  </a:prstGeom>
                  <a:noFill/>
                  <a:ln w="9525" cap="flat" cmpd="sng" algn="ctr">
                    <a:solidFill>
                      <a:sysClr val="windowText" lastClr="000000"/>
                    </a:solidFill>
                    <a:prstDash val="solid"/>
                    <a:tailEnd type="arrow"/>
                  </a:ln>
                  <a:effectLst/>
                </xdr:spPr>
              </xdr:cxnSp>
              <xdr:sp macro="" textlink="">
                <xdr:nvSpPr>
                  <xdr:cNvPr id="200" name="テキスト ボックス 199"/>
                  <xdr:cNvSpPr txBox="1"/>
                </xdr:nvSpPr>
                <xdr:spPr>
                  <a:xfrm>
                    <a:off x="-419682" y="425126740"/>
                    <a:ext cx="1082348" cy="448464"/>
                  </a:xfrm>
                  <a:prstGeom prst="rect">
                    <a:avLst/>
                  </a:prstGeom>
                  <a:noFill/>
                  <a:ln>
                    <a:noFill/>
                  </a:ln>
                  <a:effectLst/>
                </xdr:spPr>
                <xdr:txBody>
                  <a:bodyPr vert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201" name="正方形/長方形 200"/>
                  <xdr:cNvSpPr/>
                </xdr:nvSpPr>
                <xdr:spPr>
                  <a:xfrm>
                    <a:off x="-322726" y="425502081"/>
                    <a:ext cx="2280434" cy="723900"/>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Ｏ．</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Neusoft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Corporation</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１６百万円</a:t>
                    </a:r>
                  </a:p>
                </xdr:txBody>
              </xdr:sp>
              <xdr:sp macro="" textlink="">
                <xdr:nvSpPr>
                  <xdr:cNvPr id="202" name="大かっこ 201"/>
                  <xdr:cNvSpPr/>
                </xdr:nvSpPr>
                <xdr:spPr>
                  <a:xfrm>
                    <a:off x="-316864" y="426386917"/>
                    <a:ext cx="2261467" cy="308739"/>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Web</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画面表示機能改修</a:t>
                    </a:r>
                  </a:p>
                </xdr:txBody>
              </xdr:sp>
            </xdr:grpSp>
          </xdr:grpSp>
          <xdr:sp macro="" textlink="">
            <xdr:nvSpPr>
              <xdr:cNvPr id="178" name="正方形/長方形 177"/>
              <xdr:cNvSpPr/>
            </xdr:nvSpPr>
            <xdr:spPr>
              <a:xfrm>
                <a:off x="6243576" y="3139929"/>
                <a:ext cx="2488116" cy="952432"/>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Ｓ．東芝デジタルソリューションズ（株）</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５０百万円</a:t>
                </a:r>
              </a:p>
            </xdr:txBody>
          </xdr:sp>
        </xdr:grpSp>
        <xdr:sp macro="" textlink="">
          <xdr:nvSpPr>
            <xdr:cNvPr id="176" name="テキスト ボックス 175"/>
            <xdr:cNvSpPr txBox="1"/>
          </xdr:nvSpPr>
          <xdr:spPr>
            <a:xfrm>
              <a:off x="3828821" y="5036599"/>
              <a:ext cx="1889842" cy="313840"/>
            </a:xfrm>
            <a:prstGeom prst="rect">
              <a:avLst/>
            </a:prstGeom>
            <a:noFill/>
            <a:ln>
              <a:noFill/>
            </a:ln>
            <a:effectLst/>
          </xdr:spPr>
          <xdr:txBody>
            <a:bodyPr vert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grpSp>
    <xdr:clientData/>
  </xdr:twoCellAnchor>
  <xdr:twoCellAnchor>
    <xdr:from>
      <xdr:col>24</xdr:col>
      <xdr:colOff>193075</xdr:colOff>
      <xdr:row>750</xdr:row>
      <xdr:rowOff>695325</xdr:rowOff>
    </xdr:from>
    <xdr:to>
      <xdr:col>25</xdr:col>
      <xdr:colOff>0</xdr:colOff>
      <xdr:row>751</xdr:row>
      <xdr:rowOff>180202</xdr:rowOff>
    </xdr:to>
    <xdr:cxnSp macro="">
      <xdr:nvCxnSpPr>
        <xdr:cNvPr id="224" name="直線矢印コネクタ 223"/>
        <xdr:cNvCxnSpPr/>
      </xdr:nvCxnSpPr>
      <xdr:spPr>
        <a:xfrm flipH="1">
          <a:off x="4993675" y="110394750"/>
          <a:ext cx="6950" cy="2018527"/>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24</xdr:col>
      <xdr:colOff>90100</xdr:colOff>
      <xdr:row>751</xdr:row>
      <xdr:rowOff>283175</xdr:rowOff>
    </xdr:from>
    <xdr:to>
      <xdr:col>37</xdr:col>
      <xdr:colOff>169507</xdr:colOff>
      <xdr:row>751</xdr:row>
      <xdr:rowOff>816716</xdr:rowOff>
    </xdr:to>
    <xdr:sp macro="" textlink="">
      <xdr:nvSpPr>
        <xdr:cNvPr id="225" name="正方形/長方形 224"/>
        <xdr:cNvSpPr/>
      </xdr:nvSpPr>
      <xdr:spPr>
        <a:xfrm>
          <a:off x="5032803" y="116295101"/>
          <a:ext cx="2756704" cy="533541"/>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Ｒ．</a:t>
          </a:r>
          <a:r>
            <a:rPr kumimoji="0" lang="ja-JP" altLang="en-US" sz="1100" b="0" i="0" u="none" strike="noStrike" kern="0" cap="none" spc="0" normalizeH="0" baseline="0" noProof="0">
              <a:ln>
                <a:noFill/>
              </a:ln>
              <a:solidFill>
                <a:schemeClr val="tx1"/>
              </a:solidFill>
              <a:effectLst/>
              <a:uLnTx/>
              <a:uFillTx/>
              <a:latin typeface="Calibri"/>
              <a:ea typeface="ＭＳ Ｐゴシック"/>
              <a:cs typeface="+mn-cs"/>
            </a:rPr>
            <a:t>（株）</a:t>
          </a:r>
          <a:r>
            <a:rPr kumimoji="0" lang="en-US" altLang="ja-JP" sz="1100" b="0" i="0" u="none" strike="noStrike" kern="0" cap="none" spc="0" normalizeH="0" baseline="0" noProof="0">
              <a:ln>
                <a:noFill/>
              </a:ln>
              <a:solidFill>
                <a:schemeClr val="tx1"/>
              </a:solidFill>
              <a:effectLst/>
              <a:uLnTx/>
              <a:uFillTx/>
              <a:latin typeface="Calibri"/>
              <a:ea typeface="ＭＳ Ｐゴシック"/>
              <a:cs typeface="+mn-cs"/>
            </a:rPr>
            <a:t>MInori</a:t>
          </a:r>
          <a:r>
            <a:rPr kumimoji="0" lang="ja-JP" altLang="en-US" sz="1100" b="0" i="0" u="none" strike="noStrike" kern="0" cap="none" spc="0" normalizeH="0" baseline="0" noProof="0">
              <a:ln>
                <a:noFill/>
              </a:ln>
              <a:solidFill>
                <a:schemeClr val="tx1"/>
              </a:solidFill>
              <a:effectLst/>
              <a:uLnTx/>
              <a:uFillTx/>
              <a:latin typeface="Calibri"/>
              <a:ea typeface="ＭＳ Ｐゴシック"/>
              <a:cs typeface="+mn-cs"/>
            </a:rPr>
            <a:t>ソリューションズ</a:t>
          </a:r>
          <a:endParaRPr kumimoji="0" lang="en-US" altLang="ja-JP" sz="1100" b="0" i="0" u="none" strike="noStrike" kern="0" cap="none" spc="0" normalizeH="0" baseline="0" noProof="0">
            <a:ln>
              <a:noFill/>
            </a:ln>
            <a:solidFill>
              <a:schemeClr val="tx1"/>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１百万円</a:t>
          </a:r>
        </a:p>
      </xdr:txBody>
    </xdr:sp>
    <xdr:clientData/>
  </xdr:twoCellAnchor>
  <xdr:twoCellAnchor>
    <xdr:from>
      <xdr:col>24</xdr:col>
      <xdr:colOff>77228</xdr:colOff>
      <xdr:row>751</xdr:row>
      <xdr:rowOff>875270</xdr:rowOff>
    </xdr:from>
    <xdr:to>
      <xdr:col>37</xdr:col>
      <xdr:colOff>180202</xdr:colOff>
      <xdr:row>751</xdr:row>
      <xdr:rowOff>1789155</xdr:rowOff>
    </xdr:to>
    <xdr:sp macro="" textlink="">
      <xdr:nvSpPr>
        <xdr:cNvPr id="226" name="大かっこ 225"/>
        <xdr:cNvSpPr/>
      </xdr:nvSpPr>
      <xdr:spPr>
        <a:xfrm>
          <a:off x="5019931" y="116887196"/>
          <a:ext cx="2780271" cy="913885"/>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地域包括ケア「見える化」システムへの医療機能情報提供制度データの反映に係るデータレイアウト変換</a:t>
          </a:r>
        </a:p>
      </xdr:txBody>
    </xdr:sp>
    <xdr:clientData/>
  </xdr:twoCellAnchor>
  <xdr:twoCellAnchor>
    <xdr:from>
      <xdr:col>5</xdr:col>
      <xdr:colOff>180203</xdr:colOff>
      <xdr:row>751</xdr:row>
      <xdr:rowOff>2020845</xdr:rowOff>
    </xdr:from>
    <xdr:to>
      <xdr:col>49</xdr:col>
      <xdr:colOff>77230</xdr:colOff>
      <xdr:row>753</xdr:row>
      <xdr:rowOff>107075</xdr:rowOff>
    </xdr:to>
    <xdr:grpSp>
      <xdr:nvGrpSpPr>
        <xdr:cNvPr id="238" name="グループ化 237"/>
        <xdr:cNvGrpSpPr/>
      </xdr:nvGrpSpPr>
      <xdr:grpSpPr>
        <a:xfrm>
          <a:off x="1188732" y="114920110"/>
          <a:ext cx="8772086" cy="3229730"/>
          <a:chOff x="1262062" y="110632875"/>
          <a:chExt cx="7355989" cy="3607636"/>
        </a:xfrm>
      </xdr:grpSpPr>
      <xdr:sp macro="" textlink="">
        <xdr:nvSpPr>
          <xdr:cNvPr id="239" name="テキスト ボックス 238"/>
          <xdr:cNvSpPr txBox="1"/>
        </xdr:nvSpPr>
        <xdr:spPr>
          <a:xfrm>
            <a:off x="1262062" y="110632875"/>
            <a:ext cx="5259916" cy="349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200" b="1"/>
              <a:t>⑦介護ロボット開発等の加速化事業</a:t>
            </a:r>
            <a:endParaRPr kumimoji="1" lang="en-US" altLang="ja-JP" sz="1200" b="1"/>
          </a:p>
        </xdr:txBody>
      </xdr:sp>
      <xdr:grpSp>
        <xdr:nvGrpSpPr>
          <xdr:cNvPr id="240" name="グループ化 239"/>
          <xdr:cNvGrpSpPr/>
        </xdr:nvGrpSpPr>
        <xdr:grpSpPr>
          <a:xfrm>
            <a:off x="1500488" y="111033755"/>
            <a:ext cx="7117563" cy="3206756"/>
            <a:chOff x="1663265" y="102751403"/>
            <a:chExt cx="6743218" cy="3503792"/>
          </a:xfrm>
        </xdr:grpSpPr>
        <xdr:sp macro="" textlink="">
          <xdr:nvSpPr>
            <xdr:cNvPr id="241" name="正方形/長方形 240"/>
            <xdr:cNvSpPr/>
          </xdr:nvSpPr>
          <xdr:spPr>
            <a:xfrm>
              <a:off x="1671791" y="102751403"/>
              <a:ext cx="6675168" cy="863504"/>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厚生労働省</a:t>
              </a:r>
              <a:endParaRPr kumimoji="1" lang="en-US" altLang="ja-JP" sz="1100"/>
            </a:p>
            <a:p>
              <a:pPr algn="ctr"/>
              <a:r>
                <a:rPr kumimoji="1" lang="en-US" altLang="ja-JP" sz="1100"/>
                <a:t>243</a:t>
              </a:r>
              <a:r>
                <a:rPr kumimoji="1" lang="ja-JP" altLang="en-US" sz="1100"/>
                <a:t>百万円</a:t>
              </a:r>
            </a:p>
          </xdr:txBody>
        </xdr:sp>
        <xdr:sp macro="" textlink="">
          <xdr:nvSpPr>
            <xdr:cNvPr id="242" name="正方形/長方形 241"/>
            <xdr:cNvSpPr/>
          </xdr:nvSpPr>
          <xdr:spPr>
            <a:xfrm>
              <a:off x="1663265" y="104246316"/>
              <a:ext cx="2363811" cy="943264"/>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Ｕ．一般社団法人日本作業療法士協会</a:t>
              </a:r>
              <a:endParaRPr kumimoji="1" lang="en-US" altLang="ja-JP" sz="1100"/>
            </a:p>
            <a:p>
              <a:pPr algn="ctr"/>
              <a:r>
                <a:rPr kumimoji="1" lang="en-US" altLang="ja-JP" sz="1100"/>
                <a:t>156</a:t>
              </a:r>
              <a:r>
                <a:rPr kumimoji="1" lang="ja-JP" altLang="en-US" sz="1100"/>
                <a:t>百万円</a:t>
              </a:r>
              <a:endParaRPr kumimoji="1" lang="en-US" altLang="ja-JP" sz="1100"/>
            </a:p>
          </xdr:txBody>
        </xdr:sp>
        <xdr:sp macro="" textlink="">
          <xdr:nvSpPr>
            <xdr:cNvPr id="243" name="正方形/長方形 242"/>
            <xdr:cNvSpPr/>
          </xdr:nvSpPr>
          <xdr:spPr>
            <a:xfrm>
              <a:off x="4127538" y="104241614"/>
              <a:ext cx="2388773" cy="947966"/>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Ｖ．公益財団法人テクノエイド協会</a:t>
              </a:r>
              <a:endParaRPr kumimoji="1" lang="en-US" altLang="ja-JP" sz="1100"/>
            </a:p>
            <a:p>
              <a:pPr algn="ctr"/>
              <a:r>
                <a:rPr kumimoji="1" lang="en-US" altLang="ja-JP" sz="1100"/>
                <a:t>67</a:t>
              </a:r>
              <a:r>
                <a:rPr kumimoji="1" lang="ja-JP" altLang="en-US" sz="1100"/>
                <a:t>百万円</a:t>
              </a:r>
            </a:p>
          </xdr:txBody>
        </xdr:sp>
        <xdr:sp macro="" textlink="">
          <xdr:nvSpPr>
            <xdr:cNvPr id="244" name="正方形/長方形 243"/>
            <xdr:cNvSpPr/>
          </xdr:nvSpPr>
          <xdr:spPr>
            <a:xfrm>
              <a:off x="6635952" y="104241612"/>
              <a:ext cx="1688683" cy="947967"/>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Ｗ．民間企業及び自治体</a:t>
              </a:r>
              <a:endParaRPr kumimoji="1" lang="en-US" altLang="ja-JP" sz="1100"/>
            </a:p>
            <a:p>
              <a:pPr algn="ctr"/>
              <a:r>
                <a:rPr kumimoji="1" lang="ja-JP" altLang="en-US" sz="1100"/>
                <a:t>（５事業、２者）</a:t>
              </a:r>
              <a:endParaRPr kumimoji="1" lang="en-US" altLang="ja-JP" sz="1100"/>
            </a:p>
            <a:p>
              <a:pPr algn="ctr"/>
              <a:r>
                <a:rPr kumimoji="1" lang="en-US" altLang="ja-JP" sz="1100"/>
                <a:t>20</a:t>
              </a:r>
              <a:r>
                <a:rPr kumimoji="1" lang="ja-JP" altLang="en-US" sz="1100"/>
                <a:t>百万円</a:t>
              </a:r>
            </a:p>
          </xdr:txBody>
        </xdr:sp>
        <xdr:sp macro="" textlink="">
          <xdr:nvSpPr>
            <xdr:cNvPr id="245" name="大かっこ 244"/>
            <xdr:cNvSpPr/>
          </xdr:nvSpPr>
          <xdr:spPr>
            <a:xfrm>
              <a:off x="1677692" y="105309605"/>
              <a:ext cx="2333048" cy="94051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現場のニーズを踏まえた介護ロボット開発の提案を取りまとめる</a:t>
              </a:r>
            </a:p>
          </xdr:txBody>
        </xdr:sp>
        <xdr:sp macro="" textlink="">
          <xdr:nvSpPr>
            <xdr:cNvPr id="246" name="大かっこ 245"/>
            <xdr:cNvSpPr/>
          </xdr:nvSpPr>
          <xdr:spPr>
            <a:xfrm>
              <a:off x="4136136" y="105316438"/>
              <a:ext cx="2346689" cy="93875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モニター調査（専門職によるアドバイス支援、臨床評価）、実証成果等の普及啓発</a:t>
              </a:r>
              <a:endParaRPr kumimoji="1" lang="en-US" altLang="ja-JP" sz="1100"/>
            </a:p>
            <a:p>
              <a:pPr algn="l"/>
              <a:endParaRPr kumimoji="1" lang="ja-JP" altLang="en-US" sz="1100"/>
            </a:p>
          </xdr:txBody>
        </xdr:sp>
        <xdr:sp macro="" textlink="">
          <xdr:nvSpPr>
            <xdr:cNvPr id="247" name="大かっこ 246"/>
            <xdr:cNvSpPr/>
          </xdr:nvSpPr>
          <xdr:spPr>
            <a:xfrm>
              <a:off x="6654759" y="105334519"/>
              <a:ext cx="1751724" cy="91560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効果的な介護ロボットを活用した介護技術の開発</a:t>
              </a:r>
            </a:p>
          </xdr:txBody>
        </xdr:sp>
      </xdr:grpSp>
    </xdr:grpSp>
    <xdr:clientData/>
  </xdr:twoCellAnchor>
  <xdr:twoCellAnchor>
    <xdr:from>
      <xdr:col>14</xdr:col>
      <xdr:colOff>1</xdr:colOff>
      <xdr:row>752</xdr:row>
      <xdr:rowOff>576207</xdr:rowOff>
    </xdr:from>
    <xdr:to>
      <xdr:col>14</xdr:col>
      <xdr:colOff>7966</xdr:colOff>
      <xdr:row>752</xdr:row>
      <xdr:rowOff>756207</xdr:rowOff>
    </xdr:to>
    <xdr:cxnSp macro="">
      <xdr:nvCxnSpPr>
        <xdr:cNvPr id="248" name="直線矢印コネクタ 247"/>
        <xdr:cNvCxnSpPr/>
      </xdr:nvCxnSpPr>
      <xdr:spPr>
        <a:xfrm>
          <a:off x="2883244" y="117077254"/>
          <a:ext cx="7965" cy="180000"/>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29</xdr:col>
      <xdr:colOff>198070</xdr:colOff>
      <xdr:row>752</xdr:row>
      <xdr:rowOff>576207</xdr:rowOff>
    </xdr:from>
    <xdr:to>
      <xdr:col>29</xdr:col>
      <xdr:colOff>201040</xdr:colOff>
      <xdr:row>752</xdr:row>
      <xdr:rowOff>756207</xdr:rowOff>
    </xdr:to>
    <xdr:cxnSp macro="">
      <xdr:nvCxnSpPr>
        <xdr:cNvPr id="249" name="直線矢印コネクタ 248"/>
        <xdr:cNvCxnSpPr/>
      </xdr:nvCxnSpPr>
      <xdr:spPr>
        <a:xfrm>
          <a:off x="6170502" y="117077254"/>
          <a:ext cx="2970" cy="180000"/>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42</xdr:col>
      <xdr:colOff>201039</xdr:colOff>
      <xdr:row>752</xdr:row>
      <xdr:rowOff>576207</xdr:rowOff>
    </xdr:from>
    <xdr:to>
      <xdr:col>42</xdr:col>
      <xdr:colOff>203331</xdr:colOff>
      <xdr:row>752</xdr:row>
      <xdr:rowOff>756207</xdr:rowOff>
    </xdr:to>
    <xdr:cxnSp macro="">
      <xdr:nvCxnSpPr>
        <xdr:cNvPr id="250" name="直線矢印コネクタ 249"/>
        <xdr:cNvCxnSpPr/>
      </xdr:nvCxnSpPr>
      <xdr:spPr>
        <a:xfrm flipH="1">
          <a:off x="8850769" y="117077254"/>
          <a:ext cx="2292" cy="180000"/>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6</xdr:col>
      <xdr:colOff>154458</xdr:colOff>
      <xdr:row>753</xdr:row>
      <xdr:rowOff>476250</xdr:rowOff>
    </xdr:from>
    <xdr:to>
      <xdr:col>39</xdr:col>
      <xdr:colOff>1</xdr:colOff>
      <xdr:row>754</xdr:row>
      <xdr:rowOff>2531595</xdr:rowOff>
    </xdr:to>
    <xdr:grpSp>
      <xdr:nvGrpSpPr>
        <xdr:cNvPr id="251" name="グループ化 250"/>
        <xdr:cNvGrpSpPr/>
      </xdr:nvGrpSpPr>
      <xdr:grpSpPr>
        <a:xfrm>
          <a:off x="1364693" y="118519015"/>
          <a:ext cx="6501837" cy="4587874"/>
          <a:chOff x="1428750" y="105495811"/>
          <a:chExt cx="6631416" cy="4591054"/>
        </a:xfrm>
      </xdr:grpSpPr>
      <xdr:sp macro="" textlink="">
        <xdr:nvSpPr>
          <xdr:cNvPr id="252" name="正方形/長方形 251"/>
          <xdr:cNvSpPr/>
        </xdr:nvSpPr>
        <xdr:spPr>
          <a:xfrm>
            <a:off x="1508366" y="105920576"/>
            <a:ext cx="2522838" cy="78516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110</a:t>
            </a:r>
            <a:r>
              <a:rPr kumimoji="1" lang="ja-JP" altLang="en-US" sz="1100">
                <a:solidFill>
                  <a:schemeClr val="tx1"/>
                </a:solidFill>
              </a:rPr>
              <a:t>百万円</a:t>
            </a:r>
          </a:p>
        </xdr:txBody>
      </xdr:sp>
      <xdr:sp macro="" textlink="">
        <xdr:nvSpPr>
          <xdr:cNvPr id="253" name="大かっこ 252"/>
          <xdr:cNvSpPr/>
        </xdr:nvSpPr>
        <xdr:spPr>
          <a:xfrm>
            <a:off x="4276061" y="105907703"/>
            <a:ext cx="3784103" cy="785169"/>
          </a:xfrm>
          <a:prstGeom prst="bracketPair">
            <a:avLst>
              <a:gd name="adj" fmla="val 12052"/>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受託業者に対して事業を実施するうえで必要な指示等を行う</a:t>
            </a:r>
          </a:p>
        </xdr:txBody>
      </xdr:sp>
      <xdr:sp macro="" textlink="">
        <xdr:nvSpPr>
          <xdr:cNvPr id="254" name="正方形/長方形 253"/>
          <xdr:cNvSpPr/>
        </xdr:nvSpPr>
        <xdr:spPr>
          <a:xfrm>
            <a:off x="1480563" y="107630445"/>
            <a:ext cx="2666484" cy="78516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Ｘ</a:t>
            </a:r>
            <a:r>
              <a:rPr kumimoji="1" lang="en-US" altLang="ja-JP" sz="1100">
                <a:solidFill>
                  <a:schemeClr val="tx1"/>
                </a:solidFill>
              </a:rPr>
              <a:t>.</a:t>
            </a:r>
            <a:r>
              <a:rPr kumimoji="1" lang="ja-JP" altLang="en-US" sz="1100">
                <a:solidFill>
                  <a:schemeClr val="tx1"/>
                </a:solidFill>
              </a:rPr>
              <a:t>株式会社三菱総合研究所</a:t>
            </a:r>
            <a:endParaRPr kumimoji="1" lang="en-US" altLang="ja-JP" sz="1100">
              <a:solidFill>
                <a:schemeClr val="tx1"/>
              </a:solidFill>
            </a:endParaRPr>
          </a:p>
          <a:p>
            <a:pPr algn="ctr"/>
            <a:r>
              <a:rPr kumimoji="1" lang="en-US" altLang="ja-JP" sz="1100">
                <a:solidFill>
                  <a:schemeClr val="tx1"/>
                </a:solidFill>
              </a:rPr>
              <a:t>110</a:t>
            </a:r>
            <a:r>
              <a:rPr kumimoji="1" lang="ja-JP" altLang="en-US" sz="1100">
                <a:solidFill>
                  <a:schemeClr val="tx1"/>
                </a:solidFill>
              </a:rPr>
              <a:t>百万円</a:t>
            </a:r>
          </a:p>
        </xdr:txBody>
      </xdr:sp>
      <xdr:sp macro="" textlink="">
        <xdr:nvSpPr>
          <xdr:cNvPr id="255" name="大かっこ 254"/>
          <xdr:cNvSpPr/>
        </xdr:nvSpPr>
        <xdr:spPr>
          <a:xfrm>
            <a:off x="4250023" y="107669057"/>
            <a:ext cx="3810143" cy="70999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居宅介護支援事業所と介護事業所間における標準仕様の検討等を行う</a:t>
            </a:r>
          </a:p>
        </xdr:txBody>
      </xdr:sp>
      <xdr:cxnSp macro="">
        <xdr:nvCxnSpPr>
          <xdr:cNvPr id="256" name="直線矢印コネクタ 255"/>
          <xdr:cNvCxnSpPr/>
        </xdr:nvCxnSpPr>
        <xdr:spPr>
          <a:xfrm flipH="1">
            <a:off x="2512330" y="106744358"/>
            <a:ext cx="8804" cy="450509"/>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257" name="テキスト ボックス 256"/>
          <xdr:cNvSpPr txBox="1"/>
        </xdr:nvSpPr>
        <xdr:spPr>
          <a:xfrm>
            <a:off x="1432978" y="107259227"/>
            <a:ext cx="2381250" cy="3346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一般競争契約（総合評価）</a:t>
            </a:r>
            <a:r>
              <a:rPr kumimoji="1" lang="en-US" altLang="ja-JP" sz="1200"/>
              <a:t>】</a:t>
            </a:r>
            <a:endParaRPr kumimoji="1" lang="ja-JP" altLang="en-US" sz="1200"/>
          </a:p>
        </xdr:txBody>
      </xdr:sp>
      <xdr:sp macro="" textlink="">
        <xdr:nvSpPr>
          <xdr:cNvPr id="258" name="正方形/長方形 257"/>
          <xdr:cNvSpPr/>
        </xdr:nvSpPr>
        <xdr:spPr>
          <a:xfrm>
            <a:off x="1504306" y="109301695"/>
            <a:ext cx="2563512" cy="78517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Ｙ</a:t>
            </a:r>
            <a:r>
              <a:rPr kumimoji="1" lang="en-US" altLang="ja-JP" sz="1100">
                <a:solidFill>
                  <a:schemeClr val="tx1"/>
                </a:solidFill>
              </a:rPr>
              <a:t>.</a:t>
            </a:r>
            <a:r>
              <a:rPr kumimoji="1" lang="ja-JP" altLang="en-US" sz="1100">
                <a:solidFill>
                  <a:schemeClr val="tx1"/>
                </a:solidFill>
              </a:rPr>
              <a:t>民間団体</a:t>
            </a:r>
            <a:r>
              <a:rPr kumimoji="1" lang="en-US" altLang="ja-JP" sz="1100">
                <a:solidFill>
                  <a:schemeClr val="tx1"/>
                </a:solidFill>
              </a:rPr>
              <a:t>5</a:t>
            </a:r>
            <a:r>
              <a:rPr kumimoji="1" lang="ja-JP" altLang="en-US" sz="1100">
                <a:solidFill>
                  <a:schemeClr val="tx1"/>
                </a:solidFill>
              </a:rPr>
              <a:t>者</a:t>
            </a:r>
            <a:endParaRPr kumimoji="1" lang="en-US" altLang="ja-JP" sz="1100">
              <a:solidFill>
                <a:schemeClr val="tx1"/>
              </a:solidFill>
            </a:endParaRPr>
          </a:p>
          <a:p>
            <a:pPr algn="ctr"/>
            <a:r>
              <a:rPr kumimoji="1" lang="en-US" altLang="ja-JP" sz="1100">
                <a:solidFill>
                  <a:schemeClr val="tx1"/>
                </a:solidFill>
              </a:rPr>
              <a:t>58</a:t>
            </a:r>
            <a:r>
              <a:rPr kumimoji="1" lang="ja-JP" altLang="en-US" sz="1100">
                <a:solidFill>
                  <a:schemeClr val="tx1"/>
                </a:solidFill>
              </a:rPr>
              <a:t>百万円</a:t>
            </a:r>
          </a:p>
        </xdr:txBody>
      </xdr:sp>
      <xdr:sp macro="" textlink="">
        <xdr:nvSpPr>
          <xdr:cNvPr id="259" name="大かっこ 258"/>
          <xdr:cNvSpPr/>
        </xdr:nvSpPr>
        <xdr:spPr>
          <a:xfrm>
            <a:off x="4222216" y="109340307"/>
            <a:ext cx="3837949" cy="70999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実証研究のソフトウェア開発及び実証研究の実施等を行う</a:t>
            </a:r>
          </a:p>
        </xdr:txBody>
      </xdr:sp>
      <xdr:cxnSp macro="">
        <xdr:nvCxnSpPr>
          <xdr:cNvPr id="260" name="直線矢印コネクタ 259"/>
          <xdr:cNvCxnSpPr/>
        </xdr:nvCxnSpPr>
        <xdr:spPr>
          <a:xfrm>
            <a:off x="2510352" y="108479970"/>
            <a:ext cx="12871" cy="527737"/>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261" name="テキスト ボックス 260"/>
          <xdr:cNvSpPr txBox="1"/>
        </xdr:nvSpPr>
        <xdr:spPr>
          <a:xfrm>
            <a:off x="1469572" y="108994835"/>
            <a:ext cx="2061521" cy="3346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随意契約（その他）</a:t>
            </a:r>
            <a:r>
              <a:rPr kumimoji="1" lang="en-US" altLang="ja-JP" sz="1100"/>
              <a:t>】</a:t>
            </a:r>
            <a:endParaRPr kumimoji="1" lang="ja-JP" altLang="en-US" sz="1100"/>
          </a:p>
        </xdr:txBody>
      </xdr:sp>
      <xdr:sp macro="" textlink="">
        <xdr:nvSpPr>
          <xdr:cNvPr id="262" name="テキスト ボックス 261"/>
          <xdr:cNvSpPr txBox="1"/>
        </xdr:nvSpPr>
        <xdr:spPr>
          <a:xfrm>
            <a:off x="1428750" y="105495811"/>
            <a:ext cx="5908074" cy="3346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b="1"/>
              <a:t>⑧ICT</a:t>
            </a:r>
            <a:r>
              <a:rPr kumimoji="1" lang="ja-JP" altLang="en-US" sz="1200" b="1"/>
              <a:t>の活用等による効果的・効率的なサービス提供の支援事業</a:t>
            </a:r>
          </a:p>
        </xdr:txBody>
      </xdr:sp>
    </xdr:grpSp>
    <xdr:clientData/>
  </xdr:twoCellAnchor>
  <xdr:twoCellAnchor>
    <xdr:from>
      <xdr:col>7</xdr:col>
      <xdr:colOff>154459</xdr:colOff>
      <xdr:row>749</xdr:row>
      <xdr:rowOff>1737669</xdr:rowOff>
    </xdr:from>
    <xdr:to>
      <xdr:col>19</xdr:col>
      <xdr:colOff>39215</xdr:colOff>
      <xdr:row>749</xdr:row>
      <xdr:rowOff>2036845</xdr:rowOff>
    </xdr:to>
    <xdr:sp macro="" textlink="">
      <xdr:nvSpPr>
        <xdr:cNvPr id="272" name="テキスト ボックス 271"/>
        <xdr:cNvSpPr txBox="1"/>
      </xdr:nvSpPr>
      <xdr:spPr>
        <a:xfrm>
          <a:off x="1596081" y="110631588"/>
          <a:ext cx="2356107" cy="2991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solidFill>
                <a:sysClr val="windowText" lastClr="000000"/>
              </a:solidFill>
            </a:rPr>
            <a:t>【</a:t>
          </a:r>
          <a:r>
            <a:rPr kumimoji="1" lang="ja-JP" altLang="en-US" sz="1100">
              <a:solidFill>
                <a:sysClr val="windowText" lastClr="000000"/>
              </a:solidFill>
            </a:rPr>
            <a:t>国庫債務負担行為等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23</xdr:col>
      <xdr:colOff>193073</xdr:colOff>
      <xdr:row>749</xdr:row>
      <xdr:rowOff>1693390</xdr:rowOff>
    </xdr:from>
    <xdr:to>
      <xdr:col>35</xdr:col>
      <xdr:colOff>77829</xdr:colOff>
      <xdr:row>749</xdr:row>
      <xdr:rowOff>1992566</xdr:rowOff>
    </xdr:to>
    <xdr:sp macro="" textlink="">
      <xdr:nvSpPr>
        <xdr:cNvPr id="274" name="テキスト ボックス 273"/>
        <xdr:cNvSpPr txBox="1"/>
      </xdr:nvSpPr>
      <xdr:spPr>
        <a:xfrm>
          <a:off x="4793648" y="108859165"/>
          <a:ext cx="2285056" cy="2991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solidFill>
                <a:sysClr val="windowText" lastClr="000000"/>
              </a:solidFill>
            </a:rPr>
            <a:t>【</a:t>
          </a:r>
          <a:r>
            <a:rPr kumimoji="1" lang="ja-JP" altLang="en-US" sz="1100">
              <a:solidFill>
                <a:sysClr val="windowText" lastClr="000000"/>
              </a:solidFill>
            </a:rPr>
            <a:t>国庫債務負担行為等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36</xdr:col>
      <xdr:colOff>193074</xdr:colOff>
      <xdr:row>749</xdr:row>
      <xdr:rowOff>1686183</xdr:rowOff>
    </xdr:from>
    <xdr:to>
      <xdr:col>48</xdr:col>
      <xdr:colOff>77830</xdr:colOff>
      <xdr:row>749</xdr:row>
      <xdr:rowOff>1985359</xdr:rowOff>
    </xdr:to>
    <xdr:sp macro="" textlink="">
      <xdr:nvSpPr>
        <xdr:cNvPr id="275" name="テキスト ボックス 274"/>
        <xdr:cNvSpPr txBox="1"/>
      </xdr:nvSpPr>
      <xdr:spPr>
        <a:xfrm>
          <a:off x="7607128" y="110580102"/>
          <a:ext cx="2356107" cy="2991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solidFill>
                <a:sysClr val="windowText" lastClr="000000"/>
              </a:solidFill>
            </a:rPr>
            <a:t>【</a:t>
          </a:r>
          <a:r>
            <a:rPr kumimoji="1" lang="ja-JP" altLang="en-US" sz="1100">
              <a:solidFill>
                <a:sysClr val="windowText" lastClr="000000"/>
              </a:solidFill>
            </a:rPr>
            <a:t>国庫債務負担行為等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7</xdr:col>
      <xdr:colOff>0</xdr:colOff>
      <xdr:row>752</xdr:row>
      <xdr:rowOff>759426</xdr:rowOff>
    </xdr:from>
    <xdr:to>
      <xdr:col>14</xdr:col>
      <xdr:colOff>118327</xdr:colOff>
      <xdr:row>752</xdr:row>
      <xdr:rowOff>1036294</xdr:rowOff>
    </xdr:to>
    <xdr:sp macro="" textlink="">
      <xdr:nvSpPr>
        <xdr:cNvPr id="276" name="テキスト ボックス 275"/>
        <xdr:cNvSpPr txBox="1"/>
      </xdr:nvSpPr>
      <xdr:spPr>
        <a:xfrm>
          <a:off x="1441622" y="117260473"/>
          <a:ext cx="1559948" cy="276868"/>
        </a:xfrm>
        <a:prstGeom prst="rect">
          <a:avLst/>
        </a:prstGeom>
        <a:noFill/>
        <a:ln>
          <a:noFill/>
        </a:ln>
        <a:effectLst/>
      </xdr:spPr>
      <xdr:txBody>
        <a:bodyPr vert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随意契約（公募）</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22</xdr:col>
      <xdr:colOff>90101</xdr:colOff>
      <xdr:row>752</xdr:row>
      <xdr:rowOff>785169</xdr:rowOff>
    </xdr:from>
    <xdr:to>
      <xdr:col>33</xdr:col>
      <xdr:colOff>180803</xdr:colOff>
      <xdr:row>752</xdr:row>
      <xdr:rowOff>1084345</xdr:rowOff>
    </xdr:to>
    <xdr:sp macro="" textlink="">
      <xdr:nvSpPr>
        <xdr:cNvPr id="277" name="テキスト ボックス 276"/>
        <xdr:cNvSpPr txBox="1"/>
      </xdr:nvSpPr>
      <xdr:spPr>
        <a:xfrm>
          <a:off x="4620912" y="117286216"/>
          <a:ext cx="2356107" cy="2991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ja-JP" altLang="en-US" sz="1100">
              <a:solidFill>
                <a:sysClr val="windowText" lastClr="000000"/>
              </a:solidFill>
            </a:rPr>
            <a:t>委託</a:t>
          </a:r>
          <a:r>
            <a:rPr kumimoji="1" lang="en-US" altLang="ja-JP" sz="1100">
              <a:solidFill>
                <a:sysClr val="windowText" lastClr="000000"/>
              </a:solidFill>
            </a:rPr>
            <a:t>【</a:t>
          </a:r>
          <a:r>
            <a:rPr kumimoji="1" lang="ja-JP" altLang="en-US" sz="1100">
              <a:solidFill>
                <a:sysClr val="windowText" lastClr="000000"/>
              </a:solidFill>
            </a:rPr>
            <a:t>一般競争</a:t>
          </a:r>
          <a:r>
            <a:rPr kumimoji="1" lang="en-US" altLang="ja-JP" sz="1100">
              <a:solidFill>
                <a:sysClr val="windowText" lastClr="000000"/>
              </a:solidFill>
            </a:rPr>
            <a:t>	</a:t>
          </a:r>
          <a:r>
            <a:rPr kumimoji="1" lang="ja-JP" altLang="en-US" sz="1100">
              <a:solidFill>
                <a:sysClr val="windowText" lastClr="000000"/>
              </a:solidFill>
            </a:rPr>
            <a:t>契約（総合評価）</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38</xdr:col>
      <xdr:colOff>12871</xdr:colOff>
      <xdr:row>752</xdr:row>
      <xdr:rowOff>772298</xdr:rowOff>
    </xdr:from>
    <xdr:to>
      <xdr:col>49</xdr:col>
      <xdr:colOff>103573</xdr:colOff>
      <xdr:row>752</xdr:row>
      <xdr:rowOff>1071474</xdr:rowOff>
    </xdr:to>
    <xdr:sp macro="" textlink="">
      <xdr:nvSpPr>
        <xdr:cNvPr id="278" name="テキスト ボックス 277"/>
        <xdr:cNvSpPr txBox="1"/>
      </xdr:nvSpPr>
      <xdr:spPr>
        <a:xfrm>
          <a:off x="7838817" y="117273345"/>
          <a:ext cx="2356107" cy="2991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ja-JP" altLang="en-US" sz="1100">
              <a:solidFill>
                <a:sysClr val="windowText" lastClr="000000"/>
              </a:solidFill>
            </a:rPr>
            <a:t>委託</a:t>
          </a:r>
          <a:r>
            <a:rPr kumimoji="1" lang="en-US" altLang="ja-JP" sz="1100">
              <a:solidFill>
                <a:sysClr val="windowText" lastClr="000000"/>
              </a:solidFill>
            </a:rPr>
            <a:t>【</a:t>
          </a:r>
          <a:r>
            <a:rPr kumimoji="1" lang="ja-JP" altLang="en-US" sz="1100">
              <a:solidFill>
                <a:sysClr val="windowText" lastClr="000000"/>
              </a:solidFill>
            </a:rPr>
            <a:t>一般競争</a:t>
          </a:r>
          <a:r>
            <a:rPr kumimoji="1" lang="en-US" altLang="ja-JP" sz="1100">
              <a:solidFill>
                <a:sysClr val="windowText" lastClr="000000"/>
              </a:solidFill>
            </a:rPr>
            <a:t>	</a:t>
          </a:r>
          <a:r>
            <a:rPr kumimoji="1" lang="ja-JP" altLang="en-US" sz="1100">
              <a:solidFill>
                <a:sysClr val="windowText" lastClr="000000"/>
              </a:solidFill>
            </a:rPr>
            <a:t>契約（総合評価）</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6</xdr:col>
      <xdr:colOff>77229</xdr:colOff>
      <xdr:row>745</xdr:row>
      <xdr:rowOff>965371</xdr:rowOff>
    </xdr:from>
    <xdr:to>
      <xdr:col>33</xdr:col>
      <xdr:colOff>61785</xdr:colOff>
      <xdr:row>746</xdr:row>
      <xdr:rowOff>1931901</xdr:rowOff>
    </xdr:to>
    <xdr:grpSp>
      <xdr:nvGrpSpPr>
        <xdr:cNvPr id="211" name="グループ化 210"/>
        <xdr:cNvGrpSpPr/>
      </xdr:nvGrpSpPr>
      <xdr:grpSpPr>
        <a:xfrm>
          <a:off x="1287464" y="98378106"/>
          <a:ext cx="5430615" cy="3499060"/>
          <a:chOff x="1333500" y="99988688"/>
          <a:chExt cx="5359630" cy="3504328"/>
        </a:xfrm>
      </xdr:grpSpPr>
      <xdr:grpSp>
        <xdr:nvGrpSpPr>
          <xdr:cNvPr id="212" name="グループ化 211"/>
          <xdr:cNvGrpSpPr/>
        </xdr:nvGrpSpPr>
        <xdr:grpSpPr>
          <a:xfrm>
            <a:off x="1333500" y="99988688"/>
            <a:ext cx="5359630" cy="3504328"/>
            <a:chOff x="1305485" y="90903519"/>
            <a:chExt cx="5359630" cy="3504328"/>
          </a:xfrm>
        </xdr:grpSpPr>
        <xdr:sp macro="" textlink="">
          <xdr:nvSpPr>
            <xdr:cNvPr id="214" name="テキスト ボックス 213"/>
            <xdr:cNvSpPr txBox="1"/>
          </xdr:nvSpPr>
          <xdr:spPr>
            <a:xfrm>
              <a:off x="1305485" y="90903519"/>
              <a:ext cx="2973917" cy="349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200" b="1" i="0" baseline="0">
                  <a:solidFill>
                    <a:schemeClr val="tx1"/>
                  </a:solidFill>
                  <a:effectLst/>
                  <a:latin typeface="+mn-lt"/>
                  <a:ea typeface="+mn-ea"/>
                  <a:cs typeface="+mn-cs"/>
                </a:rPr>
                <a:t>④介護報酬改定検証・研究委員会費</a:t>
              </a:r>
              <a:endParaRPr kumimoji="1" lang="en-US" altLang="ja-JP" sz="1200" b="1"/>
            </a:p>
          </xdr:txBody>
        </xdr:sp>
        <xdr:grpSp>
          <xdr:nvGrpSpPr>
            <xdr:cNvPr id="215" name="グループ化 214"/>
            <xdr:cNvGrpSpPr/>
          </xdr:nvGrpSpPr>
          <xdr:grpSpPr>
            <a:xfrm>
              <a:off x="1471782" y="91332143"/>
              <a:ext cx="5193333" cy="3075704"/>
              <a:chOff x="1464147" y="84423872"/>
              <a:chExt cx="5058617" cy="3067300"/>
            </a:xfrm>
          </xdr:grpSpPr>
          <xdr:sp macro="" textlink="">
            <xdr:nvSpPr>
              <xdr:cNvPr id="216" name="正方形/長方形 215"/>
              <xdr:cNvSpPr/>
            </xdr:nvSpPr>
            <xdr:spPr>
              <a:xfrm>
                <a:off x="1475442" y="84423872"/>
                <a:ext cx="3123033" cy="601057"/>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２０２ 百万円</a:t>
                </a:r>
              </a:p>
            </xdr:txBody>
          </xdr:sp>
          <xdr:sp macro="" textlink="">
            <xdr:nvSpPr>
              <xdr:cNvPr id="217" name="大かっこ 216"/>
              <xdr:cNvSpPr/>
            </xdr:nvSpPr>
            <xdr:spPr>
              <a:xfrm>
                <a:off x="1486025" y="85090622"/>
                <a:ext cx="4618068" cy="285751"/>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300"/>
                  </a:lnSpc>
                </a:pPr>
                <a:r>
                  <a:rPr lang="ja-JP" altLang="en-US" sz="1100">
                    <a:effectLst/>
                  </a:rPr>
                  <a:t>受託業者に対し、事業を実施する上で必要な指示を行う。</a:t>
                </a:r>
                <a:endParaRPr lang="ja-JP" altLang="ja-JP" sz="1100">
                  <a:effectLst/>
                </a:endParaRPr>
              </a:p>
            </xdr:txBody>
          </xdr:sp>
          <xdr:sp macro="" textlink="">
            <xdr:nvSpPr>
              <xdr:cNvPr id="218" name="テキスト ボックス 217"/>
              <xdr:cNvSpPr txBox="1"/>
            </xdr:nvSpPr>
            <xdr:spPr>
              <a:xfrm>
                <a:off x="1496608" y="85672707"/>
                <a:ext cx="2037550"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ja-JP" altLang="en-US" sz="1100">
                    <a:solidFill>
                      <a:schemeClr val="tx1"/>
                    </a:solidFill>
                    <a:effectLst/>
                    <a:latin typeface="+mn-lt"/>
                    <a:ea typeface="+mn-ea"/>
                    <a:cs typeface="+mn-cs"/>
                  </a:rPr>
                  <a:t>委託</a:t>
                </a:r>
                <a:r>
                  <a:rPr kumimoji="1" lang="en-US"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一般競争契約（総合評価）</a:t>
                </a:r>
                <a:r>
                  <a:rPr kumimoji="1" lang="en-US" altLang="ja-JP" sz="1100">
                    <a:solidFill>
                      <a:schemeClr val="tx1"/>
                    </a:solidFill>
                    <a:effectLst/>
                    <a:latin typeface="+mn-lt"/>
                    <a:ea typeface="+mn-ea"/>
                    <a:cs typeface="+mn-cs"/>
                  </a:rPr>
                  <a:t>】</a:t>
                </a:r>
                <a:endParaRPr lang="ja-JP" altLang="ja-JP" sz="1100">
                  <a:effectLst/>
                </a:endParaRPr>
              </a:p>
            </xdr:txBody>
          </xdr:sp>
          <xdr:sp macro="" textlink="">
            <xdr:nvSpPr>
              <xdr:cNvPr id="219" name="正方形/長方形 218"/>
              <xdr:cNvSpPr/>
            </xdr:nvSpPr>
            <xdr:spPr>
              <a:xfrm>
                <a:off x="1464147" y="85937289"/>
                <a:ext cx="3123655" cy="601057"/>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Ｇ．民間企業（７事業、５者）</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２０２百万円</a:t>
                </a:r>
              </a:p>
            </xdr:txBody>
          </xdr:sp>
          <xdr:sp macro="" textlink="">
            <xdr:nvSpPr>
              <xdr:cNvPr id="220" name="大かっこ 219"/>
              <xdr:cNvSpPr/>
            </xdr:nvSpPr>
            <xdr:spPr>
              <a:xfrm>
                <a:off x="1549525" y="86604039"/>
                <a:ext cx="4973239" cy="887133"/>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eaLnBrk="1" fontAlgn="auto" latinLnBrk="0" hangingPunct="1"/>
                <a:r>
                  <a:rPr kumimoji="1" lang="ja-JP" altLang="ja-JP" sz="1100" b="0" i="0" baseline="0">
                    <a:solidFill>
                      <a:schemeClr val="tx1"/>
                    </a:solidFill>
                    <a:effectLst/>
                    <a:latin typeface="+mn-lt"/>
                    <a:ea typeface="+mn-ea"/>
                    <a:cs typeface="+mn-cs"/>
                  </a:rPr>
                  <a:t>平成</a:t>
                </a:r>
                <a:r>
                  <a:rPr kumimoji="1" lang="en-US" altLang="ja-JP" sz="1100" b="0" i="0" baseline="0">
                    <a:solidFill>
                      <a:schemeClr val="tx1"/>
                    </a:solidFill>
                    <a:effectLst/>
                    <a:latin typeface="+mn-lt"/>
                    <a:ea typeface="+mn-ea"/>
                    <a:cs typeface="+mn-cs"/>
                  </a:rPr>
                  <a:t>30</a:t>
                </a:r>
                <a:r>
                  <a:rPr kumimoji="1" lang="ja-JP" altLang="ja-JP" sz="1100" b="0" i="0" baseline="0">
                    <a:solidFill>
                      <a:schemeClr val="tx1"/>
                    </a:solidFill>
                    <a:effectLst/>
                    <a:latin typeface="+mn-lt"/>
                    <a:ea typeface="+mn-ea"/>
                    <a:cs typeface="+mn-cs"/>
                  </a:rPr>
                  <a:t>年度介護報酬改定の効果の検証や「平成</a:t>
                </a:r>
                <a:r>
                  <a:rPr kumimoji="1" lang="en-US" altLang="ja-JP" sz="1100" b="0" i="0" baseline="0">
                    <a:solidFill>
                      <a:schemeClr val="tx1"/>
                    </a:solidFill>
                    <a:effectLst/>
                    <a:latin typeface="+mn-lt"/>
                    <a:ea typeface="+mn-ea"/>
                    <a:cs typeface="+mn-cs"/>
                  </a:rPr>
                  <a:t>30</a:t>
                </a:r>
                <a:r>
                  <a:rPr kumimoji="1" lang="ja-JP" altLang="ja-JP" sz="1100" b="0" i="0" baseline="0">
                    <a:solidFill>
                      <a:schemeClr val="tx1"/>
                    </a:solidFill>
                    <a:effectLst/>
                    <a:latin typeface="+mn-lt"/>
                    <a:ea typeface="+mn-ea"/>
                    <a:cs typeface="+mn-cs"/>
                  </a:rPr>
                  <a:t>年度介護報酬改定に関する審議報告」において検討が必要とされた事項について実態調査等の実施</a:t>
                </a:r>
                <a:endParaRPr lang="ja-JP" altLang="ja-JP" sz="1100">
                  <a:effectLst/>
                </a:endParaRPr>
              </a:p>
            </xdr:txBody>
          </xdr:sp>
        </xdr:grpSp>
      </xdr:grpSp>
      <xdr:cxnSp macro="">
        <xdr:nvCxnSpPr>
          <xdr:cNvPr id="213" name="直線矢印コネクタ 212"/>
          <xdr:cNvCxnSpPr/>
        </xdr:nvCxnSpPr>
        <xdr:spPr>
          <a:xfrm>
            <a:off x="3071813" y="101369814"/>
            <a:ext cx="0" cy="30007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AL1108" sqref="AL1108:AO1108"/>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842</v>
      </c>
      <c r="AP2" s="219"/>
      <c r="AQ2" s="219"/>
      <c r="AR2" s="79" t="str">
        <f>IF(OR(AO2="　", AO2=""), "", "-")</f>
        <v/>
      </c>
      <c r="AS2" s="220">
        <v>818</v>
      </c>
      <c r="AT2" s="220"/>
      <c r="AU2" s="220"/>
      <c r="AV2" s="52" t="str">
        <f>IF(AW2="", "", "-")</f>
        <v/>
      </c>
      <c r="AW2" s="397"/>
      <c r="AX2" s="397"/>
    </row>
    <row r="3" spans="1:50" ht="21" customHeight="1" thickBot="1">
      <c r="A3" s="523" t="s">
        <v>516</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841</v>
      </c>
      <c r="AK3" s="525"/>
      <c r="AL3" s="525"/>
      <c r="AM3" s="525"/>
      <c r="AN3" s="525"/>
      <c r="AO3" s="525"/>
      <c r="AP3" s="525"/>
      <c r="AQ3" s="525"/>
      <c r="AR3" s="525"/>
      <c r="AS3" s="525"/>
      <c r="AT3" s="525"/>
      <c r="AU3" s="525"/>
      <c r="AV3" s="525"/>
      <c r="AW3" s="525"/>
      <c r="AX3" s="24" t="s">
        <v>65</v>
      </c>
    </row>
    <row r="4" spans="1:50" ht="24.75" customHeight="1">
      <c r="A4" s="722" t="s">
        <v>25</v>
      </c>
      <c r="B4" s="723"/>
      <c r="C4" s="723"/>
      <c r="D4" s="723"/>
      <c r="E4" s="723"/>
      <c r="F4" s="723"/>
      <c r="G4" s="698" t="s">
        <v>816</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542</v>
      </c>
      <c r="AF4" s="704"/>
      <c r="AG4" s="704"/>
      <c r="AH4" s="704"/>
      <c r="AI4" s="704"/>
      <c r="AJ4" s="704"/>
      <c r="AK4" s="704"/>
      <c r="AL4" s="704"/>
      <c r="AM4" s="704"/>
      <c r="AN4" s="704"/>
      <c r="AO4" s="704"/>
      <c r="AP4" s="705"/>
      <c r="AQ4" s="706" t="s">
        <v>2</v>
      </c>
      <c r="AR4" s="701"/>
      <c r="AS4" s="701"/>
      <c r="AT4" s="701"/>
      <c r="AU4" s="701"/>
      <c r="AV4" s="701"/>
      <c r="AW4" s="701"/>
      <c r="AX4" s="707"/>
    </row>
    <row r="5" spans="1:50" ht="80.099999999999994" customHeight="1">
      <c r="A5" s="708" t="s">
        <v>67</v>
      </c>
      <c r="B5" s="709"/>
      <c r="C5" s="709"/>
      <c r="D5" s="709"/>
      <c r="E5" s="709"/>
      <c r="F5" s="710"/>
      <c r="G5" s="558" t="s">
        <v>176</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543</v>
      </c>
      <c r="AF5" s="717"/>
      <c r="AG5" s="717"/>
      <c r="AH5" s="717"/>
      <c r="AI5" s="717"/>
      <c r="AJ5" s="717"/>
      <c r="AK5" s="717"/>
      <c r="AL5" s="717"/>
      <c r="AM5" s="717"/>
      <c r="AN5" s="717"/>
      <c r="AO5" s="717"/>
      <c r="AP5" s="718"/>
      <c r="AQ5" s="719" t="s">
        <v>857</v>
      </c>
      <c r="AR5" s="720"/>
      <c r="AS5" s="720"/>
      <c r="AT5" s="720"/>
      <c r="AU5" s="720"/>
      <c r="AV5" s="720"/>
      <c r="AW5" s="720"/>
      <c r="AX5" s="721"/>
    </row>
    <row r="6" spans="1:50" ht="39" customHeight="1">
      <c r="A6" s="724" t="s">
        <v>4</v>
      </c>
      <c r="B6" s="725"/>
      <c r="C6" s="725"/>
      <c r="D6" s="725"/>
      <c r="E6" s="725"/>
      <c r="F6" s="725"/>
      <c r="G6" s="877" t="str">
        <f>入力規則等!F39</f>
        <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c r="A7" s="826" t="s">
        <v>22</v>
      </c>
      <c r="B7" s="827"/>
      <c r="C7" s="827"/>
      <c r="D7" s="827"/>
      <c r="E7" s="827"/>
      <c r="F7" s="828"/>
      <c r="G7" s="829" t="s">
        <v>545</v>
      </c>
      <c r="H7" s="830"/>
      <c r="I7" s="830"/>
      <c r="J7" s="830"/>
      <c r="K7" s="830"/>
      <c r="L7" s="830"/>
      <c r="M7" s="830"/>
      <c r="N7" s="830"/>
      <c r="O7" s="830"/>
      <c r="P7" s="830"/>
      <c r="Q7" s="830"/>
      <c r="R7" s="830"/>
      <c r="S7" s="830"/>
      <c r="T7" s="830"/>
      <c r="U7" s="830"/>
      <c r="V7" s="830"/>
      <c r="W7" s="830"/>
      <c r="X7" s="831"/>
      <c r="Y7" s="395" t="s">
        <v>488</v>
      </c>
      <c r="Z7" s="296"/>
      <c r="AA7" s="296"/>
      <c r="AB7" s="296"/>
      <c r="AC7" s="296"/>
      <c r="AD7" s="396"/>
      <c r="AE7" s="383" t="s">
        <v>546</v>
      </c>
      <c r="AF7" s="384"/>
      <c r="AG7" s="384"/>
      <c r="AH7" s="384"/>
      <c r="AI7" s="384"/>
      <c r="AJ7" s="384"/>
      <c r="AK7" s="384"/>
      <c r="AL7" s="384"/>
      <c r="AM7" s="384"/>
      <c r="AN7" s="384"/>
      <c r="AO7" s="384"/>
      <c r="AP7" s="384"/>
      <c r="AQ7" s="384"/>
      <c r="AR7" s="384"/>
      <c r="AS7" s="384"/>
      <c r="AT7" s="384"/>
      <c r="AU7" s="384"/>
      <c r="AV7" s="384"/>
      <c r="AW7" s="384"/>
      <c r="AX7" s="385"/>
    </row>
    <row r="8" spans="1:50" ht="53.25" customHeight="1">
      <c r="A8" s="826" t="s">
        <v>373</v>
      </c>
      <c r="B8" s="827"/>
      <c r="C8" s="827"/>
      <c r="D8" s="827"/>
      <c r="E8" s="827"/>
      <c r="F8" s="828"/>
      <c r="G8" s="223" t="str">
        <f>入力規則等!A28</f>
        <v>-</v>
      </c>
      <c r="H8" s="224"/>
      <c r="I8" s="224"/>
      <c r="J8" s="224"/>
      <c r="K8" s="224"/>
      <c r="L8" s="224"/>
      <c r="M8" s="224"/>
      <c r="N8" s="224"/>
      <c r="O8" s="224"/>
      <c r="P8" s="224"/>
      <c r="Q8" s="224"/>
      <c r="R8" s="224"/>
      <c r="S8" s="224"/>
      <c r="T8" s="224"/>
      <c r="U8" s="224"/>
      <c r="V8" s="224"/>
      <c r="W8" s="224"/>
      <c r="X8" s="225"/>
      <c r="Y8" s="569" t="s">
        <v>374</v>
      </c>
      <c r="Z8" s="570"/>
      <c r="AA8" s="570"/>
      <c r="AB8" s="570"/>
      <c r="AC8" s="570"/>
      <c r="AD8" s="571"/>
      <c r="AE8" s="737" t="str">
        <f>入力規則等!K13</f>
        <v/>
      </c>
      <c r="AF8" s="224"/>
      <c r="AG8" s="224"/>
      <c r="AH8" s="224"/>
      <c r="AI8" s="224"/>
      <c r="AJ8" s="224"/>
      <c r="AK8" s="224"/>
      <c r="AL8" s="224"/>
      <c r="AM8" s="224"/>
      <c r="AN8" s="224"/>
      <c r="AO8" s="224"/>
      <c r="AP8" s="224"/>
      <c r="AQ8" s="224"/>
      <c r="AR8" s="224"/>
      <c r="AS8" s="224"/>
      <c r="AT8" s="224"/>
      <c r="AU8" s="224"/>
      <c r="AV8" s="224"/>
      <c r="AW8" s="224"/>
      <c r="AX8" s="738"/>
    </row>
    <row r="9" spans="1:50" ht="58.5" customHeight="1">
      <c r="A9" s="145" t="s">
        <v>23</v>
      </c>
      <c r="B9" s="146"/>
      <c r="C9" s="146"/>
      <c r="D9" s="146"/>
      <c r="E9" s="146"/>
      <c r="F9" s="146"/>
      <c r="G9" s="572" t="s">
        <v>547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360" customHeight="1">
      <c r="A10" s="739" t="s">
        <v>30</v>
      </c>
      <c r="B10" s="740"/>
      <c r="C10" s="740"/>
      <c r="D10" s="740"/>
      <c r="E10" s="740"/>
      <c r="F10" s="740"/>
      <c r="G10" s="672" t="s">
        <v>860</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c r="A11" s="739" t="s">
        <v>5</v>
      </c>
      <c r="B11" s="740"/>
      <c r="C11" s="740"/>
      <c r="D11" s="740"/>
      <c r="E11" s="740"/>
      <c r="F11" s="748"/>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c r="A12" s="139" t="s">
        <v>24</v>
      </c>
      <c r="B12" s="140"/>
      <c r="C12" s="140"/>
      <c r="D12" s="140"/>
      <c r="E12" s="140"/>
      <c r="F12" s="141"/>
      <c r="G12" s="678"/>
      <c r="H12" s="679"/>
      <c r="I12" s="679"/>
      <c r="J12" s="679"/>
      <c r="K12" s="679"/>
      <c r="L12" s="679"/>
      <c r="M12" s="679"/>
      <c r="N12" s="679"/>
      <c r="O12" s="679"/>
      <c r="P12" s="303" t="s">
        <v>507</v>
      </c>
      <c r="Q12" s="298"/>
      <c r="R12" s="298"/>
      <c r="S12" s="298"/>
      <c r="T12" s="298"/>
      <c r="U12" s="298"/>
      <c r="V12" s="299"/>
      <c r="W12" s="303" t="s">
        <v>504</v>
      </c>
      <c r="X12" s="298"/>
      <c r="Y12" s="298"/>
      <c r="Z12" s="298"/>
      <c r="AA12" s="298"/>
      <c r="AB12" s="298"/>
      <c r="AC12" s="299"/>
      <c r="AD12" s="303" t="s">
        <v>499</v>
      </c>
      <c r="AE12" s="298"/>
      <c r="AF12" s="298"/>
      <c r="AG12" s="298"/>
      <c r="AH12" s="298"/>
      <c r="AI12" s="298"/>
      <c r="AJ12" s="299"/>
      <c r="AK12" s="303" t="s">
        <v>492</v>
      </c>
      <c r="AL12" s="298"/>
      <c r="AM12" s="298"/>
      <c r="AN12" s="298"/>
      <c r="AO12" s="298"/>
      <c r="AP12" s="298"/>
      <c r="AQ12" s="299"/>
      <c r="AR12" s="303" t="s">
        <v>490</v>
      </c>
      <c r="AS12" s="298"/>
      <c r="AT12" s="298"/>
      <c r="AU12" s="298"/>
      <c r="AV12" s="298"/>
      <c r="AW12" s="298"/>
      <c r="AX12" s="741"/>
    </row>
    <row r="13" spans="1:50" ht="21" customHeight="1">
      <c r="A13" s="142"/>
      <c r="B13" s="143"/>
      <c r="C13" s="143"/>
      <c r="D13" s="143"/>
      <c r="E13" s="143"/>
      <c r="F13" s="144"/>
      <c r="G13" s="742" t="s">
        <v>6</v>
      </c>
      <c r="H13" s="743"/>
      <c r="I13" s="635" t="s">
        <v>7</v>
      </c>
      <c r="J13" s="636"/>
      <c r="K13" s="636"/>
      <c r="L13" s="636"/>
      <c r="M13" s="636"/>
      <c r="N13" s="636"/>
      <c r="O13" s="637"/>
      <c r="P13" s="108">
        <v>2114</v>
      </c>
      <c r="Q13" s="109"/>
      <c r="R13" s="109"/>
      <c r="S13" s="109"/>
      <c r="T13" s="109"/>
      <c r="U13" s="109"/>
      <c r="V13" s="110"/>
      <c r="W13" s="108">
        <v>1964</v>
      </c>
      <c r="X13" s="109"/>
      <c r="Y13" s="109"/>
      <c r="Z13" s="109"/>
      <c r="AA13" s="109"/>
      <c r="AB13" s="109"/>
      <c r="AC13" s="110"/>
      <c r="AD13" s="108">
        <v>2596</v>
      </c>
      <c r="AE13" s="109"/>
      <c r="AF13" s="109"/>
      <c r="AG13" s="109"/>
      <c r="AH13" s="109"/>
      <c r="AI13" s="109"/>
      <c r="AJ13" s="110"/>
      <c r="AK13" s="108">
        <v>3269</v>
      </c>
      <c r="AL13" s="109"/>
      <c r="AM13" s="109"/>
      <c r="AN13" s="109"/>
      <c r="AO13" s="109"/>
      <c r="AP13" s="109"/>
      <c r="AQ13" s="110"/>
      <c r="AR13" s="105">
        <v>4957</v>
      </c>
      <c r="AS13" s="106"/>
      <c r="AT13" s="106"/>
      <c r="AU13" s="106"/>
      <c r="AV13" s="106"/>
      <c r="AW13" s="106"/>
      <c r="AX13" s="394"/>
    </row>
    <row r="14" spans="1:50" ht="21" customHeight="1">
      <c r="A14" s="142"/>
      <c r="B14" s="143"/>
      <c r="C14" s="143"/>
      <c r="D14" s="143"/>
      <c r="E14" s="143"/>
      <c r="F14" s="144"/>
      <c r="G14" s="744"/>
      <c r="H14" s="745"/>
      <c r="I14" s="575" t="s">
        <v>8</v>
      </c>
      <c r="J14" s="629"/>
      <c r="K14" s="629"/>
      <c r="L14" s="629"/>
      <c r="M14" s="629"/>
      <c r="N14" s="629"/>
      <c r="O14" s="630"/>
      <c r="P14" s="108">
        <v>763</v>
      </c>
      <c r="Q14" s="109"/>
      <c r="R14" s="109"/>
      <c r="S14" s="109"/>
      <c r="T14" s="109"/>
      <c r="U14" s="109"/>
      <c r="V14" s="110"/>
      <c r="W14" s="108">
        <v>293</v>
      </c>
      <c r="X14" s="109"/>
      <c r="Y14" s="109"/>
      <c r="Z14" s="109"/>
      <c r="AA14" s="109"/>
      <c r="AB14" s="109"/>
      <c r="AC14" s="110"/>
      <c r="AD14" s="108">
        <v>460</v>
      </c>
      <c r="AE14" s="109"/>
      <c r="AF14" s="109"/>
      <c r="AG14" s="109"/>
      <c r="AH14" s="109"/>
      <c r="AI14" s="109"/>
      <c r="AJ14" s="110"/>
      <c r="AK14" s="108" t="s">
        <v>844</v>
      </c>
      <c r="AL14" s="109"/>
      <c r="AM14" s="109"/>
      <c r="AN14" s="109"/>
      <c r="AO14" s="109"/>
      <c r="AP14" s="109"/>
      <c r="AQ14" s="110"/>
      <c r="AR14" s="662"/>
      <c r="AS14" s="662"/>
      <c r="AT14" s="662"/>
      <c r="AU14" s="662"/>
      <c r="AV14" s="662"/>
      <c r="AW14" s="662"/>
      <c r="AX14" s="663"/>
    </row>
    <row r="15" spans="1:50" ht="21" customHeight="1">
      <c r="A15" s="142"/>
      <c r="B15" s="143"/>
      <c r="C15" s="143"/>
      <c r="D15" s="143"/>
      <c r="E15" s="143"/>
      <c r="F15" s="144"/>
      <c r="G15" s="744"/>
      <c r="H15" s="745"/>
      <c r="I15" s="575" t="s">
        <v>51</v>
      </c>
      <c r="J15" s="576"/>
      <c r="K15" s="576"/>
      <c r="L15" s="576"/>
      <c r="M15" s="576"/>
      <c r="N15" s="576"/>
      <c r="O15" s="577"/>
      <c r="P15" s="108">
        <v>205</v>
      </c>
      <c r="Q15" s="109"/>
      <c r="R15" s="109"/>
      <c r="S15" s="109"/>
      <c r="T15" s="109"/>
      <c r="U15" s="109"/>
      <c r="V15" s="110"/>
      <c r="W15" s="108">
        <v>731</v>
      </c>
      <c r="X15" s="109"/>
      <c r="Y15" s="109"/>
      <c r="Z15" s="109"/>
      <c r="AA15" s="109"/>
      <c r="AB15" s="109"/>
      <c r="AC15" s="110"/>
      <c r="AD15" s="108">
        <v>293</v>
      </c>
      <c r="AE15" s="109"/>
      <c r="AF15" s="109"/>
      <c r="AG15" s="109"/>
      <c r="AH15" s="109"/>
      <c r="AI15" s="109"/>
      <c r="AJ15" s="110"/>
      <c r="AK15" s="108">
        <v>460</v>
      </c>
      <c r="AL15" s="109"/>
      <c r="AM15" s="109"/>
      <c r="AN15" s="109"/>
      <c r="AO15" s="109"/>
      <c r="AP15" s="109"/>
      <c r="AQ15" s="110"/>
      <c r="AR15" s="108"/>
      <c r="AS15" s="109"/>
      <c r="AT15" s="109"/>
      <c r="AU15" s="109"/>
      <c r="AV15" s="109"/>
      <c r="AW15" s="109"/>
      <c r="AX15" s="628"/>
    </row>
    <row r="16" spans="1:50" ht="21" customHeight="1">
      <c r="A16" s="142"/>
      <c r="B16" s="143"/>
      <c r="C16" s="143"/>
      <c r="D16" s="143"/>
      <c r="E16" s="143"/>
      <c r="F16" s="144"/>
      <c r="G16" s="744"/>
      <c r="H16" s="745"/>
      <c r="I16" s="575" t="s">
        <v>52</v>
      </c>
      <c r="J16" s="576"/>
      <c r="K16" s="576"/>
      <c r="L16" s="576"/>
      <c r="M16" s="576"/>
      <c r="N16" s="576"/>
      <c r="O16" s="577"/>
      <c r="P16" s="108">
        <v>-731</v>
      </c>
      <c r="Q16" s="109"/>
      <c r="R16" s="109"/>
      <c r="S16" s="109"/>
      <c r="T16" s="109"/>
      <c r="U16" s="109"/>
      <c r="V16" s="110"/>
      <c r="W16" s="108">
        <v>-293</v>
      </c>
      <c r="X16" s="109"/>
      <c r="Y16" s="109"/>
      <c r="Z16" s="109"/>
      <c r="AA16" s="109"/>
      <c r="AB16" s="109"/>
      <c r="AC16" s="110"/>
      <c r="AD16" s="108">
        <v>-460</v>
      </c>
      <c r="AE16" s="109"/>
      <c r="AF16" s="109"/>
      <c r="AG16" s="109"/>
      <c r="AH16" s="109"/>
      <c r="AI16" s="109"/>
      <c r="AJ16" s="110"/>
      <c r="AK16" s="108" t="s">
        <v>845</v>
      </c>
      <c r="AL16" s="109"/>
      <c r="AM16" s="109"/>
      <c r="AN16" s="109"/>
      <c r="AO16" s="109"/>
      <c r="AP16" s="109"/>
      <c r="AQ16" s="110"/>
      <c r="AR16" s="675"/>
      <c r="AS16" s="676"/>
      <c r="AT16" s="676"/>
      <c r="AU16" s="676"/>
      <c r="AV16" s="676"/>
      <c r="AW16" s="676"/>
      <c r="AX16" s="677"/>
    </row>
    <row r="17" spans="1:50" ht="24.75" customHeight="1">
      <c r="A17" s="142"/>
      <c r="B17" s="143"/>
      <c r="C17" s="143"/>
      <c r="D17" s="143"/>
      <c r="E17" s="143"/>
      <c r="F17" s="144"/>
      <c r="G17" s="744"/>
      <c r="H17" s="745"/>
      <c r="I17" s="575" t="s">
        <v>50</v>
      </c>
      <c r="J17" s="629"/>
      <c r="K17" s="629"/>
      <c r="L17" s="629"/>
      <c r="M17" s="629"/>
      <c r="N17" s="629"/>
      <c r="O17" s="630"/>
      <c r="P17" s="108" t="s">
        <v>544</v>
      </c>
      <c r="Q17" s="109"/>
      <c r="R17" s="109"/>
      <c r="S17" s="109"/>
      <c r="T17" s="109"/>
      <c r="U17" s="109"/>
      <c r="V17" s="110"/>
      <c r="W17" s="108" t="s">
        <v>544</v>
      </c>
      <c r="X17" s="109"/>
      <c r="Y17" s="109"/>
      <c r="Z17" s="109"/>
      <c r="AA17" s="109"/>
      <c r="AB17" s="109"/>
      <c r="AC17" s="110"/>
      <c r="AD17" s="108" t="s">
        <v>544</v>
      </c>
      <c r="AE17" s="109"/>
      <c r="AF17" s="109"/>
      <c r="AG17" s="109"/>
      <c r="AH17" s="109"/>
      <c r="AI17" s="109"/>
      <c r="AJ17" s="110"/>
      <c r="AK17" s="108" t="s">
        <v>845</v>
      </c>
      <c r="AL17" s="109"/>
      <c r="AM17" s="109"/>
      <c r="AN17" s="109"/>
      <c r="AO17" s="109"/>
      <c r="AP17" s="109"/>
      <c r="AQ17" s="110"/>
      <c r="AR17" s="392"/>
      <c r="AS17" s="392"/>
      <c r="AT17" s="392"/>
      <c r="AU17" s="392"/>
      <c r="AV17" s="392"/>
      <c r="AW17" s="392"/>
      <c r="AX17" s="393"/>
    </row>
    <row r="18" spans="1:50" ht="24.75" customHeight="1">
      <c r="A18" s="142"/>
      <c r="B18" s="143"/>
      <c r="C18" s="143"/>
      <c r="D18" s="143"/>
      <c r="E18" s="143"/>
      <c r="F18" s="144"/>
      <c r="G18" s="746"/>
      <c r="H18" s="747"/>
      <c r="I18" s="734" t="s">
        <v>20</v>
      </c>
      <c r="J18" s="735"/>
      <c r="K18" s="735"/>
      <c r="L18" s="735"/>
      <c r="M18" s="735"/>
      <c r="N18" s="735"/>
      <c r="O18" s="736"/>
      <c r="P18" s="114">
        <f>SUM(P13:V17)</f>
        <v>2351</v>
      </c>
      <c r="Q18" s="115"/>
      <c r="R18" s="115"/>
      <c r="S18" s="115"/>
      <c r="T18" s="115"/>
      <c r="U18" s="115"/>
      <c r="V18" s="116"/>
      <c r="W18" s="114">
        <f>SUM(W13:AC17)</f>
        <v>2695</v>
      </c>
      <c r="X18" s="115"/>
      <c r="Y18" s="115"/>
      <c r="Z18" s="115"/>
      <c r="AA18" s="115"/>
      <c r="AB18" s="115"/>
      <c r="AC18" s="116"/>
      <c r="AD18" s="114">
        <f>SUM(AD13:AJ17)</f>
        <v>2889</v>
      </c>
      <c r="AE18" s="115"/>
      <c r="AF18" s="115"/>
      <c r="AG18" s="115"/>
      <c r="AH18" s="115"/>
      <c r="AI18" s="115"/>
      <c r="AJ18" s="116"/>
      <c r="AK18" s="114">
        <f>SUM(AK13:AQ17)</f>
        <v>3729</v>
      </c>
      <c r="AL18" s="115"/>
      <c r="AM18" s="115"/>
      <c r="AN18" s="115"/>
      <c r="AO18" s="115"/>
      <c r="AP18" s="115"/>
      <c r="AQ18" s="116"/>
      <c r="AR18" s="114">
        <f>SUM(AR13:AX17)</f>
        <v>4957</v>
      </c>
      <c r="AS18" s="115"/>
      <c r="AT18" s="115"/>
      <c r="AU18" s="115"/>
      <c r="AV18" s="115"/>
      <c r="AW18" s="115"/>
      <c r="AX18" s="537"/>
    </row>
    <row r="19" spans="1:50" ht="24.75" customHeight="1">
      <c r="A19" s="142"/>
      <c r="B19" s="143"/>
      <c r="C19" s="143"/>
      <c r="D19" s="143"/>
      <c r="E19" s="143"/>
      <c r="F19" s="144"/>
      <c r="G19" s="535" t="s">
        <v>9</v>
      </c>
      <c r="H19" s="536"/>
      <c r="I19" s="536"/>
      <c r="J19" s="536"/>
      <c r="K19" s="536"/>
      <c r="L19" s="536"/>
      <c r="M19" s="536"/>
      <c r="N19" s="536"/>
      <c r="O19" s="536"/>
      <c r="P19" s="108">
        <v>2049</v>
      </c>
      <c r="Q19" s="109"/>
      <c r="R19" s="109"/>
      <c r="S19" s="109"/>
      <c r="T19" s="109"/>
      <c r="U19" s="109"/>
      <c r="V19" s="110"/>
      <c r="W19" s="108">
        <v>2191</v>
      </c>
      <c r="X19" s="109"/>
      <c r="Y19" s="109"/>
      <c r="Z19" s="109"/>
      <c r="AA19" s="109"/>
      <c r="AB19" s="109"/>
      <c r="AC19" s="110"/>
      <c r="AD19" s="108">
        <v>2303</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c r="A20" s="142"/>
      <c r="B20" s="143"/>
      <c r="C20" s="143"/>
      <c r="D20" s="143"/>
      <c r="E20" s="143"/>
      <c r="F20" s="144"/>
      <c r="G20" s="535" t="s">
        <v>10</v>
      </c>
      <c r="H20" s="536"/>
      <c r="I20" s="536"/>
      <c r="J20" s="536"/>
      <c r="K20" s="536"/>
      <c r="L20" s="536"/>
      <c r="M20" s="536"/>
      <c r="N20" s="536"/>
      <c r="O20" s="536"/>
      <c r="P20" s="539">
        <f>IF(P18=0, "-", SUM(P19)/P18)</f>
        <v>0.87154402381965124</v>
      </c>
      <c r="Q20" s="539"/>
      <c r="R20" s="539"/>
      <c r="S20" s="539"/>
      <c r="T20" s="539"/>
      <c r="U20" s="539"/>
      <c r="V20" s="539"/>
      <c r="W20" s="539">
        <f t="shared" ref="W20" si="0">IF(W18=0, "-", SUM(W19)/W18)</f>
        <v>0.81298701298701304</v>
      </c>
      <c r="X20" s="539"/>
      <c r="Y20" s="539"/>
      <c r="Z20" s="539"/>
      <c r="AA20" s="539"/>
      <c r="AB20" s="539"/>
      <c r="AC20" s="539"/>
      <c r="AD20" s="539">
        <f t="shared" ref="AD20" si="1">IF(AD18=0, "-", SUM(AD19)/AD18)</f>
        <v>0.79716164762893738</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c r="A21" s="145"/>
      <c r="B21" s="146"/>
      <c r="C21" s="146"/>
      <c r="D21" s="146"/>
      <c r="E21" s="146"/>
      <c r="F21" s="147"/>
      <c r="G21" s="926" t="s">
        <v>457</v>
      </c>
      <c r="H21" s="927"/>
      <c r="I21" s="927"/>
      <c r="J21" s="927"/>
      <c r="K21" s="927"/>
      <c r="L21" s="927"/>
      <c r="M21" s="927"/>
      <c r="N21" s="927"/>
      <c r="O21" s="927"/>
      <c r="P21" s="539">
        <f>IF(P19=0, "-", SUM(P19)/SUM(P13,P14))</f>
        <v>0.71220020855057353</v>
      </c>
      <c r="Q21" s="539"/>
      <c r="R21" s="539"/>
      <c r="S21" s="539"/>
      <c r="T21" s="539"/>
      <c r="U21" s="539"/>
      <c r="V21" s="539"/>
      <c r="W21" s="539">
        <f t="shared" ref="W21" si="2">IF(W19=0, "-", SUM(W19)/SUM(W13,W14))</f>
        <v>0.97075764288879041</v>
      </c>
      <c r="X21" s="539"/>
      <c r="Y21" s="539"/>
      <c r="Z21" s="539"/>
      <c r="AA21" s="539"/>
      <c r="AB21" s="539"/>
      <c r="AC21" s="539"/>
      <c r="AD21" s="539">
        <f t="shared" ref="AD21" si="3">IF(AD19=0, "-", SUM(AD19)/SUM(AD13,AD14))</f>
        <v>0.75359947643979053</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c r="A22" s="198" t="s">
        <v>532</v>
      </c>
      <c r="B22" s="199"/>
      <c r="C22" s="199"/>
      <c r="D22" s="199"/>
      <c r="E22" s="199"/>
      <c r="F22" s="200"/>
      <c r="G22" s="183" t="s">
        <v>436</v>
      </c>
      <c r="H22" s="184"/>
      <c r="I22" s="184"/>
      <c r="J22" s="184"/>
      <c r="K22" s="184"/>
      <c r="L22" s="184"/>
      <c r="M22" s="184"/>
      <c r="N22" s="184"/>
      <c r="O22" s="185"/>
      <c r="P22" s="207" t="s">
        <v>493</v>
      </c>
      <c r="Q22" s="184"/>
      <c r="R22" s="184"/>
      <c r="S22" s="184"/>
      <c r="T22" s="184"/>
      <c r="U22" s="184"/>
      <c r="V22" s="185"/>
      <c r="W22" s="207" t="s">
        <v>489</v>
      </c>
      <c r="X22" s="184"/>
      <c r="Y22" s="184"/>
      <c r="Z22" s="184"/>
      <c r="AA22" s="184"/>
      <c r="AB22" s="184"/>
      <c r="AC22" s="185"/>
      <c r="AD22" s="207" t="s">
        <v>435</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c r="A23" s="201"/>
      <c r="B23" s="202"/>
      <c r="C23" s="202"/>
      <c r="D23" s="202"/>
      <c r="E23" s="202"/>
      <c r="F23" s="203"/>
      <c r="G23" s="186" t="s">
        <v>811</v>
      </c>
      <c r="H23" s="187"/>
      <c r="I23" s="187"/>
      <c r="J23" s="187"/>
      <c r="K23" s="187"/>
      <c r="L23" s="187"/>
      <c r="M23" s="187"/>
      <c r="N23" s="187"/>
      <c r="O23" s="188"/>
      <c r="P23" s="105">
        <v>3254</v>
      </c>
      <c r="Q23" s="106"/>
      <c r="R23" s="106"/>
      <c r="S23" s="106"/>
      <c r="T23" s="106"/>
      <c r="U23" s="106"/>
      <c r="V23" s="107"/>
      <c r="W23" s="105">
        <v>4943</v>
      </c>
      <c r="X23" s="106"/>
      <c r="Y23" s="106"/>
      <c r="Z23" s="106"/>
      <c r="AA23" s="106"/>
      <c r="AB23" s="106"/>
      <c r="AC23" s="107"/>
      <c r="AD23" s="209" t="s">
        <v>859</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c r="A24" s="201"/>
      <c r="B24" s="202"/>
      <c r="C24" s="202"/>
      <c r="D24" s="202"/>
      <c r="E24" s="202"/>
      <c r="F24" s="203"/>
      <c r="G24" s="189" t="s">
        <v>812</v>
      </c>
      <c r="H24" s="190"/>
      <c r="I24" s="190"/>
      <c r="J24" s="190"/>
      <c r="K24" s="190"/>
      <c r="L24" s="190"/>
      <c r="M24" s="190"/>
      <c r="N24" s="190"/>
      <c r="O24" s="191"/>
      <c r="P24" s="108">
        <v>2</v>
      </c>
      <c r="Q24" s="109"/>
      <c r="R24" s="109"/>
      <c r="S24" s="109"/>
      <c r="T24" s="109"/>
      <c r="U24" s="109"/>
      <c r="V24" s="110"/>
      <c r="W24" s="108">
        <v>2</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c r="A25" s="201"/>
      <c r="B25" s="202"/>
      <c r="C25" s="202"/>
      <c r="D25" s="202"/>
      <c r="E25" s="202"/>
      <c r="F25" s="203"/>
      <c r="G25" s="189" t="s">
        <v>813</v>
      </c>
      <c r="H25" s="190"/>
      <c r="I25" s="190"/>
      <c r="J25" s="190"/>
      <c r="K25" s="190"/>
      <c r="L25" s="190"/>
      <c r="M25" s="190"/>
      <c r="N25" s="190"/>
      <c r="O25" s="191"/>
      <c r="P25" s="108">
        <v>10</v>
      </c>
      <c r="Q25" s="109"/>
      <c r="R25" s="109"/>
      <c r="S25" s="109"/>
      <c r="T25" s="109"/>
      <c r="U25" s="109"/>
      <c r="V25" s="110"/>
      <c r="W25" s="108">
        <v>9</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c r="A26" s="201"/>
      <c r="B26" s="202"/>
      <c r="C26" s="202"/>
      <c r="D26" s="202"/>
      <c r="E26" s="202"/>
      <c r="F26" s="203"/>
      <c r="G26" s="189" t="s">
        <v>814</v>
      </c>
      <c r="H26" s="190"/>
      <c r="I26" s="190"/>
      <c r="J26" s="190"/>
      <c r="K26" s="190"/>
      <c r="L26" s="190"/>
      <c r="M26" s="190"/>
      <c r="N26" s="190"/>
      <c r="O26" s="191"/>
      <c r="P26" s="108">
        <v>2</v>
      </c>
      <c r="Q26" s="109"/>
      <c r="R26" s="109"/>
      <c r="S26" s="109"/>
      <c r="T26" s="109"/>
      <c r="U26" s="109"/>
      <c r="V26" s="110"/>
      <c r="W26" s="108">
        <v>2</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c r="A27" s="201"/>
      <c r="B27" s="202"/>
      <c r="C27" s="202"/>
      <c r="D27" s="202"/>
      <c r="E27" s="202"/>
      <c r="F27" s="203"/>
      <c r="G27" s="189" t="s">
        <v>815</v>
      </c>
      <c r="H27" s="190"/>
      <c r="I27" s="190"/>
      <c r="J27" s="190"/>
      <c r="K27" s="190"/>
      <c r="L27" s="190"/>
      <c r="M27" s="190"/>
      <c r="N27" s="190"/>
      <c r="O27" s="191"/>
      <c r="P27" s="108">
        <v>1</v>
      </c>
      <c r="Q27" s="109"/>
      <c r="R27" s="109"/>
      <c r="S27" s="109"/>
      <c r="T27" s="109"/>
      <c r="U27" s="109"/>
      <c r="V27" s="110"/>
      <c r="W27" s="108">
        <v>1</v>
      </c>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c r="A28" s="201"/>
      <c r="B28" s="202"/>
      <c r="C28" s="202"/>
      <c r="D28" s="202"/>
      <c r="E28" s="202"/>
      <c r="F28" s="203"/>
      <c r="G28" s="192" t="s">
        <v>440</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c r="A29" s="204"/>
      <c r="B29" s="205"/>
      <c r="C29" s="205"/>
      <c r="D29" s="205"/>
      <c r="E29" s="205"/>
      <c r="F29" s="206"/>
      <c r="G29" s="195" t="s">
        <v>437</v>
      </c>
      <c r="H29" s="196"/>
      <c r="I29" s="196"/>
      <c r="J29" s="196"/>
      <c r="K29" s="196"/>
      <c r="L29" s="196"/>
      <c r="M29" s="196"/>
      <c r="N29" s="196"/>
      <c r="O29" s="197"/>
      <c r="P29" s="108">
        <f>AK13</f>
        <v>3269</v>
      </c>
      <c r="Q29" s="109"/>
      <c r="R29" s="109"/>
      <c r="S29" s="109"/>
      <c r="T29" s="109"/>
      <c r="U29" s="109"/>
      <c r="V29" s="110"/>
      <c r="W29" s="227">
        <f>AR13</f>
        <v>4957</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c r="A30" s="509" t="s">
        <v>452</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508</v>
      </c>
      <c r="AF30" s="387"/>
      <c r="AG30" s="387"/>
      <c r="AH30" s="388"/>
      <c r="AI30" s="386" t="s">
        <v>505</v>
      </c>
      <c r="AJ30" s="387"/>
      <c r="AK30" s="387"/>
      <c r="AL30" s="388"/>
      <c r="AM30" s="389" t="s">
        <v>500</v>
      </c>
      <c r="AN30" s="389"/>
      <c r="AO30" s="389"/>
      <c r="AP30" s="386"/>
      <c r="AQ30" s="638" t="s">
        <v>349</v>
      </c>
      <c r="AR30" s="639"/>
      <c r="AS30" s="639"/>
      <c r="AT30" s="640"/>
      <c r="AU30" s="390" t="s">
        <v>253</v>
      </c>
      <c r="AV30" s="390"/>
      <c r="AW30" s="390"/>
      <c r="AX30" s="391"/>
    </row>
    <row r="31" spans="1:50" ht="18.75" customHeight="1">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546</v>
      </c>
      <c r="AR31" s="136"/>
      <c r="AS31" s="137" t="s">
        <v>350</v>
      </c>
      <c r="AT31" s="172"/>
      <c r="AU31" s="271">
        <v>31</v>
      </c>
      <c r="AV31" s="271"/>
      <c r="AW31" s="379" t="s">
        <v>300</v>
      </c>
      <c r="AX31" s="380"/>
    </row>
    <row r="32" spans="1:50" ht="23.25" customHeight="1">
      <c r="A32" s="515"/>
      <c r="B32" s="513"/>
      <c r="C32" s="513"/>
      <c r="D32" s="513"/>
      <c r="E32" s="513"/>
      <c r="F32" s="514"/>
      <c r="G32" s="540" t="s">
        <v>548</v>
      </c>
      <c r="H32" s="541"/>
      <c r="I32" s="541"/>
      <c r="J32" s="541"/>
      <c r="K32" s="541"/>
      <c r="L32" s="541"/>
      <c r="M32" s="541"/>
      <c r="N32" s="541"/>
      <c r="O32" s="542"/>
      <c r="P32" s="161" t="s">
        <v>549</v>
      </c>
      <c r="Q32" s="161"/>
      <c r="R32" s="161"/>
      <c r="S32" s="161"/>
      <c r="T32" s="161"/>
      <c r="U32" s="161"/>
      <c r="V32" s="161"/>
      <c r="W32" s="161"/>
      <c r="X32" s="231"/>
      <c r="Y32" s="338" t="s">
        <v>12</v>
      </c>
      <c r="Z32" s="549"/>
      <c r="AA32" s="550"/>
      <c r="AB32" s="551" t="s">
        <v>551</v>
      </c>
      <c r="AC32" s="551"/>
      <c r="AD32" s="551"/>
      <c r="AE32" s="364">
        <v>7.1</v>
      </c>
      <c r="AF32" s="365"/>
      <c r="AG32" s="365"/>
      <c r="AH32" s="365"/>
      <c r="AI32" s="364">
        <v>6.7</v>
      </c>
      <c r="AJ32" s="365"/>
      <c r="AK32" s="365"/>
      <c r="AL32" s="365"/>
      <c r="AM32" s="364">
        <v>6.9</v>
      </c>
      <c r="AN32" s="365"/>
      <c r="AO32" s="365"/>
      <c r="AP32" s="365"/>
      <c r="AQ32" s="111" t="s">
        <v>552</v>
      </c>
      <c r="AR32" s="112"/>
      <c r="AS32" s="112"/>
      <c r="AT32" s="113"/>
      <c r="AU32" s="365" t="s">
        <v>544</v>
      </c>
      <c r="AV32" s="365"/>
      <c r="AW32" s="365"/>
      <c r="AX32" s="367"/>
    </row>
    <row r="33" spans="1:50" ht="23.25" customHeight="1">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551</v>
      </c>
      <c r="AC33" s="522"/>
      <c r="AD33" s="522"/>
      <c r="AE33" s="364">
        <v>7.2</v>
      </c>
      <c r="AF33" s="365"/>
      <c r="AG33" s="365"/>
      <c r="AH33" s="365"/>
      <c r="AI33" s="364">
        <v>7.1</v>
      </c>
      <c r="AJ33" s="365"/>
      <c r="AK33" s="365"/>
      <c r="AL33" s="365"/>
      <c r="AM33" s="364">
        <v>6.7</v>
      </c>
      <c r="AN33" s="365"/>
      <c r="AO33" s="365"/>
      <c r="AP33" s="365"/>
      <c r="AQ33" s="111" t="s">
        <v>546</v>
      </c>
      <c r="AR33" s="112"/>
      <c r="AS33" s="112"/>
      <c r="AT33" s="113"/>
      <c r="AU33" s="365">
        <v>6.9</v>
      </c>
      <c r="AV33" s="365"/>
      <c r="AW33" s="365"/>
      <c r="AX33" s="367"/>
    </row>
    <row r="34" spans="1:50" ht="23.25" customHeight="1">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v>101</v>
      </c>
      <c r="AF34" s="365"/>
      <c r="AG34" s="365"/>
      <c r="AH34" s="365"/>
      <c r="AI34" s="364">
        <v>106</v>
      </c>
      <c r="AJ34" s="365"/>
      <c r="AK34" s="365"/>
      <c r="AL34" s="365"/>
      <c r="AM34" s="364">
        <v>97</v>
      </c>
      <c r="AN34" s="365"/>
      <c r="AO34" s="365"/>
      <c r="AP34" s="365"/>
      <c r="AQ34" s="111" t="s">
        <v>553</v>
      </c>
      <c r="AR34" s="112"/>
      <c r="AS34" s="112"/>
      <c r="AT34" s="113"/>
      <c r="AU34" s="365" t="s">
        <v>544</v>
      </c>
      <c r="AV34" s="365"/>
      <c r="AW34" s="365"/>
      <c r="AX34" s="367"/>
    </row>
    <row r="35" spans="1:50" ht="23.25" customHeight="1">
      <c r="A35" s="897" t="s">
        <v>478</v>
      </c>
      <c r="B35" s="898"/>
      <c r="C35" s="898"/>
      <c r="D35" s="898"/>
      <c r="E35" s="898"/>
      <c r="F35" s="899"/>
      <c r="G35" s="903" t="s">
        <v>550</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c r="A37" s="641" t="s">
        <v>452</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508</v>
      </c>
      <c r="AF37" s="369"/>
      <c r="AG37" s="369"/>
      <c r="AH37" s="370"/>
      <c r="AI37" s="368" t="s">
        <v>505</v>
      </c>
      <c r="AJ37" s="369"/>
      <c r="AK37" s="369"/>
      <c r="AL37" s="370"/>
      <c r="AM37" s="375" t="s">
        <v>500</v>
      </c>
      <c r="AN37" s="375"/>
      <c r="AO37" s="375"/>
      <c r="AP37" s="368"/>
      <c r="AQ37" s="267" t="s">
        <v>349</v>
      </c>
      <c r="AR37" s="268"/>
      <c r="AS37" s="268"/>
      <c r="AT37" s="269"/>
      <c r="AU37" s="381" t="s">
        <v>253</v>
      </c>
      <c r="AV37" s="381"/>
      <c r="AW37" s="381"/>
      <c r="AX37" s="382"/>
    </row>
    <row r="38" spans="1:50" ht="18.75" customHeight="1">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t="s">
        <v>546</v>
      </c>
      <c r="AR38" s="136"/>
      <c r="AS38" s="137" t="s">
        <v>350</v>
      </c>
      <c r="AT38" s="172"/>
      <c r="AU38" s="271">
        <v>31</v>
      </c>
      <c r="AV38" s="271"/>
      <c r="AW38" s="379" t="s">
        <v>300</v>
      </c>
      <c r="AX38" s="380"/>
    </row>
    <row r="39" spans="1:50" ht="35.1" customHeight="1">
      <c r="A39" s="515"/>
      <c r="B39" s="513"/>
      <c r="C39" s="513"/>
      <c r="D39" s="513"/>
      <c r="E39" s="513"/>
      <c r="F39" s="514"/>
      <c r="G39" s="540" t="s">
        <v>554</v>
      </c>
      <c r="H39" s="541"/>
      <c r="I39" s="541"/>
      <c r="J39" s="541"/>
      <c r="K39" s="541"/>
      <c r="L39" s="541"/>
      <c r="M39" s="541"/>
      <c r="N39" s="541"/>
      <c r="O39" s="542"/>
      <c r="P39" s="161" t="s">
        <v>555</v>
      </c>
      <c r="Q39" s="161"/>
      <c r="R39" s="161"/>
      <c r="S39" s="161"/>
      <c r="T39" s="161"/>
      <c r="U39" s="161"/>
      <c r="V39" s="161"/>
      <c r="W39" s="161"/>
      <c r="X39" s="231"/>
      <c r="Y39" s="338" t="s">
        <v>12</v>
      </c>
      <c r="Z39" s="549"/>
      <c r="AA39" s="550"/>
      <c r="AB39" s="551" t="s">
        <v>556</v>
      </c>
      <c r="AC39" s="551"/>
      <c r="AD39" s="551"/>
      <c r="AE39" s="364">
        <v>3395748</v>
      </c>
      <c r="AF39" s="365"/>
      <c r="AG39" s="365"/>
      <c r="AH39" s="365"/>
      <c r="AI39" s="364">
        <v>3514706</v>
      </c>
      <c r="AJ39" s="365"/>
      <c r="AK39" s="365"/>
      <c r="AL39" s="365"/>
      <c r="AM39" s="364">
        <v>3272148</v>
      </c>
      <c r="AN39" s="365"/>
      <c r="AO39" s="365"/>
      <c r="AP39" s="365"/>
      <c r="AQ39" s="111" t="s">
        <v>552</v>
      </c>
      <c r="AR39" s="112"/>
      <c r="AS39" s="112"/>
      <c r="AT39" s="113"/>
      <c r="AU39" s="365" t="s">
        <v>544</v>
      </c>
      <c r="AV39" s="365"/>
      <c r="AW39" s="365"/>
      <c r="AX39" s="367"/>
    </row>
    <row r="40" spans="1:50" ht="35.1" customHeight="1">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t="s">
        <v>556</v>
      </c>
      <c r="AC40" s="522"/>
      <c r="AD40" s="522"/>
      <c r="AE40" s="364">
        <v>2855074</v>
      </c>
      <c r="AF40" s="365"/>
      <c r="AG40" s="365"/>
      <c r="AH40" s="365"/>
      <c r="AI40" s="364">
        <v>2855074</v>
      </c>
      <c r="AJ40" s="365"/>
      <c r="AK40" s="365"/>
      <c r="AL40" s="365"/>
      <c r="AM40" s="364">
        <v>2855074</v>
      </c>
      <c r="AN40" s="365"/>
      <c r="AO40" s="365"/>
      <c r="AP40" s="365"/>
      <c r="AQ40" s="111" t="s">
        <v>546</v>
      </c>
      <c r="AR40" s="112"/>
      <c r="AS40" s="112"/>
      <c r="AT40" s="113"/>
      <c r="AU40" s="365">
        <v>2855074</v>
      </c>
      <c r="AV40" s="365"/>
      <c r="AW40" s="365"/>
      <c r="AX40" s="367"/>
    </row>
    <row r="41" spans="1:50" ht="35.1" customHeight="1">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v>118.9</v>
      </c>
      <c r="AF41" s="365"/>
      <c r="AG41" s="365"/>
      <c r="AH41" s="365"/>
      <c r="AI41" s="364">
        <v>123.1</v>
      </c>
      <c r="AJ41" s="365"/>
      <c r="AK41" s="365"/>
      <c r="AL41" s="365"/>
      <c r="AM41" s="364">
        <v>114.6</v>
      </c>
      <c r="AN41" s="365"/>
      <c r="AO41" s="365"/>
      <c r="AP41" s="365"/>
      <c r="AQ41" s="111" t="s">
        <v>553</v>
      </c>
      <c r="AR41" s="112"/>
      <c r="AS41" s="112"/>
      <c r="AT41" s="113"/>
      <c r="AU41" s="365" t="s">
        <v>544</v>
      </c>
      <c r="AV41" s="365"/>
      <c r="AW41" s="365"/>
      <c r="AX41" s="367"/>
    </row>
    <row r="42" spans="1:50" ht="23.25" customHeight="1">
      <c r="A42" s="897" t="s">
        <v>478</v>
      </c>
      <c r="B42" s="898"/>
      <c r="C42" s="898"/>
      <c r="D42" s="898"/>
      <c r="E42" s="898"/>
      <c r="F42" s="899"/>
      <c r="G42" s="903" t="s">
        <v>557</v>
      </c>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customHeight="1">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c r="A44" s="641" t="s">
        <v>452</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508</v>
      </c>
      <c r="AF44" s="369"/>
      <c r="AG44" s="369"/>
      <c r="AH44" s="370"/>
      <c r="AI44" s="368" t="s">
        <v>505</v>
      </c>
      <c r="AJ44" s="369"/>
      <c r="AK44" s="369"/>
      <c r="AL44" s="370"/>
      <c r="AM44" s="375" t="s">
        <v>500</v>
      </c>
      <c r="AN44" s="375"/>
      <c r="AO44" s="375"/>
      <c r="AP44" s="368"/>
      <c r="AQ44" s="267" t="s">
        <v>349</v>
      </c>
      <c r="AR44" s="268"/>
      <c r="AS44" s="268"/>
      <c r="AT44" s="269"/>
      <c r="AU44" s="381" t="s">
        <v>253</v>
      </c>
      <c r="AV44" s="381"/>
      <c r="AW44" s="381"/>
      <c r="AX44" s="382"/>
    </row>
    <row r="45" spans="1:50" ht="18.75" customHeight="1">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t="s">
        <v>546</v>
      </c>
      <c r="AR45" s="136"/>
      <c r="AS45" s="137" t="s">
        <v>350</v>
      </c>
      <c r="AT45" s="172"/>
      <c r="AU45" s="271">
        <v>31</v>
      </c>
      <c r="AV45" s="271"/>
      <c r="AW45" s="379" t="s">
        <v>300</v>
      </c>
      <c r="AX45" s="380"/>
    </row>
    <row r="46" spans="1:50" ht="23.25" customHeight="1">
      <c r="A46" s="515"/>
      <c r="B46" s="513"/>
      <c r="C46" s="513"/>
      <c r="D46" s="513"/>
      <c r="E46" s="513"/>
      <c r="F46" s="514"/>
      <c r="G46" s="540" t="s">
        <v>558</v>
      </c>
      <c r="H46" s="541"/>
      <c r="I46" s="541"/>
      <c r="J46" s="541"/>
      <c r="K46" s="541"/>
      <c r="L46" s="541"/>
      <c r="M46" s="541"/>
      <c r="N46" s="541"/>
      <c r="O46" s="542"/>
      <c r="P46" s="161" t="s">
        <v>559</v>
      </c>
      <c r="Q46" s="161"/>
      <c r="R46" s="161"/>
      <c r="S46" s="161"/>
      <c r="T46" s="161"/>
      <c r="U46" s="161"/>
      <c r="V46" s="161"/>
      <c r="W46" s="161"/>
      <c r="X46" s="231"/>
      <c r="Y46" s="338" t="s">
        <v>12</v>
      </c>
      <c r="Z46" s="549"/>
      <c r="AA46" s="550"/>
      <c r="AB46" s="551" t="s">
        <v>469</v>
      </c>
      <c r="AC46" s="551"/>
      <c r="AD46" s="551"/>
      <c r="AE46" s="364">
        <v>91</v>
      </c>
      <c r="AF46" s="365"/>
      <c r="AG46" s="365"/>
      <c r="AH46" s="365"/>
      <c r="AI46" s="364">
        <v>100</v>
      </c>
      <c r="AJ46" s="365"/>
      <c r="AK46" s="365"/>
      <c r="AL46" s="365"/>
      <c r="AM46" s="364">
        <v>100</v>
      </c>
      <c r="AN46" s="365"/>
      <c r="AO46" s="365"/>
      <c r="AP46" s="365"/>
      <c r="AQ46" s="111" t="s">
        <v>552</v>
      </c>
      <c r="AR46" s="112"/>
      <c r="AS46" s="112"/>
      <c r="AT46" s="113"/>
      <c r="AU46" s="365" t="s">
        <v>544</v>
      </c>
      <c r="AV46" s="365"/>
      <c r="AW46" s="365"/>
      <c r="AX46" s="367"/>
    </row>
    <row r="47" spans="1:50" ht="23.25" customHeight="1">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t="s">
        <v>469</v>
      </c>
      <c r="AC47" s="522"/>
      <c r="AD47" s="522"/>
      <c r="AE47" s="364">
        <v>100</v>
      </c>
      <c r="AF47" s="365"/>
      <c r="AG47" s="365"/>
      <c r="AH47" s="365"/>
      <c r="AI47" s="364">
        <v>100</v>
      </c>
      <c r="AJ47" s="365"/>
      <c r="AK47" s="365"/>
      <c r="AL47" s="365"/>
      <c r="AM47" s="364">
        <v>100</v>
      </c>
      <c r="AN47" s="365"/>
      <c r="AO47" s="365"/>
      <c r="AP47" s="365"/>
      <c r="AQ47" s="111" t="s">
        <v>546</v>
      </c>
      <c r="AR47" s="112"/>
      <c r="AS47" s="112"/>
      <c r="AT47" s="113"/>
      <c r="AU47" s="365">
        <v>100</v>
      </c>
      <c r="AV47" s="365"/>
      <c r="AW47" s="365"/>
      <c r="AX47" s="367"/>
    </row>
    <row r="48" spans="1:50" ht="23.25" customHeight="1">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v>91</v>
      </c>
      <c r="AF48" s="365"/>
      <c r="AG48" s="365"/>
      <c r="AH48" s="365"/>
      <c r="AI48" s="364">
        <v>100</v>
      </c>
      <c r="AJ48" s="365"/>
      <c r="AK48" s="365"/>
      <c r="AL48" s="365"/>
      <c r="AM48" s="364">
        <v>100</v>
      </c>
      <c r="AN48" s="365"/>
      <c r="AO48" s="365"/>
      <c r="AP48" s="365"/>
      <c r="AQ48" s="111" t="s">
        <v>566</v>
      </c>
      <c r="AR48" s="112"/>
      <c r="AS48" s="112"/>
      <c r="AT48" s="113"/>
      <c r="AU48" s="365" t="s">
        <v>544</v>
      </c>
      <c r="AV48" s="365"/>
      <c r="AW48" s="365"/>
      <c r="AX48" s="367"/>
    </row>
    <row r="49" spans="1:50" ht="23.25" customHeight="1">
      <c r="A49" s="897" t="s">
        <v>478</v>
      </c>
      <c r="B49" s="898"/>
      <c r="C49" s="898"/>
      <c r="D49" s="898"/>
      <c r="E49" s="898"/>
      <c r="F49" s="899"/>
      <c r="G49" s="903" t="s">
        <v>560</v>
      </c>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customHeight="1">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c r="A51" s="512" t="s">
        <v>452</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508</v>
      </c>
      <c r="AF51" s="369"/>
      <c r="AG51" s="369"/>
      <c r="AH51" s="370"/>
      <c r="AI51" s="368" t="s">
        <v>505</v>
      </c>
      <c r="AJ51" s="369"/>
      <c r="AK51" s="369"/>
      <c r="AL51" s="370"/>
      <c r="AM51" s="375" t="s">
        <v>501</v>
      </c>
      <c r="AN51" s="375"/>
      <c r="AO51" s="375"/>
      <c r="AP51" s="368"/>
      <c r="AQ51" s="267" t="s">
        <v>349</v>
      </c>
      <c r="AR51" s="268"/>
      <c r="AS51" s="268"/>
      <c r="AT51" s="269"/>
      <c r="AU51" s="377" t="s">
        <v>253</v>
      </c>
      <c r="AV51" s="377"/>
      <c r="AW51" s="377"/>
      <c r="AX51" s="378"/>
    </row>
    <row r="52" spans="1:50" ht="18.75" customHeight="1">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t="s">
        <v>546</v>
      </c>
      <c r="AR52" s="136"/>
      <c r="AS52" s="137" t="s">
        <v>350</v>
      </c>
      <c r="AT52" s="172"/>
      <c r="AU52" s="271">
        <v>31</v>
      </c>
      <c r="AV52" s="271"/>
      <c r="AW52" s="379" t="s">
        <v>300</v>
      </c>
      <c r="AX52" s="380"/>
    </row>
    <row r="53" spans="1:50" ht="24.95" customHeight="1">
      <c r="A53" s="515"/>
      <c r="B53" s="513"/>
      <c r="C53" s="513"/>
      <c r="D53" s="513"/>
      <c r="E53" s="513"/>
      <c r="F53" s="514"/>
      <c r="G53" s="540" t="s">
        <v>561</v>
      </c>
      <c r="H53" s="541"/>
      <c r="I53" s="541"/>
      <c r="J53" s="541"/>
      <c r="K53" s="541"/>
      <c r="L53" s="541"/>
      <c r="M53" s="541"/>
      <c r="N53" s="541"/>
      <c r="O53" s="542"/>
      <c r="P53" s="161" t="s">
        <v>562</v>
      </c>
      <c r="Q53" s="161"/>
      <c r="R53" s="161"/>
      <c r="S53" s="161"/>
      <c r="T53" s="161"/>
      <c r="U53" s="161"/>
      <c r="V53" s="161"/>
      <c r="W53" s="161"/>
      <c r="X53" s="231"/>
      <c r="Y53" s="338" t="s">
        <v>12</v>
      </c>
      <c r="Z53" s="549"/>
      <c r="AA53" s="550"/>
      <c r="AB53" s="551" t="s">
        <v>556</v>
      </c>
      <c r="AC53" s="551"/>
      <c r="AD53" s="551"/>
      <c r="AE53" s="364">
        <v>2</v>
      </c>
      <c r="AF53" s="365"/>
      <c r="AG53" s="365"/>
      <c r="AH53" s="365"/>
      <c r="AI53" s="364">
        <v>5</v>
      </c>
      <c r="AJ53" s="365"/>
      <c r="AK53" s="365"/>
      <c r="AL53" s="365"/>
      <c r="AM53" s="364">
        <v>5</v>
      </c>
      <c r="AN53" s="365"/>
      <c r="AO53" s="365"/>
      <c r="AP53" s="365"/>
      <c r="AQ53" s="111" t="s">
        <v>544</v>
      </c>
      <c r="AR53" s="112"/>
      <c r="AS53" s="112"/>
      <c r="AT53" s="113"/>
      <c r="AU53" s="365" t="s">
        <v>563</v>
      </c>
      <c r="AV53" s="365"/>
      <c r="AW53" s="365"/>
      <c r="AX53" s="367"/>
    </row>
    <row r="54" spans="1:50" ht="24.95" customHeight="1">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t="s">
        <v>556</v>
      </c>
      <c r="AC54" s="522"/>
      <c r="AD54" s="522"/>
      <c r="AE54" s="364">
        <v>5</v>
      </c>
      <c r="AF54" s="365"/>
      <c r="AG54" s="365"/>
      <c r="AH54" s="365"/>
      <c r="AI54" s="364">
        <v>5</v>
      </c>
      <c r="AJ54" s="365"/>
      <c r="AK54" s="365"/>
      <c r="AL54" s="365"/>
      <c r="AM54" s="364">
        <v>5</v>
      </c>
      <c r="AN54" s="365"/>
      <c r="AO54" s="365"/>
      <c r="AP54" s="365"/>
      <c r="AQ54" s="111" t="s">
        <v>544</v>
      </c>
      <c r="AR54" s="112"/>
      <c r="AS54" s="112"/>
      <c r="AT54" s="113"/>
      <c r="AU54" s="365">
        <v>5</v>
      </c>
      <c r="AV54" s="365"/>
      <c r="AW54" s="365"/>
      <c r="AX54" s="367"/>
    </row>
    <row r="55" spans="1:50" ht="24.95" customHeight="1">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v>40</v>
      </c>
      <c r="AF55" s="365"/>
      <c r="AG55" s="365"/>
      <c r="AH55" s="365"/>
      <c r="AI55" s="364">
        <v>100</v>
      </c>
      <c r="AJ55" s="365"/>
      <c r="AK55" s="365"/>
      <c r="AL55" s="365"/>
      <c r="AM55" s="364">
        <v>100</v>
      </c>
      <c r="AN55" s="365"/>
      <c r="AO55" s="365"/>
      <c r="AP55" s="365"/>
      <c r="AQ55" s="111" t="s">
        <v>544</v>
      </c>
      <c r="AR55" s="112"/>
      <c r="AS55" s="112"/>
      <c r="AT55" s="113"/>
      <c r="AU55" s="365" t="s">
        <v>544</v>
      </c>
      <c r="AV55" s="365"/>
      <c r="AW55" s="365"/>
      <c r="AX55" s="367"/>
    </row>
    <row r="56" spans="1:50" ht="23.25" customHeight="1">
      <c r="A56" s="897" t="s">
        <v>478</v>
      </c>
      <c r="B56" s="898"/>
      <c r="C56" s="898"/>
      <c r="D56" s="898"/>
      <c r="E56" s="898"/>
      <c r="F56" s="899"/>
      <c r="G56" s="903" t="s">
        <v>564</v>
      </c>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customHeight="1">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c r="A58" s="512" t="s">
        <v>452</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509</v>
      </c>
      <c r="AF58" s="369"/>
      <c r="AG58" s="369"/>
      <c r="AH58" s="370"/>
      <c r="AI58" s="368" t="s">
        <v>505</v>
      </c>
      <c r="AJ58" s="369"/>
      <c r="AK58" s="369"/>
      <c r="AL58" s="370"/>
      <c r="AM58" s="375" t="s">
        <v>500</v>
      </c>
      <c r="AN58" s="375"/>
      <c r="AO58" s="375"/>
      <c r="AP58" s="368"/>
      <c r="AQ58" s="267" t="s">
        <v>349</v>
      </c>
      <c r="AR58" s="268"/>
      <c r="AS58" s="268"/>
      <c r="AT58" s="269"/>
      <c r="AU58" s="377" t="s">
        <v>253</v>
      </c>
      <c r="AV58" s="377"/>
      <c r="AW58" s="377"/>
      <c r="AX58" s="378"/>
    </row>
    <row r="59" spans="1:50" ht="18.75" hidden="1" customHeight="1">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t="s">
        <v>546</v>
      </c>
      <c r="AR59" s="136"/>
      <c r="AS59" s="137" t="s">
        <v>350</v>
      </c>
      <c r="AT59" s="172"/>
      <c r="AU59" s="271">
        <v>30</v>
      </c>
      <c r="AV59" s="271"/>
      <c r="AW59" s="379" t="s">
        <v>300</v>
      </c>
      <c r="AX59" s="380"/>
    </row>
    <row r="60" spans="1:50" ht="30" hidden="1" customHeight="1">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30" hidden="1" customHeight="1">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30" hidden="1" customHeight="1">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c r="A63" s="897" t="s">
        <v>478</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c r="A65" s="858" t="s">
        <v>453</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448</v>
      </c>
      <c r="X65" s="870"/>
      <c r="Y65" s="873"/>
      <c r="Z65" s="873"/>
      <c r="AA65" s="874"/>
      <c r="AB65" s="867" t="s">
        <v>11</v>
      </c>
      <c r="AC65" s="863"/>
      <c r="AD65" s="864"/>
      <c r="AE65" s="368" t="s">
        <v>508</v>
      </c>
      <c r="AF65" s="369"/>
      <c r="AG65" s="369"/>
      <c r="AH65" s="370"/>
      <c r="AI65" s="368" t="s">
        <v>505</v>
      </c>
      <c r="AJ65" s="369"/>
      <c r="AK65" s="369"/>
      <c r="AL65" s="370"/>
      <c r="AM65" s="375" t="s">
        <v>500</v>
      </c>
      <c r="AN65" s="375"/>
      <c r="AO65" s="375"/>
      <c r="AP65" s="368"/>
      <c r="AQ65" s="867" t="s">
        <v>349</v>
      </c>
      <c r="AR65" s="863"/>
      <c r="AS65" s="863"/>
      <c r="AT65" s="864"/>
      <c r="AU65" s="976" t="s">
        <v>253</v>
      </c>
      <c r="AV65" s="976"/>
      <c r="AW65" s="976"/>
      <c r="AX65" s="977"/>
    </row>
    <row r="66" spans="1:50" ht="18.75" hidden="1" customHeight="1">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6"/>
      <c r="AN66" s="376"/>
      <c r="AO66" s="376"/>
      <c r="AP66" s="332"/>
      <c r="AQ66" s="270"/>
      <c r="AR66" s="271"/>
      <c r="AS66" s="865" t="s">
        <v>350</v>
      </c>
      <c r="AT66" s="866"/>
      <c r="AU66" s="271"/>
      <c r="AV66" s="271"/>
      <c r="AW66" s="865" t="s">
        <v>451</v>
      </c>
      <c r="AX66" s="978"/>
    </row>
    <row r="67" spans="1:50" ht="23.25" hidden="1" customHeight="1">
      <c r="A67" s="851"/>
      <c r="B67" s="852"/>
      <c r="C67" s="852"/>
      <c r="D67" s="852"/>
      <c r="E67" s="852"/>
      <c r="F67" s="853"/>
      <c r="G67" s="979" t="s">
        <v>351</v>
      </c>
      <c r="H67" s="962"/>
      <c r="I67" s="963"/>
      <c r="J67" s="963"/>
      <c r="K67" s="963"/>
      <c r="L67" s="963"/>
      <c r="M67" s="963"/>
      <c r="N67" s="963"/>
      <c r="O67" s="964"/>
      <c r="P67" s="962"/>
      <c r="Q67" s="963"/>
      <c r="R67" s="963"/>
      <c r="S67" s="963"/>
      <c r="T67" s="963"/>
      <c r="U67" s="963"/>
      <c r="V67" s="964"/>
      <c r="W67" s="968"/>
      <c r="X67" s="969"/>
      <c r="Y67" s="949" t="s">
        <v>12</v>
      </c>
      <c r="Z67" s="949"/>
      <c r="AA67" s="950"/>
      <c r="AB67" s="951" t="s">
        <v>468</v>
      </c>
      <c r="AC67" s="951"/>
      <c r="AD67" s="95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468</v>
      </c>
      <c r="AC68" s="974"/>
      <c r="AD68" s="97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469</v>
      </c>
      <c r="AC69" s="975"/>
      <c r="AD69" s="975"/>
      <c r="AE69" s="814"/>
      <c r="AF69" s="815"/>
      <c r="AG69" s="815"/>
      <c r="AH69" s="815"/>
      <c r="AI69" s="814"/>
      <c r="AJ69" s="815"/>
      <c r="AK69" s="815"/>
      <c r="AL69" s="815"/>
      <c r="AM69" s="814"/>
      <c r="AN69" s="815"/>
      <c r="AO69" s="815"/>
      <c r="AP69" s="815"/>
      <c r="AQ69" s="364"/>
      <c r="AR69" s="365"/>
      <c r="AS69" s="365"/>
      <c r="AT69" s="366"/>
      <c r="AU69" s="365"/>
      <c r="AV69" s="365"/>
      <c r="AW69" s="365"/>
      <c r="AX69" s="367"/>
    </row>
    <row r="70" spans="1:50" ht="23.25" hidden="1" customHeight="1">
      <c r="A70" s="851" t="s">
        <v>458</v>
      </c>
      <c r="B70" s="852"/>
      <c r="C70" s="852"/>
      <c r="D70" s="852"/>
      <c r="E70" s="852"/>
      <c r="F70" s="853"/>
      <c r="G70" s="939" t="s">
        <v>352</v>
      </c>
      <c r="H70" s="940"/>
      <c r="I70" s="940"/>
      <c r="J70" s="940"/>
      <c r="K70" s="940"/>
      <c r="L70" s="940"/>
      <c r="M70" s="940"/>
      <c r="N70" s="940"/>
      <c r="O70" s="940"/>
      <c r="P70" s="940"/>
      <c r="Q70" s="940"/>
      <c r="R70" s="940"/>
      <c r="S70" s="940"/>
      <c r="T70" s="940"/>
      <c r="U70" s="940"/>
      <c r="V70" s="940"/>
      <c r="W70" s="943" t="s">
        <v>467</v>
      </c>
      <c r="X70" s="944"/>
      <c r="Y70" s="949" t="s">
        <v>12</v>
      </c>
      <c r="Z70" s="949"/>
      <c r="AA70" s="950"/>
      <c r="AB70" s="951" t="s">
        <v>468</v>
      </c>
      <c r="AC70" s="951"/>
      <c r="AD70" s="95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468</v>
      </c>
      <c r="AC71" s="974"/>
      <c r="AD71" s="97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469</v>
      </c>
      <c r="AC72" s="975"/>
      <c r="AD72" s="97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c r="A73" s="837" t="s">
        <v>453</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508</v>
      </c>
      <c r="AF73" s="369"/>
      <c r="AG73" s="369"/>
      <c r="AH73" s="370"/>
      <c r="AI73" s="368" t="s">
        <v>505</v>
      </c>
      <c r="AJ73" s="369"/>
      <c r="AK73" s="369"/>
      <c r="AL73" s="370"/>
      <c r="AM73" s="375" t="s">
        <v>500</v>
      </c>
      <c r="AN73" s="375"/>
      <c r="AO73" s="375"/>
      <c r="AP73" s="368"/>
      <c r="AQ73" s="176" t="s">
        <v>349</v>
      </c>
      <c r="AR73" s="169"/>
      <c r="AS73" s="169"/>
      <c r="AT73" s="170"/>
      <c r="AU73" s="273" t="s">
        <v>253</v>
      </c>
      <c r="AV73" s="134"/>
      <c r="AW73" s="134"/>
      <c r="AX73" s="135"/>
    </row>
    <row r="74" spans="1:50" ht="18.75" hidden="1" customHeight="1">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350</v>
      </c>
      <c r="AT74" s="172"/>
      <c r="AU74" s="217"/>
      <c r="AV74" s="136"/>
      <c r="AW74" s="137" t="s">
        <v>300</v>
      </c>
      <c r="AX74" s="138"/>
    </row>
    <row r="75" spans="1:50" ht="23.25" hidden="1" customHeight="1">
      <c r="A75" s="840"/>
      <c r="B75" s="841"/>
      <c r="C75" s="841"/>
      <c r="D75" s="841"/>
      <c r="E75" s="841"/>
      <c r="F75" s="842"/>
      <c r="G75" s="781" t="s">
        <v>351</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c r="A78" s="911" t="s">
        <v>481</v>
      </c>
      <c r="B78" s="912"/>
      <c r="C78" s="912"/>
      <c r="D78" s="912"/>
      <c r="E78" s="909" t="s">
        <v>430</v>
      </c>
      <c r="F78" s="910"/>
      <c r="G78" s="57" t="s">
        <v>352</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447</v>
      </c>
      <c r="AP79" s="149"/>
      <c r="AQ79" s="149"/>
      <c r="AR79" s="81" t="s">
        <v>445</v>
      </c>
      <c r="AS79" s="148"/>
      <c r="AT79" s="149"/>
      <c r="AU79" s="149"/>
      <c r="AV79" s="149"/>
      <c r="AW79" s="149"/>
      <c r="AX79" s="150"/>
    </row>
    <row r="80" spans="1:50" ht="18.75" customHeight="1">
      <c r="A80" s="519" t="s">
        <v>266</v>
      </c>
      <c r="B80" s="846" t="s">
        <v>444</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533</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customHeight="1">
      <c r="A81" s="520"/>
      <c r="B81" s="849"/>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140.1" customHeight="1">
      <c r="A82" s="520"/>
      <c r="B82" s="849"/>
      <c r="C82" s="552"/>
      <c r="D82" s="552"/>
      <c r="E82" s="552"/>
      <c r="F82" s="553"/>
      <c r="G82" s="501" t="s">
        <v>862</v>
      </c>
      <c r="H82" s="501"/>
      <c r="I82" s="501"/>
      <c r="J82" s="501"/>
      <c r="K82" s="501"/>
      <c r="L82" s="501"/>
      <c r="M82" s="501"/>
      <c r="N82" s="501"/>
      <c r="O82" s="501"/>
      <c r="P82" s="501"/>
      <c r="Q82" s="501"/>
      <c r="R82" s="501"/>
      <c r="S82" s="501"/>
      <c r="T82" s="501"/>
      <c r="U82" s="501"/>
      <c r="V82" s="501"/>
      <c r="W82" s="501"/>
      <c r="X82" s="501"/>
      <c r="Y82" s="501"/>
      <c r="Z82" s="501"/>
      <c r="AA82" s="752"/>
      <c r="AB82" s="500" t="s">
        <v>819</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140.1" customHeight="1">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40.1" customHeight="1">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508</v>
      </c>
      <c r="AF85" s="369"/>
      <c r="AG85" s="369"/>
      <c r="AH85" s="370"/>
      <c r="AI85" s="368" t="s">
        <v>505</v>
      </c>
      <c r="AJ85" s="369"/>
      <c r="AK85" s="369"/>
      <c r="AL85" s="370"/>
      <c r="AM85" s="375" t="s">
        <v>500</v>
      </c>
      <c r="AN85" s="375"/>
      <c r="AO85" s="375"/>
      <c r="AP85" s="368"/>
      <c r="AQ85" s="176" t="s">
        <v>349</v>
      </c>
      <c r="AR85" s="169"/>
      <c r="AS85" s="169"/>
      <c r="AT85" s="170"/>
      <c r="AU85" s="373" t="s">
        <v>253</v>
      </c>
      <c r="AV85" s="373"/>
      <c r="AW85" s="373"/>
      <c r="AX85" s="374"/>
      <c r="AY85" s="10"/>
      <c r="AZ85" s="10"/>
      <c r="BA85" s="10"/>
      <c r="BB85" s="10"/>
      <c r="BC85" s="10"/>
    </row>
    <row r="86" spans="1:60" ht="18.75" customHeight="1">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17" t="s">
        <v>546</v>
      </c>
      <c r="AR86" s="136"/>
      <c r="AS86" s="137" t="s">
        <v>350</v>
      </c>
      <c r="AT86" s="172"/>
      <c r="AU86" s="271">
        <v>31</v>
      </c>
      <c r="AV86" s="271"/>
      <c r="AW86" s="379" t="s">
        <v>300</v>
      </c>
      <c r="AX86" s="380"/>
      <c r="AY86" s="10"/>
      <c r="AZ86" s="10"/>
      <c r="BA86" s="10"/>
      <c r="BB86" s="10"/>
      <c r="BC86" s="10"/>
      <c r="BD86" s="10"/>
      <c r="BE86" s="10"/>
      <c r="BF86" s="10"/>
      <c r="BG86" s="10"/>
      <c r="BH86" s="10"/>
    </row>
    <row r="87" spans="1:60" ht="24.95" customHeight="1">
      <c r="A87" s="520"/>
      <c r="B87" s="552"/>
      <c r="C87" s="552"/>
      <c r="D87" s="552"/>
      <c r="E87" s="552"/>
      <c r="F87" s="553"/>
      <c r="G87" s="230" t="s">
        <v>692</v>
      </c>
      <c r="H87" s="161"/>
      <c r="I87" s="161"/>
      <c r="J87" s="161"/>
      <c r="K87" s="161"/>
      <c r="L87" s="161"/>
      <c r="M87" s="161"/>
      <c r="N87" s="161"/>
      <c r="O87" s="231"/>
      <c r="P87" s="161" t="s">
        <v>568</v>
      </c>
      <c r="Q87" s="799"/>
      <c r="R87" s="799"/>
      <c r="S87" s="799"/>
      <c r="T87" s="799"/>
      <c r="U87" s="799"/>
      <c r="V87" s="799"/>
      <c r="W87" s="799"/>
      <c r="X87" s="800"/>
      <c r="Y87" s="755" t="s">
        <v>62</v>
      </c>
      <c r="Z87" s="756"/>
      <c r="AA87" s="757"/>
      <c r="AB87" s="551" t="s">
        <v>469</v>
      </c>
      <c r="AC87" s="551"/>
      <c r="AD87" s="551"/>
      <c r="AE87" s="364">
        <v>58.6</v>
      </c>
      <c r="AF87" s="365"/>
      <c r="AG87" s="365"/>
      <c r="AH87" s="365"/>
      <c r="AI87" s="364">
        <v>53.4</v>
      </c>
      <c r="AJ87" s="365"/>
      <c r="AK87" s="365"/>
      <c r="AL87" s="365"/>
      <c r="AM87" s="364">
        <v>74.099999999999994</v>
      </c>
      <c r="AN87" s="365"/>
      <c r="AO87" s="365"/>
      <c r="AP87" s="365"/>
      <c r="AQ87" s="111" t="s">
        <v>567</v>
      </c>
      <c r="AR87" s="112"/>
      <c r="AS87" s="112"/>
      <c r="AT87" s="113"/>
      <c r="AU87" s="365" t="s">
        <v>544</v>
      </c>
      <c r="AV87" s="365"/>
      <c r="AW87" s="365"/>
      <c r="AX87" s="367"/>
    </row>
    <row r="88" spans="1:60" ht="24.95" customHeight="1">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t="s">
        <v>607</v>
      </c>
      <c r="AC88" s="522"/>
      <c r="AD88" s="522"/>
      <c r="AE88" s="364">
        <v>54.1</v>
      </c>
      <c r="AF88" s="365"/>
      <c r="AG88" s="365"/>
      <c r="AH88" s="365"/>
      <c r="AI88" s="364">
        <v>55.1</v>
      </c>
      <c r="AJ88" s="365"/>
      <c r="AK88" s="365"/>
      <c r="AL88" s="365"/>
      <c r="AM88" s="364">
        <v>72.5</v>
      </c>
      <c r="AN88" s="365"/>
      <c r="AO88" s="365"/>
      <c r="AP88" s="365"/>
      <c r="AQ88" s="111" t="s">
        <v>567</v>
      </c>
      <c r="AR88" s="112"/>
      <c r="AS88" s="112"/>
      <c r="AT88" s="113"/>
      <c r="AU88" s="365">
        <v>47.2</v>
      </c>
      <c r="AV88" s="365"/>
      <c r="AW88" s="365"/>
      <c r="AX88" s="367"/>
      <c r="AY88" s="10"/>
      <c r="AZ88" s="10"/>
      <c r="BA88" s="10"/>
      <c r="BB88" s="10"/>
      <c r="BC88" s="10"/>
    </row>
    <row r="89" spans="1:60" ht="24.95" customHeight="1">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v>108</v>
      </c>
      <c r="AF89" s="365"/>
      <c r="AG89" s="365"/>
      <c r="AH89" s="365"/>
      <c r="AI89" s="364">
        <v>97</v>
      </c>
      <c r="AJ89" s="365"/>
      <c r="AK89" s="365"/>
      <c r="AL89" s="365"/>
      <c r="AM89" s="364">
        <v>102</v>
      </c>
      <c r="AN89" s="365"/>
      <c r="AO89" s="365"/>
      <c r="AP89" s="365"/>
      <c r="AQ89" s="111" t="s">
        <v>569</v>
      </c>
      <c r="AR89" s="112"/>
      <c r="AS89" s="112"/>
      <c r="AT89" s="113"/>
      <c r="AU89" s="365" t="s">
        <v>544</v>
      </c>
      <c r="AV89" s="365"/>
      <c r="AW89" s="365"/>
      <c r="AX89" s="367"/>
      <c r="AY89" s="10"/>
      <c r="AZ89" s="10"/>
      <c r="BA89" s="10"/>
      <c r="BB89" s="10"/>
      <c r="BC89" s="10"/>
      <c r="BD89" s="10"/>
      <c r="BE89" s="10"/>
      <c r="BF89" s="10"/>
      <c r="BG89" s="10"/>
      <c r="BH89" s="10"/>
    </row>
    <row r="90" spans="1:60" ht="18.75" customHeight="1">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508</v>
      </c>
      <c r="AF90" s="369"/>
      <c r="AG90" s="369"/>
      <c r="AH90" s="370"/>
      <c r="AI90" s="368" t="s">
        <v>505</v>
      </c>
      <c r="AJ90" s="369"/>
      <c r="AK90" s="369"/>
      <c r="AL90" s="370"/>
      <c r="AM90" s="375" t="s">
        <v>500</v>
      </c>
      <c r="AN90" s="375"/>
      <c r="AO90" s="375"/>
      <c r="AP90" s="368"/>
      <c r="AQ90" s="176" t="s">
        <v>349</v>
      </c>
      <c r="AR90" s="169"/>
      <c r="AS90" s="169"/>
      <c r="AT90" s="170"/>
      <c r="AU90" s="373" t="s">
        <v>253</v>
      </c>
      <c r="AV90" s="373"/>
      <c r="AW90" s="373"/>
      <c r="AX90" s="374"/>
    </row>
    <row r="91" spans="1:60" ht="18.75" customHeight="1">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t="s">
        <v>544</v>
      </c>
      <c r="AR91" s="271"/>
      <c r="AS91" s="137" t="s">
        <v>350</v>
      </c>
      <c r="AT91" s="172"/>
      <c r="AU91" s="271">
        <v>31</v>
      </c>
      <c r="AV91" s="271"/>
      <c r="AW91" s="379" t="s">
        <v>300</v>
      </c>
      <c r="AX91" s="380"/>
      <c r="AY91" s="10"/>
      <c r="AZ91" s="10"/>
      <c r="BA91" s="10"/>
      <c r="BB91" s="10"/>
      <c r="BC91" s="10"/>
    </row>
    <row r="92" spans="1:60" ht="30" customHeight="1">
      <c r="A92" s="520"/>
      <c r="B92" s="552"/>
      <c r="C92" s="552"/>
      <c r="D92" s="552"/>
      <c r="E92" s="552"/>
      <c r="F92" s="553"/>
      <c r="G92" s="230" t="s">
        <v>570</v>
      </c>
      <c r="H92" s="161"/>
      <c r="I92" s="161"/>
      <c r="J92" s="161"/>
      <c r="K92" s="161"/>
      <c r="L92" s="161"/>
      <c r="M92" s="161"/>
      <c r="N92" s="161"/>
      <c r="O92" s="231"/>
      <c r="P92" s="161" t="s">
        <v>571</v>
      </c>
      <c r="Q92" s="799"/>
      <c r="R92" s="799"/>
      <c r="S92" s="799"/>
      <c r="T92" s="799"/>
      <c r="U92" s="799"/>
      <c r="V92" s="799"/>
      <c r="W92" s="799"/>
      <c r="X92" s="800"/>
      <c r="Y92" s="755" t="s">
        <v>62</v>
      </c>
      <c r="Z92" s="756"/>
      <c r="AA92" s="757"/>
      <c r="AB92" s="551" t="s">
        <v>556</v>
      </c>
      <c r="AC92" s="551"/>
      <c r="AD92" s="551"/>
      <c r="AE92" s="364">
        <v>9361</v>
      </c>
      <c r="AF92" s="365"/>
      <c r="AG92" s="365"/>
      <c r="AH92" s="365"/>
      <c r="AI92" s="364">
        <v>9946</v>
      </c>
      <c r="AJ92" s="365"/>
      <c r="AK92" s="365"/>
      <c r="AL92" s="365"/>
      <c r="AM92" s="364">
        <v>7554</v>
      </c>
      <c r="AN92" s="365"/>
      <c r="AO92" s="365"/>
      <c r="AP92" s="365"/>
      <c r="AQ92" s="111" t="s">
        <v>567</v>
      </c>
      <c r="AR92" s="112"/>
      <c r="AS92" s="112"/>
      <c r="AT92" s="113"/>
      <c r="AU92" s="365" t="s">
        <v>573</v>
      </c>
      <c r="AV92" s="365"/>
      <c r="AW92" s="365"/>
      <c r="AX92" s="367"/>
      <c r="AY92" s="10"/>
      <c r="AZ92" s="10"/>
      <c r="BA92" s="10"/>
      <c r="BB92" s="10"/>
      <c r="BC92" s="10"/>
      <c r="BD92" s="10"/>
      <c r="BE92" s="10"/>
      <c r="BF92" s="10"/>
      <c r="BG92" s="10"/>
      <c r="BH92" s="10"/>
    </row>
    <row r="93" spans="1:60" ht="30" customHeight="1">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t="s">
        <v>556</v>
      </c>
      <c r="AC93" s="522"/>
      <c r="AD93" s="522"/>
      <c r="AE93" s="364">
        <v>9875</v>
      </c>
      <c r="AF93" s="365"/>
      <c r="AG93" s="365"/>
      <c r="AH93" s="365"/>
      <c r="AI93" s="364">
        <v>9361</v>
      </c>
      <c r="AJ93" s="365"/>
      <c r="AK93" s="365"/>
      <c r="AL93" s="365"/>
      <c r="AM93" s="364">
        <v>9946</v>
      </c>
      <c r="AN93" s="365"/>
      <c r="AO93" s="365"/>
      <c r="AP93" s="365"/>
      <c r="AQ93" s="111" t="s">
        <v>572</v>
      </c>
      <c r="AR93" s="112"/>
      <c r="AS93" s="112"/>
      <c r="AT93" s="113"/>
      <c r="AU93" s="365">
        <v>7554</v>
      </c>
      <c r="AV93" s="365"/>
      <c r="AW93" s="365"/>
      <c r="AX93" s="367"/>
    </row>
    <row r="94" spans="1:60" ht="30" customHeight="1">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v>95</v>
      </c>
      <c r="AF94" s="365"/>
      <c r="AG94" s="365"/>
      <c r="AH94" s="365"/>
      <c r="AI94" s="364">
        <v>106</v>
      </c>
      <c r="AJ94" s="365"/>
      <c r="AK94" s="365"/>
      <c r="AL94" s="365"/>
      <c r="AM94" s="364">
        <v>76</v>
      </c>
      <c r="AN94" s="365"/>
      <c r="AO94" s="365"/>
      <c r="AP94" s="365"/>
      <c r="AQ94" s="111" t="s">
        <v>567</v>
      </c>
      <c r="AR94" s="112"/>
      <c r="AS94" s="112"/>
      <c r="AT94" s="113"/>
      <c r="AU94" s="365" t="s">
        <v>573</v>
      </c>
      <c r="AV94" s="365"/>
      <c r="AW94" s="365"/>
      <c r="AX94" s="367"/>
      <c r="AY94" s="10"/>
      <c r="AZ94" s="10"/>
      <c r="BA94" s="10"/>
      <c r="BB94" s="10"/>
      <c r="BC94" s="10"/>
    </row>
    <row r="95" spans="1:60" ht="18.75" customHeight="1">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508</v>
      </c>
      <c r="AF95" s="369"/>
      <c r="AG95" s="369"/>
      <c r="AH95" s="370"/>
      <c r="AI95" s="368" t="s">
        <v>505</v>
      </c>
      <c r="AJ95" s="369"/>
      <c r="AK95" s="369"/>
      <c r="AL95" s="370"/>
      <c r="AM95" s="375" t="s">
        <v>500</v>
      </c>
      <c r="AN95" s="375"/>
      <c r="AO95" s="375"/>
      <c r="AP95" s="368"/>
      <c r="AQ95" s="176" t="s">
        <v>349</v>
      </c>
      <c r="AR95" s="169"/>
      <c r="AS95" s="169"/>
      <c r="AT95" s="170"/>
      <c r="AU95" s="373" t="s">
        <v>253</v>
      </c>
      <c r="AV95" s="373"/>
      <c r="AW95" s="373"/>
      <c r="AX95" s="374"/>
      <c r="AY95" s="10"/>
      <c r="AZ95" s="10"/>
      <c r="BA95" s="10"/>
      <c r="BB95" s="10"/>
      <c r="BC95" s="10"/>
      <c r="BD95" s="10"/>
      <c r="BE95" s="10"/>
      <c r="BF95" s="10"/>
      <c r="BG95" s="10"/>
      <c r="BH95" s="10"/>
    </row>
    <row r="96" spans="1:60" ht="18.75" customHeight="1">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t="s">
        <v>567</v>
      </c>
      <c r="AR96" s="271"/>
      <c r="AS96" s="137" t="s">
        <v>350</v>
      </c>
      <c r="AT96" s="172"/>
      <c r="AU96" s="271">
        <v>31</v>
      </c>
      <c r="AV96" s="271"/>
      <c r="AW96" s="379" t="s">
        <v>300</v>
      </c>
      <c r="AX96" s="380"/>
    </row>
    <row r="97" spans="1:60" ht="50.1" customHeight="1">
      <c r="A97" s="520"/>
      <c r="B97" s="552"/>
      <c r="C97" s="552"/>
      <c r="D97" s="552"/>
      <c r="E97" s="552"/>
      <c r="F97" s="553"/>
      <c r="G97" s="230" t="s">
        <v>574</v>
      </c>
      <c r="H97" s="161"/>
      <c r="I97" s="161"/>
      <c r="J97" s="161"/>
      <c r="K97" s="161"/>
      <c r="L97" s="161"/>
      <c r="M97" s="161"/>
      <c r="N97" s="161"/>
      <c r="O97" s="231"/>
      <c r="P97" s="161" t="s">
        <v>853</v>
      </c>
      <c r="Q97" s="799"/>
      <c r="R97" s="799"/>
      <c r="S97" s="799"/>
      <c r="T97" s="799"/>
      <c r="U97" s="799"/>
      <c r="V97" s="799"/>
      <c r="W97" s="799"/>
      <c r="X97" s="800"/>
      <c r="Y97" s="755" t="s">
        <v>62</v>
      </c>
      <c r="Z97" s="756"/>
      <c r="AA97" s="757"/>
      <c r="AB97" s="406" t="s">
        <v>575</v>
      </c>
      <c r="AC97" s="407"/>
      <c r="AD97" s="408"/>
      <c r="AE97" s="364">
        <v>100</v>
      </c>
      <c r="AF97" s="365"/>
      <c r="AG97" s="365"/>
      <c r="AH97" s="366"/>
      <c r="AI97" s="364">
        <v>100</v>
      </c>
      <c r="AJ97" s="365"/>
      <c r="AK97" s="365"/>
      <c r="AL97" s="366"/>
      <c r="AM97" s="364">
        <v>100</v>
      </c>
      <c r="AN97" s="365"/>
      <c r="AO97" s="365"/>
      <c r="AP97" s="365"/>
      <c r="AQ97" s="111" t="s">
        <v>544</v>
      </c>
      <c r="AR97" s="112"/>
      <c r="AS97" s="112"/>
      <c r="AT97" s="113"/>
      <c r="AU97" s="365" t="s">
        <v>544</v>
      </c>
      <c r="AV97" s="365"/>
      <c r="AW97" s="365"/>
      <c r="AX97" s="367"/>
      <c r="AY97" s="10"/>
      <c r="AZ97" s="10"/>
      <c r="BA97" s="10"/>
      <c r="BB97" s="10"/>
      <c r="BC97" s="10"/>
    </row>
    <row r="98" spans="1:60" ht="50.1" customHeight="1">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t="s">
        <v>575</v>
      </c>
      <c r="AC98" s="301"/>
      <c r="AD98" s="302"/>
      <c r="AE98" s="364">
        <v>50</v>
      </c>
      <c r="AF98" s="365"/>
      <c r="AG98" s="365"/>
      <c r="AH98" s="366"/>
      <c r="AI98" s="364">
        <v>50</v>
      </c>
      <c r="AJ98" s="365"/>
      <c r="AK98" s="365"/>
      <c r="AL98" s="366"/>
      <c r="AM98" s="364">
        <v>50</v>
      </c>
      <c r="AN98" s="365"/>
      <c r="AO98" s="365"/>
      <c r="AP98" s="365"/>
      <c r="AQ98" s="111" t="s">
        <v>544</v>
      </c>
      <c r="AR98" s="112"/>
      <c r="AS98" s="112"/>
      <c r="AT98" s="113"/>
      <c r="AU98" s="365">
        <v>50</v>
      </c>
      <c r="AV98" s="365"/>
      <c r="AW98" s="365"/>
      <c r="AX98" s="367"/>
      <c r="AY98" s="10"/>
      <c r="AZ98" s="10"/>
      <c r="BA98" s="10"/>
      <c r="BB98" s="10"/>
      <c r="BC98" s="10"/>
      <c r="BD98" s="10"/>
      <c r="BE98" s="10"/>
      <c r="BF98" s="10"/>
      <c r="BG98" s="10"/>
      <c r="BH98" s="10"/>
    </row>
    <row r="99" spans="1:60" ht="50.1" customHeight="1" thickBot="1">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v>200</v>
      </c>
      <c r="AF99" s="818"/>
      <c r="AG99" s="818"/>
      <c r="AH99" s="845"/>
      <c r="AI99" s="817">
        <v>200</v>
      </c>
      <c r="AJ99" s="818"/>
      <c r="AK99" s="818"/>
      <c r="AL99" s="845"/>
      <c r="AM99" s="817">
        <v>200</v>
      </c>
      <c r="AN99" s="818"/>
      <c r="AO99" s="818"/>
      <c r="AP99" s="818"/>
      <c r="AQ99" s="819" t="s">
        <v>544</v>
      </c>
      <c r="AR99" s="820"/>
      <c r="AS99" s="820"/>
      <c r="AT99" s="821"/>
      <c r="AU99" s="818" t="s">
        <v>544</v>
      </c>
      <c r="AV99" s="818"/>
      <c r="AW99" s="818"/>
      <c r="AX99" s="822"/>
    </row>
    <row r="100" spans="1:60" ht="31.5" customHeight="1">
      <c r="A100" s="832" t="s">
        <v>454</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508</v>
      </c>
      <c r="AF100" s="824"/>
      <c r="AG100" s="824"/>
      <c r="AH100" s="825"/>
      <c r="AI100" s="823" t="s">
        <v>505</v>
      </c>
      <c r="AJ100" s="824"/>
      <c r="AK100" s="824"/>
      <c r="AL100" s="825"/>
      <c r="AM100" s="823" t="s">
        <v>501</v>
      </c>
      <c r="AN100" s="824"/>
      <c r="AO100" s="824"/>
      <c r="AP100" s="825"/>
      <c r="AQ100" s="928" t="s">
        <v>494</v>
      </c>
      <c r="AR100" s="929"/>
      <c r="AS100" s="929"/>
      <c r="AT100" s="930"/>
      <c r="AU100" s="928" t="s">
        <v>491</v>
      </c>
      <c r="AV100" s="929"/>
      <c r="AW100" s="929"/>
      <c r="AX100" s="931"/>
    </row>
    <row r="101" spans="1:60" ht="23.25" customHeight="1">
      <c r="A101" s="491"/>
      <c r="B101" s="492"/>
      <c r="C101" s="492"/>
      <c r="D101" s="492"/>
      <c r="E101" s="492"/>
      <c r="F101" s="493"/>
      <c r="G101" s="161" t="s">
        <v>576</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565</v>
      </c>
      <c r="AC101" s="551"/>
      <c r="AD101" s="551"/>
      <c r="AE101" s="364">
        <v>45</v>
      </c>
      <c r="AF101" s="365"/>
      <c r="AG101" s="365"/>
      <c r="AH101" s="366"/>
      <c r="AI101" s="364">
        <v>49</v>
      </c>
      <c r="AJ101" s="365"/>
      <c r="AK101" s="365"/>
      <c r="AL101" s="366"/>
      <c r="AM101" s="364">
        <v>47</v>
      </c>
      <c r="AN101" s="365"/>
      <c r="AO101" s="365"/>
      <c r="AP101" s="366"/>
      <c r="AQ101" s="364" t="s">
        <v>544</v>
      </c>
      <c r="AR101" s="365"/>
      <c r="AS101" s="365"/>
      <c r="AT101" s="366"/>
      <c r="AU101" s="364"/>
      <c r="AV101" s="365"/>
      <c r="AW101" s="365"/>
      <c r="AX101" s="366"/>
    </row>
    <row r="102" spans="1:60" ht="23.25" customHeight="1">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565</v>
      </c>
      <c r="AC102" s="551"/>
      <c r="AD102" s="551"/>
      <c r="AE102" s="358">
        <v>28</v>
      </c>
      <c r="AF102" s="358"/>
      <c r="AG102" s="358"/>
      <c r="AH102" s="358"/>
      <c r="AI102" s="358">
        <v>28</v>
      </c>
      <c r="AJ102" s="358"/>
      <c r="AK102" s="358"/>
      <c r="AL102" s="358"/>
      <c r="AM102" s="358">
        <v>28</v>
      </c>
      <c r="AN102" s="358"/>
      <c r="AO102" s="358"/>
      <c r="AP102" s="358"/>
      <c r="AQ102" s="814">
        <v>28</v>
      </c>
      <c r="AR102" s="815"/>
      <c r="AS102" s="815"/>
      <c r="AT102" s="816"/>
      <c r="AU102" s="814"/>
      <c r="AV102" s="815"/>
      <c r="AW102" s="815"/>
      <c r="AX102" s="816"/>
    </row>
    <row r="103" spans="1:60" ht="31.5" customHeight="1">
      <c r="A103" s="488" t="s">
        <v>454</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508</v>
      </c>
      <c r="AF103" s="298"/>
      <c r="AG103" s="298"/>
      <c r="AH103" s="299"/>
      <c r="AI103" s="303" t="s">
        <v>505</v>
      </c>
      <c r="AJ103" s="298"/>
      <c r="AK103" s="298"/>
      <c r="AL103" s="299"/>
      <c r="AM103" s="303" t="s">
        <v>501</v>
      </c>
      <c r="AN103" s="298"/>
      <c r="AO103" s="298"/>
      <c r="AP103" s="299"/>
      <c r="AQ103" s="360" t="s">
        <v>494</v>
      </c>
      <c r="AR103" s="361"/>
      <c r="AS103" s="361"/>
      <c r="AT103" s="362"/>
      <c r="AU103" s="360" t="s">
        <v>491</v>
      </c>
      <c r="AV103" s="361"/>
      <c r="AW103" s="361"/>
      <c r="AX103" s="363"/>
    </row>
    <row r="104" spans="1:60" ht="23.25" customHeight="1">
      <c r="A104" s="491"/>
      <c r="B104" s="492"/>
      <c r="C104" s="492"/>
      <c r="D104" s="492"/>
      <c r="E104" s="492"/>
      <c r="F104" s="493"/>
      <c r="G104" s="161" t="s">
        <v>577</v>
      </c>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t="s">
        <v>565</v>
      </c>
      <c r="AC104" s="472"/>
      <c r="AD104" s="473"/>
      <c r="AE104" s="364">
        <v>27073</v>
      </c>
      <c r="AF104" s="365"/>
      <c r="AG104" s="365"/>
      <c r="AH104" s="366"/>
      <c r="AI104" s="364">
        <v>43935</v>
      </c>
      <c r="AJ104" s="365"/>
      <c r="AK104" s="365"/>
      <c r="AL104" s="366"/>
      <c r="AM104" s="364">
        <v>10930</v>
      </c>
      <c r="AN104" s="365"/>
      <c r="AO104" s="365"/>
      <c r="AP104" s="366"/>
      <c r="AQ104" s="364" t="s">
        <v>544</v>
      </c>
      <c r="AR104" s="365"/>
      <c r="AS104" s="365"/>
      <c r="AT104" s="366"/>
      <c r="AU104" s="364"/>
      <c r="AV104" s="365"/>
      <c r="AW104" s="365"/>
      <c r="AX104" s="366"/>
    </row>
    <row r="105" spans="1:60" ht="23.25" customHeight="1">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t="s">
        <v>565</v>
      </c>
      <c r="AC105" s="407"/>
      <c r="AD105" s="408"/>
      <c r="AE105" s="358">
        <v>27000</v>
      </c>
      <c r="AF105" s="358"/>
      <c r="AG105" s="358"/>
      <c r="AH105" s="358"/>
      <c r="AI105" s="358">
        <v>44000</v>
      </c>
      <c r="AJ105" s="358"/>
      <c r="AK105" s="358"/>
      <c r="AL105" s="358"/>
      <c r="AM105" s="358">
        <v>11000</v>
      </c>
      <c r="AN105" s="358"/>
      <c r="AO105" s="358"/>
      <c r="AP105" s="358"/>
      <c r="AQ105" s="364">
        <v>18000</v>
      </c>
      <c r="AR105" s="365"/>
      <c r="AS105" s="365"/>
      <c r="AT105" s="366"/>
      <c r="AU105" s="814"/>
      <c r="AV105" s="815"/>
      <c r="AW105" s="815"/>
      <c r="AX105" s="816"/>
    </row>
    <row r="106" spans="1:60" ht="31.5" customHeight="1">
      <c r="A106" s="488" t="s">
        <v>454</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508</v>
      </c>
      <c r="AF106" s="298"/>
      <c r="AG106" s="298"/>
      <c r="AH106" s="299"/>
      <c r="AI106" s="303" t="s">
        <v>505</v>
      </c>
      <c r="AJ106" s="298"/>
      <c r="AK106" s="298"/>
      <c r="AL106" s="299"/>
      <c r="AM106" s="303" t="s">
        <v>500</v>
      </c>
      <c r="AN106" s="298"/>
      <c r="AO106" s="298"/>
      <c r="AP106" s="299"/>
      <c r="AQ106" s="360" t="s">
        <v>494</v>
      </c>
      <c r="AR106" s="361"/>
      <c r="AS106" s="361"/>
      <c r="AT106" s="362"/>
      <c r="AU106" s="360" t="s">
        <v>491</v>
      </c>
      <c r="AV106" s="361"/>
      <c r="AW106" s="361"/>
      <c r="AX106" s="363"/>
    </row>
    <row r="107" spans="1:60" ht="60" customHeight="1">
      <c r="A107" s="491"/>
      <c r="B107" s="492"/>
      <c r="C107" s="492"/>
      <c r="D107" s="492"/>
      <c r="E107" s="492"/>
      <c r="F107" s="493"/>
      <c r="G107" s="161" t="s">
        <v>849</v>
      </c>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t="s">
        <v>556</v>
      </c>
      <c r="AC107" s="472"/>
      <c r="AD107" s="473"/>
      <c r="AE107" s="358">
        <v>4469193</v>
      </c>
      <c r="AF107" s="358"/>
      <c r="AG107" s="358"/>
      <c r="AH107" s="358"/>
      <c r="AI107" s="358">
        <v>3774577</v>
      </c>
      <c r="AJ107" s="358"/>
      <c r="AK107" s="358"/>
      <c r="AL107" s="358"/>
      <c r="AM107" s="358">
        <v>4425434</v>
      </c>
      <c r="AN107" s="358"/>
      <c r="AO107" s="358"/>
      <c r="AP107" s="358"/>
      <c r="AQ107" s="364" t="s">
        <v>544</v>
      </c>
      <c r="AR107" s="365"/>
      <c r="AS107" s="365"/>
      <c r="AT107" s="366"/>
      <c r="AU107" s="364"/>
      <c r="AV107" s="365"/>
      <c r="AW107" s="365"/>
      <c r="AX107" s="366"/>
    </row>
    <row r="108" spans="1:60" ht="60" customHeight="1">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t="s">
        <v>556</v>
      </c>
      <c r="AC108" s="407"/>
      <c r="AD108" s="408"/>
      <c r="AE108" s="358" t="s">
        <v>544</v>
      </c>
      <c r="AF108" s="358"/>
      <c r="AG108" s="358"/>
      <c r="AH108" s="358"/>
      <c r="AI108" s="358" t="s">
        <v>544</v>
      </c>
      <c r="AJ108" s="358"/>
      <c r="AK108" s="358"/>
      <c r="AL108" s="358"/>
      <c r="AM108" s="358" t="s">
        <v>544</v>
      </c>
      <c r="AN108" s="358"/>
      <c r="AO108" s="358"/>
      <c r="AP108" s="358"/>
      <c r="AQ108" s="364" t="s">
        <v>544</v>
      </c>
      <c r="AR108" s="365"/>
      <c r="AS108" s="365"/>
      <c r="AT108" s="366"/>
      <c r="AU108" s="814"/>
      <c r="AV108" s="815"/>
      <c r="AW108" s="815"/>
      <c r="AX108" s="816"/>
    </row>
    <row r="109" spans="1:60" ht="31.5" customHeight="1">
      <c r="A109" s="488" t="s">
        <v>454</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508</v>
      </c>
      <c r="AF109" s="298"/>
      <c r="AG109" s="298"/>
      <c r="AH109" s="299"/>
      <c r="AI109" s="303" t="s">
        <v>505</v>
      </c>
      <c r="AJ109" s="298"/>
      <c r="AK109" s="298"/>
      <c r="AL109" s="299"/>
      <c r="AM109" s="303" t="s">
        <v>501</v>
      </c>
      <c r="AN109" s="298"/>
      <c r="AO109" s="298"/>
      <c r="AP109" s="299"/>
      <c r="AQ109" s="360" t="s">
        <v>494</v>
      </c>
      <c r="AR109" s="361"/>
      <c r="AS109" s="361"/>
      <c r="AT109" s="362"/>
      <c r="AU109" s="360" t="s">
        <v>491</v>
      </c>
      <c r="AV109" s="361"/>
      <c r="AW109" s="361"/>
      <c r="AX109" s="363"/>
    </row>
    <row r="110" spans="1:60" ht="23.25" customHeight="1">
      <c r="A110" s="491"/>
      <c r="B110" s="492"/>
      <c r="C110" s="492"/>
      <c r="D110" s="492"/>
      <c r="E110" s="492"/>
      <c r="F110" s="493"/>
      <c r="G110" s="161" t="s">
        <v>578</v>
      </c>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t="s">
        <v>556</v>
      </c>
      <c r="AC110" s="472"/>
      <c r="AD110" s="473"/>
      <c r="AE110" s="358">
        <v>7</v>
      </c>
      <c r="AF110" s="358"/>
      <c r="AG110" s="358"/>
      <c r="AH110" s="358"/>
      <c r="AI110" s="358">
        <v>5</v>
      </c>
      <c r="AJ110" s="358"/>
      <c r="AK110" s="358"/>
      <c r="AL110" s="358"/>
      <c r="AM110" s="358">
        <v>7</v>
      </c>
      <c r="AN110" s="358"/>
      <c r="AO110" s="358"/>
      <c r="AP110" s="358"/>
      <c r="AQ110" s="364">
        <v>7</v>
      </c>
      <c r="AR110" s="365"/>
      <c r="AS110" s="365"/>
      <c r="AT110" s="366"/>
      <c r="AU110" s="364"/>
      <c r="AV110" s="365"/>
      <c r="AW110" s="365"/>
      <c r="AX110" s="366"/>
    </row>
    <row r="111" spans="1:60" ht="23.25" customHeight="1">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t="s">
        <v>556</v>
      </c>
      <c r="AC111" s="407"/>
      <c r="AD111" s="408"/>
      <c r="AE111" s="358">
        <v>7</v>
      </c>
      <c r="AF111" s="358"/>
      <c r="AG111" s="358"/>
      <c r="AH111" s="358"/>
      <c r="AI111" s="358">
        <v>5</v>
      </c>
      <c r="AJ111" s="358"/>
      <c r="AK111" s="358"/>
      <c r="AL111" s="358"/>
      <c r="AM111" s="358">
        <v>7</v>
      </c>
      <c r="AN111" s="358"/>
      <c r="AO111" s="358"/>
      <c r="AP111" s="358"/>
      <c r="AQ111" s="364">
        <v>9</v>
      </c>
      <c r="AR111" s="365"/>
      <c r="AS111" s="365"/>
      <c r="AT111" s="366"/>
      <c r="AU111" s="814"/>
      <c r="AV111" s="815"/>
      <c r="AW111" s="815"/>
      <c r="AX111" s="816"/>
    </row>
    <row r="112" spans="1:60" ht="31.5" customHeight="1">
      <c r="A112" s="488" t="s">
        <v>454</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508</v>
      </c>
      <c r="AF112" s="298"/>
      <c r="AG112" s="298"/>
      <c r="AH112" s="299"/>
      <c r="AI112" s="303" t="s">
        <v>505</v>
      </c>
      <c r="AJ112" s="298"/>
      <c r="AK112" s="298"/>
      <c r="AL112" s="299"/>
      <c r="AM112" s="303" t="s">
        <v>500</v>
      </c>
      <c r="AN112" s="298"/>
      <c r="AO112" s="298"/>
      <c r="AP112" s="299"/>
      <c r="AQ112" s="360" t="s">
        <v>494</v>
      </c>
      <c r="AR112" s="361"/>
      <c r="AS112" s="361"/>
      <c r="AT112" s="362"/>
      <c r="AU112" s="360" t="s">
        <v>491</v>
      </c>
      <c r="AV112" s="361"/>
      <c r="AW112" s="361"/>
      <c r="AX112" s="363"/>
    </row>
    <row r="113" spans="1:50" ht="23.25" customHeight="1">
      <c r="A113" s="491"/>
      <c r="B113" s="492"/>
      <c r="C113" s="492"/>
      <c r="D113" s="492"/>
      <c r="E113" s="492"/>
      <c r="F113" s="493"/>
      <c r="G113" s="161" t="s">
        <v>579</v>
      </c>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t="s">
        <v>565</v>
      </c>
      <c r="AC113" s="472"/>
      <c r="AD113" s="473"/>
      <c r="AE113" s="358">
        <v>177033</v>
      </c>
      <c r="AF113" s="358"/>
      <c r="AG113" s="358"/>
      <c r="AH113" s="358"/>
      <c r="AI113" s="358">
        <v>177020</v>
      </c>
      <c r="AJ113" s="358"/>
      <c r="AK113" s="358"/>
      <c r="AL113" s="358"/>
      <c r="AM113" s="358">
        <v>178827</v>
      </c>
      <c r="AN113" s="358"/>
      <c r="AO113" s="358"/>
      <c r="AP113" s="358"/>
      <c r="AQ113" s="364" t="s">
        <v>688</v>
      </c>
      <c r="AR113" s="365"/>
      <c r="AS113" s="365"/>
      <c r="AT113" s="366"/>
      <c r="AU113" s="364"/>
      <c r="AV113" s="365"/>
      <c r="AW113" s="365"/>
      <c r="AX113" s="366"/>
    </row>
    <row r="114" spans="1:50" ht="23.25" customHeight="1">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t="s">
        <v>565</v>
      </c>
      <c r="AC114" s="407"/>
      <c r="AD114" s="408"/>
      <c r="AE114" s="358">
        <v>174829</v>
      </c>
      <c r="AF114" s="358"/>
      <c r="AG114" s="358"/>
      <c r="AH114" s="358"/>
      <c r="AI114" s="358">
        <v>177033</v>
      </c>
      <c r="AJ114" s="358"/>
      <c r="AK114" s="358"/>
      <c r="AL114" s="358"/>
      <c r="AM114" s="358">
        <v>177020</v>
      </c>
      <c r="AN114" s="358"/>
      <c r="AO114" s="358"/>
      <c r="AP114" s="358"/>
      <c r="AQ114" s="364">
        <v>178827</v>
      </c>
      <c r="AR114" s="365"/>
      <c r="AS114" s="365"/>
      <c r="AT114" s="366"/>
      <c r="AU114" s="364"/>
      <c r="AV114" s="365"/>
      <c r="AW114" s="365"/>
      <c r="AX114" s="366"/>
    </row>
    <row r="115" spans="1:50" ht="23.25" customHeight="1">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508</v>
      </c>
      <c r="AF115" s="298"/>
      <c r="AG115" s="298"/>
      <c r="AH115" s="299"/>
      <c r="AI115" s="303" t="s">
        <v>505</v>
      </c>
      <c r="AJ115" s="298"/>
      <c r="AK115" s="298"/>
      <c r="AL115" s="299"/>
      <c r="AM115" s="303" t="s">
        <v>500</v>
      </c>
      <c r="AN115" s="298"/>
      <c r="AO115" s="298"/>
      <c r="AP115" s="299"/>
      <c r="AQ115" s="335" t="s">
        <v>495</v>
      </c>
      <c r="AR115" s="336"/>
      <c r="AS115" s="336"/>
      <c r="AT115" s="336"/>
      <c r="AU115" s="336"/>
      <c r="AV115" s="336"/>
      <c r="AW115" s="336"/>
      <c r="AX115" s="337"/>
    </row>
    <row r="116" spans="1:50" ht="23.25" customHeight="1">
      <c r="A116" s="292"/>
      <c r="B116" s="293"/>
      <c r="C116" s="293"/>
      <c r="D116" s="293"/>
      <c r="E116" s="293"/>
      <c r="F116" s="294"/>
      <c r="G116" s="351" t="s">
        <v>580</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581</v>
      </c>
      <c r="AC116" s="301"/>
      <c r="AD116" s="302"/>
      <c r="AE116" s="358">
        <v>31915</v>
      </c>
      <c r="AF116" s="358"/>
      <c r="AG116" s="358"/>
      <c r="AH116" s="358"/>
      <c r="AI116" s="358">
        <v>71429</v>
      </c>
      <c r="AJ116" s="358"/>
      <c r="AK116" s="358"/>
      <c r="AL116" s="358"/>
      <c r="AM116" s="358">
        <v>31915</v>
      </c>
      <c r="AN116" s="358"/>
      <c r="AO116" s="358"/>
      <c r="AP116" s="358"/>
      <c r="AQ116" s="364">
        <v>53571</v>
      </c>
      <c r="AR116" s="365"/>
      <c r="AS116" s="365"/>
      <c r="AT116" s="365"/>
      <c r="AU116" s="365"/>
      <c r="AV116" s="365"/>
      <c r="AW116" s="365"/>
      <c r="AX116" s="367"/>
    </row>
    <row r="117" spans="1:50" ht="46.5" customHeight="1">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586</v>
      </c>
      <c r="AC117" s="342"/>
      <c r="AD117" s="343"/>
      <c r="AE117" s="306" t="s">
        <v>863</v>
      </c>
      <c r="AF117" s="306"/>
      <c r="AG117" s="306"/>
      <c r="AH117" s="306"/>
      <c r="AI117" s="306" t="s">
        <v>583</v>
      </c>
      <c r="AJ117" s="306"/>
      <c r="AK117" s="306"/>
      <c r="AL117" s="306"/>
      <c r="AM117" s="306" t="s">
        <v>582</v>
      </c>
      <c r="AN117" s="306"/>
      <c r="AO117" s="306"/>
      <c r="AP117" s="306"/>
      <c r="AQ117" s="306" t="s">
        <v>847</v>
      </c>
      <c r="AR117" s="306"/>
      <c r="AS117" s="306"/>
      <c r="AT117" s="306"/>
      <c r="AU117" s="306"/>
      <c r="AV117" s="306"/>
      <c r="AW117" s="306"/>
      <c r="AX117" s="307"/>
    </row>
    <row r="118" spans="1:50" ht="23.25" customHeight="1">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508</v>
      </c>
      <c r="AF118" s="298"/>
      <c r="AG118" s="298"/>
      <c r="AH118" s="299"/>
      <c r="AI118" s="303" t="s">
        <v>505</v>
      </c>
      <c r="AJ118" s="298"/>
      <c r="AK118" s="298"/>
      <c r="AL118" s="299"/>
      <c r="AM118" s="303" t="s">
        <v>500</v>
      </c>
      <c r="AN118" s="298"/>
      <c r="AO118" s="298"/>
      <c r="AP118" s="299"/>
      <c r="AQ118" s="335" t="s">
        <v>495</v>
      </c>
      <c r="AR118" s="336"/>
      <c r="AS118" s="336"/>
      <c r="AT118" s="336"/>
      <c r="AU118" s="336"/>
      <c r="AV118" s="336"/>
      <c r="AW118" s="336"/>
      <c r="AX118" s="337"/>
    </row>
    <row r="119" spans="1:50" ht="23.25" customHeight="1">
      <c r="A119" s="292"/>
      <c r="B119" s="293"/>
      <c r="C119" s="293"/>
      <c r="D119" s="293"/>
      <c r="E119" s="293"/>
      <c r="F119" s="294"/>
      <c r="G119" s="351" t="s">
        <v>584</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581</v>
      </c>
      <c r="AC119" s="301"/>
      <c r="AD119" s="302"/>
      <c r="AE119" s="358">
        <v>9167</v>
      </c>
      <c r="AF119" s="358"/>
      <c r="AG119" s="358"/>
      <c r="AH119" s="358"/>
      <c r="AI119" s="358">
        <v>7146</v>
      </c>
      <c r="AJ119" s="358"/>
      <c r="AK119" s="358"/>
      <c r="AL119" s="358"/>
      <c r="AM119" s="358">
        <v>7486</v>
      </c>
      <c r="AN119" s="358"/>
      <c r="AO119" s="358"/>
      <c r="AP119" s="358"/>
      <c r="AQ119" s="358">
        <v>7800</v>
      </c>
      <c r="AR119" s="358"/>
      <c r="AS119" s="358"/>
      <c r="AT119" s="358"/>
      <c r="AU119" s="358"/>
      <c r="AV119" s="358"/>
      <c r="AW119" s="358"/>
      <c r="AX119" s="359"/>
    </row>
    <row r="120" spans="1:50" ht="46.5" customHeight="1">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585</v>
      </c>
      <c r="AC120" s="342"/>
      <c r="AD120" s="343"/>
      <c r="AE120" s="306" t="s">
        <v>587</v>
      </c>
      <c r="AF120" s="306"/>
      <c r="AG120" s="306"/>
      <c r="AH120" s="306"/>
      <c r="AI120" s="306" t="s">
        <v>848</v>
      </c>
      <c r="AJ120" s="306"/>
      <c r="AK120" s="306"/>
      <c r="AL120" s="306"/>
      <c r="AM120" s="306" t="s">
        <v>663</v>
      </c>
      <c r="AN120" s="306"/>
      <c r="AO120" s="306"/>
      <c r="AP120" s="306"/>
      <c r="AQ120" s="306" t="s">
        <v>664</v>
      </c>
      <c r="AR120" s="306"/>
      <c r="AS120" s="306"/>
      <c r="AT120" s="306"/>
      <c r="AU120" s="306"/>
      <c r="AV120" s="306"/>
      <c r="AW120" s="306"/>
      <c r="AX120" s="307"/>
    </row>
    <row r="121" spans="1:50" ht="23.25" customHeight="1">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508</v>
      </c>
      <c r="AF121" s="298"/>
      <c r="AG121" s="298"/>
      <c r="AH121" s="299"/>
      <c r="AI121" s="303" t="s">
        <v>505</v>
      </c>
      <c r="AJ121" s="298"/>
      <c r="AK121" s="298"/>
      <c r="AL121" s="299"/>
      <c r="AM121" s="303" t="s">
        <v>500</v>
      </c>
      <c r="AN121" s="298"/>
      <c r="AO121" s="298"/>
      <c r="AP121" s="299"/>
      <c r="AQ121" s="335" t="s">
        <v>495</v>
      </c>
      <c r="AR121" s="336"/>
      <c r="AS121" s="336"/>
      <c r="AT121" s="336"/>
      <c r="AU121" s="336"/>
      <c r="AV121" s="336"/>
      <c r="AW121" s="336"/>
      <c r="AX121" s="337"/>
    </row>
    <row r="122" spans="1:50" ht="23.25" customHeight="1">
      <c r="A122" s="292"/>
      <c r="B122" s="293"/>
      <c r="C122" s="293"/>
      <c r="D122" s="293"/>
      <c r="E122" s="293"/>
      <c r="F122" s="294"/>
      <c r="G122" s="351" t="s">
        <v>588</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t="s">
        <v>581</v>
      </c>
      <c r="AC122" s="301"/>
      <c r="AD122" s="302"/>
      <c r="AE122" s="358">
        <v>22</v>
      </c>
      <c r="AF122" s="358"/>
      <c r="AG122" s="358"/>
      <c r="AH122" s="358"/>
      <c r="AI122" s="358">
        <v>24</v>
      </c>
      <c r="AJ122" s="358"/>
      <c r="AK122" s="358"/>
      <c r="AL122" s="358"/>
      <c r="AM122" s="358">
        <v>28</v>
      </c>
      <c r="AN122" s="358"/>
      <c r="AO122" s="358"/>
      <c r="AP122" s="358"/>
      <c r="AQ122" s="358" t="s">
        <v>544</v>
      </c>
      <c r="AR122" s="358"/>
      <c r="AS122" s="358"/>
      <c r="AT122" s="358"/>
      <c r="AU122" s="358"/>
      <c r="AV122" s="358"/>
      <c r="AW122" s="358"/>
      <c r="AX122" s="359"/>
    </row>
    <row r="123" spans="1:50" ht="46.5" customHeight="1">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589</v>
      </c>
      <c r="AC123" s="342"/>
      <c r="AD123" s="343"/>
      <c r="AE123" s="306" t="s">
        <v>591</v>
      </c>
      <c r="AF123" s="306"/>
      <c r="AG123" s="306"/>
      <c r="AH123" s="306"/>
      <c r="AI123" s="306" t="s">
        <v>590</v>
      </c>
      <c r="AJ123" s="306"/>
      <c r="AK123" s="306"/>
      <c r="AL123" s="306"/>
      <c r="AM123" s="306" t="s">
        <v>634</v>
      </c>
      <c r="AN123" s="306"/>
      <c r="AO123" s="306"/>
      <c r="AP123" s="306"/>
      <c r="AQ123" s="306" t="s">
        <v>633</v>
      </c>
      <c r="AR123" s="306"/>
      <c r="AS123" s="306"/>
      <c r="AT123" s="306"/>
      <c r="AU123" s="306"/>
      <c r="AV123" s="306"/>
      <c r="AW123" s="306"/>
      <c r="AX123" s="307"/>
    </row>
    <row r="124" spans="1:50" ht="23.25" customHeight="1">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509</v>
      </c>
      <c r="AF124" s="298"/>
      <c r="AG124" s="298"/>
      <c r="AH124" s="299"/>
      <c r="AI124" s="303" t="s">
        <v>505</v>
      </c>
      <c r="AJ124" s="298"/>
      <c r="AK124" s="298"/>
      <c r="AL124" s="299"/>
      <c r="AM124" s="303" t="s">
        <v>500</v>
      </c>
      <c r="AN124" s="298"/>
      <c r="AO124" s="298"/>
      <c r="AP124" s="299"/>
      <c r="AQ124" s="335" t="s">
        <v>495</v>
      </c>
      <c r="AR124" s="336"/>
      <c r="AS124" s="336"/>
      <c r="AT124" s="336"/>
      <c r="AU124" s="336"/>
      <c r="AV124" s="336"/>
      <c r="AW124" s="336"/>
      <c r="AX124" s="337"/>
    </row>
    <row r="125" spans="1:50" ht="23.25" customHeight="1">
      <c r="A125" s="292"/>
      <c r="B125" s="293"/>
      <c r="C125" s="293"/>
      <c r="D125" s="293"/>
      <c r="E125" s="293"/>
      <c r="F125" s="294"/>
      <c r="G125" s="351" t="s">
        <v>850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t="s">
        <v>593</v>
      </c>
      <c r="AC125" s="301"/>
      <c r="AD125" s="302"/>
      <c r="AE125" s="358">
        <v>43</v>
      </c>
      <c r="AF125" s="358"/>
      <c r="AG125" s="358"/>
      <c r="AH125" s="358"/>
      <c r="AI125" s="358">
        <v>38</v>
      </c>
      <c r="AJ125" s="358"/>
      <c r="AK125" s="358"/>
      <c r="AL125" s="358"/>
      <c r="AM125" s="358">
        <v>29</v>
      </c>
      <c r="AN125" s="358"/>
      <c r="AO125" s="358"/>
      <c r="AP125" s="358"/>
      <c r="AQ125" s="358">
        <v>29</v>
      </c>
      <c r="AR125" s="358"/>
      <c r="AS125" s="358"/>
      <c r="AT125" s="358"/>
      <c r="AU125" s="358"/>
      <c r="AV125" s="358"/>
      <c r="AW125" s="358"/>
      <c r="AX125" s="359"/>
    </row>
    <row r="126" spans="1:50" ht="46.5" customHeight="1">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589</v>
      </c>
      <c r="AC126" s="342"/>
      <c r="AD126" s="343"/>
      <c r="AE126" s="306" t="s">
        <v>594</v>
      </c>
      <c r="AF126" s="306"/>
      <c r="AG126" s="306"/>
      <c r="AH126" s="306"/>
      <c r="AI126" s="306" t="s">
        <v>595</v>
      </c>
      <c r="AJ126" s="306"/>
      <c r="AK126" s="306"/>
      <c r="AL126" s="306"/>
      <c r="AM126" s="306" t="s">
        <v>821</v>
      </c>
      <c r="AN126" s="306"/>
      <c r="AO126" s="306"/>
      <c r="AP126" s="306"/>
      <c r="AQ126" s="306" t="s">
        <v>851</v>
      </c>
      <c r="AR126" s="306"/>
      <c r="AS126" s="306"/>
      <c r="AT126" s="306"/>
      <c r="AU126" s="306"/>
      <c r="AV126" s="306"/>
      <c r="AW126" s="306"/>
      <c r="AX126" s="307"/>
    </row>
    <row r="127" spans="1:50" ht="23.25" customHeight="1">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508</v>
      </c>
      <c r="AF127" s="298"/>
      <c r="AG127" s="298"/>
      <c r="AH127" s="299"/>
      <c r="AI127" s="303" t="s">
        <v>505</v>
      </c>
      <c r="AJ127" s="298"/>
      <c r="AK127" s="298"/>
      <c r="AL127" s="299"/>
      <c r="AM127" s="303" t="s">
        <v>500</v>
      </c>
      <c r="AN127" s="298"/>
      <c r="AO127" s="298"/>
      <c r="AP127" s="299"/>
      <c r="AQ127" s="335" t="s">
        <v>495</v>
      </c>
      <c r="AR127" s="336"/>
      <c r="AS127" s="336"/>
      <c r="AT127" s="336"/>
      <c r="AU127" s="336"/>
      <c r="AV127" s="336"/>
      <c r="AW127" s="336"/>
      <c r="AX127" s="337"/>
    </row>
    <row r="128" spans="1:50" ht="23.25" customHeight="1">
      <c r="A128" s="292"/>
      <c r="B128" s="293"/>
      <c r="C128" s="293"/>
      <c r="D128" s="293"/>
      <c r="E128" s="293"/>
      <c r="F128" s="294"/>
      <c r="G128" s="351" t="s">
        <v>592</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t="s">
        <v>581</v>
      </c>
      <c r="AC128" s="301"/>
      <c r="AD128" s="302"/>
      <c r="AE128" s="358">
        <v>503</v>
      </c>
      <c r="AF128" s="358"/>
      <c r="AG128" s="358"/>
      <c r="AH128" s="358"/>
      <c r="AI128" s="358">
        <v>503</v>
      </c>
      <c r="AJ128" s="358"/>
      <c r="AK128" s="358"/>
      <c r="AL128" s="358"/>
      <c r="AM128" s="358">
        <v>498</v>
      </c>
      <c r="AN128" s="358"/>
      <c r="AO128" s="358"/>
      <c r="AP128" s="358"/>
      <c r="AQ128" s="358">
        <v>313</v>
      </c>
      <c r="AR128" s="358"/>
      <c r="AS128" s="358"/>
      <c r="AT128" s="358"/>
      <c r="AU128" s="358"/>
      <c r="AV128" s="358"/>
      <c r="AW128" s="358"/>
      <c r="AX128" s="359"/>
    </row>
    <row r="129" spans="1:50" ht="46.5" customHeight="1" thickBot="1">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596</v>
      </c>
      <c r="AC129" s="342"/>
      <c r="AD129" s="343"/>
      <c r="AE129" s="306" t="s">
        <v>864</v>
      </c>
      <c r="AF129" s="306"/>
      <c r="AG129" s="306"/>
      <c r="AH129" s="306"/>
      <c r="AI129" s="306" t="s">
        <v>597</v>
      </c>
      <c r="AJ129" s="306"/>
      <c r="AK129" s="306"/>
      <c r="AL129" s="306"/>
      <c r="AM129" s="306" t="s">
        <v>690</v>
      </c>
      <c r="AN129" s="306"/>
      <c r="AO129" s="306"/>
      <c r="AP129" s="306"/>
      <c r="AQ129" s="306" t="s">
        <v>691</v>
      </c>
      <c r="AR129" s="306"/>
      <c r="AS129" s="306"/>
      <c r="AT129" s="306"/>
      <c r="AU129" s="306"/>
      <c r="AV129" s="306"/>
      <c r="AW129" s="306"/>
      <c r="AX129" s="307"/>
    </row>
    <row r="130" spans="1:50" ht="45" customHeight="1">
      <c r="A130" s="993" t="s">
        <v>538</v>
      </c>
      <c r="B130" s="991"/>
      <c r="C130" s="990" t="s">
        <v>353</v>
      </c>
      <c r="D130" s="991"/>
      <c r="E130" s="308" t="s">
        <v>382</v>
      </c>
      <c r="F130" s="309"/>
      <c r="G130" s="310" t="s">
        <v>598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c r="A131" s="994"/>
      <c r="B131" s="252"/>
      <c r="C131" s="251"/>
      <c r="D131" s="252"/>
      <c r="E131" s="238" t="s">
        <v>381</v>
      </c>
      <c r="F131" s="239"/>
      <c r="G131" s="235" t="s">
        <v>599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c r="A132" s="994"/>
      <c r="B132" s="252"/>
      <c r="C132" s="251"/>
      <c r="D132" s="252"/>
      <c r="E132" s="249" t="s">
        <v>354</v>
      </c>
      <c r="F132" s="313"/>
      <c r="G132" s="282" t="s">
        <v>363</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508</v>
      </c>
      <c r="AF132" s="265"/>
      <c r="AG132" s="265"/>
      <c r="AH132" s="265"/>
      <c r="AI132" s="265" t="s">
        <v>505</v>
      </c>
      <c r="AJ132" s="265"/>
      <c r="AK132" s="265"/>
      <c r="AL132" s="265"/>
      <c r="AM132" s="265" t="s">
        <v>500</v>
      </c>
      <c r="AN132" s="265"/>
      <c r="AO132" s="265"/>
      <c r="AP132" s="267"/>
      <c r="AQ132" s="267" t="s">
        <v>349</v>
      </c>
      <c r="AR132" s="268"/>
      <c r="AS132" s="268"/>
      <c r="AT132" s="269"/>
      <c r="AU132" s="279" t="s">
        <v>365</v>
      </c>
      <c r="AV132" s="279"/>
      <c r="AW132" s="279"/>
      <c r="AX132" s="280"/>
    </row>
    <row r="133" spans="1:50" ht="18.75" customHeight="1">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601</v>
      </c>
      <c r="AR133" s="271"/>
      <c r="AS133" s="137" t="s">
        <v>350</v>
      </c>
      <c r="AT133" s="172"/>
      <c r="AU133" s="136">
        <v>31</v>
      </c>
      <c r="AV133" s="136"/>
      <c r="AW133" s="137" t="s">
        <v>300</v>
      </c>
      <c r="AX133" s="138"/>
    </row>
    <row r="134" spans="1:50" ht="39.75" customHeight="1">
      <c r="A134" s="994"/>
      <c r="B134" s="252"/>
      <c r="C134" s="251"/>
      <c r="D134" s="252"/>
      <c r="E134" s="251"/>
      <c r="F134" s="314"/>
      <c r="G134" s="230" t="s">
        <v>600</v>
      </c>
      <c r="H134" s="161"/>
      <c r="I134" s="161"/>
      <c r="J134" s="161"/>
      <c r="K134" s="161"/>
      <c r="L134" s="161"/>
      <c r="M134" s="161"/>
      <c r="N134" s="161"/>
      <c r="O134" s="161"/>
      <c r="P134" s="161"/>
      <c r="Q134" s="161"/>
      <c r="R134" s="161"/>
      <c r="S134" s="161"/>
      <c r="T134" s="161"/>
      <c r="U134" s="161"/>
      <c r="V134" s="161"/>
      <c r="W134" s="161"/>
      <c r="X134" s="231"/>
      <c r="Y134" s="130" t="s">
        <v>364</v>
      </c>
      <c r="Z134" s="131"/>
      <c r="AA134" s="132"/>
      <c r="AB134" s="281" t="s">
        <v>469</v>
      </c>
      <c r="AC134" s="221"/>
      <c r="AD134" s="221"/>
      <c r="AE134" s="266">
        <v>7.1</v>
      </c>
      <c r="AF134" s="112"/>
      <c r="AG134" s="112"/>
      <c r="AH134" s="112"/>
      <c r="AI134" s="266">
        <v>6.7</v>
      </c>
      <c r="AJ134" s="112"/>
      <c r="AK134" s="112"/>
      <c r="AL134" s="112"/>
      <c r="AM134" s="266">
        <v>6.9</v>
      </c>
      <c r="AN134" s="112"/>
      <c r="AO134" s="112"/>
      <c r="AP134" s="112"/>
      <c r="AQ134" s="266" t="s">
        <v>602</v>
      </c>
      <c r="AR134" s="112"/>
      <c r="AS134" s="112"/>
      <c r="AT134" s="112"/>
      <c r="AU134" s="266" t="s">
        <v>544</v>
      </c>
      <c r="AV134" s="112"/>
      <c r="AW134" s="112"/>
      <c r="AX134" s="222"/>
    </row>
    <row r="135" spans="1:50" ht="39.75" customHeight="1">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469</v>
      </c>
      <c r="AC135" s="133"/>
      <c r="AD135" s="133"/>
      <c r="AE135" s="266">
        <v>7.2</v>
      </c>
      <c r="AF135" s="112"/>
      <c r="AG135" s="112"/>
      <c r="AH135" s="112"/>
      <c r="AI135" s="266">
        <v>7.1</v>
      </c>
      <c r="AJ135" s="112"/>
      <c r="AK135" s="112"/>
      <c r="AL135" s="112"/>
      <c r="AM135" s="266">
        <v>6.7</v>
      </c>
      <c r="AN135" s="112"/>
      <c r="AO135" s="112"/>
      <c r="AP135" s="112"/>
      <c r="AQ135" s="266" t="s">
        <v>602</v>
      </c>
      <c r="AR135" s="112"/>
      <c r="AS135" s="112"/>
      <c r="AT135" s="112"/>
      <c r="AU135" s="266">
        <v>6.9</v>
      </c>
      <c r="AV135" s="112"/>
      <c r="AW135" s="112"/>
      <c r="AX135" s="222"/>
    </row>
    <row r="136" spans="1:50" ht="18.75" customHeight="1">
      <c r="A136" s="994"/>
      <c r="B136" s="252"/>
      <c r="C136" s="251"/>
      <c r="D136" s="252"/>
      <c r="E136" s="251"/>
      <c r="F136" s="314"/>
      <c r="G136" s="282" t="s">
        <v>363</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508</v>
      </c>
      <c r="AF136" s="265"/>
      <c r="AG136" s="265"/>
      <c r="AH136" s="265"/>
      <c r="AI136" s="265" t="s">
        <v>505</v>
      </c>
      <c r="AJ136" s="265"/>
      <c r="AK136" s="265"/>
      <c r="AL136" s="265"/>
      <c r="AM136" s="265" t="s">
        <v>500</v>
      </c>
      <c r="AN136" s="265"/>
      <c r="AO136" s="265"/>
      <c r="AP136" s="267"/>
      <c r="AQ136" s="267" t="s">
        <v>349</v>
      </c>
      <c r="AR136" s="268"/>
      <c r="AS136" s="268"/>
      <c r="AT136" s="269"/>
      <c r="AU136" s="279" t="s">
        <v>365</v>
      </c>
      <c r="AV136" s="279"/>
      <c r="AW136" s="279"/>
      <c r="AX136" s="280"/>
    </row>
    <row r="137" spans="1:50" ht="18.75" customHeight="1">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t="s">
        <v>602</v>
      </c>
      <c r="AR137" s="271"/>
      <c r="AS137" s="137" t="s">
        <v>350</v>
      </c>
      <c r="AT137" s="172"/>
      <c r="AU137" s="136">
        <v>31</v>
      </c>
      <c r="AV137" s="136"/>
      <c r="AW137" s="137" t="s">
        <v>300</v>
      </c>
      <c r="AX137" s="138"/>
    </row>
    <row r="138" spans="1:50" ht="39.75" customHeight="1">
      <c r="A138" s="994"/>
      <c r="B138" s="252"/>
      <c r="C138" s="251"/>
      <c r="D138" s="252"/>
      <c r="E138" s="251"/>
      <c r="F138" s="314"/>
      <c r="G138" s="230" t="s">
        <v>603</v>
      </c>
      <c r="H138" s="161"/>
      <c r="I138" s="161"/>
      <c r="J138" s="161"/>
      <c r="K138" s="161"/>
      <c r="L138" s="161"/>
      <c r="M138" s="161"/>
      <c r="N138" s="161"/>
      <c r="O138" s="161"/>
      <c r="P138" s="161"/>
      <c r="Q138" s="161"/>
      <c r="R138" s="161"/>
      <c r="S138" s="161"/>
      <c r="T138" s="161"/>
      <c r="U138" s="161"/>
      <c r="V138" s="161"/>
      <c r="W138" s="161"/>
      <c r="X138" s="231"/>
      <c r="Y138" s="130" t="s">
        <v>364</v>
      </c>
      <c r="Z138" s="131"/>
      <c r="AA138" s="132"/>
      <c r="AB138" s="281" t="s">
        <v>469</v>
      </c>
      <c r="AC138" s="221"/>
      <c r="AD138" s="221"/>
      <c r="AE138" s="266">
        <v>11</v>
      </c>
      <c r="AF138" s="112"/>
      <c r="AG138" s="112"/>
      <c r="AH138" s="112"/>
      <c r="AI138" s="266">
        <v>9.6</v>
      </c>
      <c r="AJ138" s="112"/>
      <c r="AK138" s="112"/>
      <c r="AL138" s="112"/>
      <c r="AM138" s="266">
        <v>9.6999999999999993</v>
      </c>
      <c r="AN138" s="112"/>
      <c r="AO138" s="112"/>
      <c r="AP138" s="112"/>
      <c r="AQ138" s="266" t="s">
        <v>602</v>
      </c>
      <c r="AR138" s="112"/>
      <c r="AS138" s="112"/>
      <c r="AT138" s="112"/>
      <c r="AU138" s="266" t="s">
        <v>544</v>
      </c>
      <c r="AV138" s="112"/>
      <c r="AW138" s="112"/>
      <c r="AX138" s="222"/>
    </row>
    <row r="139" spans="1:50" ht="39.75" customHeight="1">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t="s">
        <v>469</v>
      </c>
      <c r="AC139" s="133"/>
      <c r="AD139" s="133"/>
      <c r="AE139" s="266">
        <v>10.7</v>
      </c>
      <c r="AF139" s="112"/>
      <c r="AG139" s="112"/>
      <c r="AH139" s="112"/>
      <c r="AI139" s="266">
        <v>11</v>
      </c>
      <c r="AJ139" s="112"/>
      <c r="AK139" s="112"/>
      <c r="AL139" s="112"/>
      <c r="AM139" s="266">
        <v>9.6</v>
      </c>
      <c r="AN139" s="112"/>
      <c r="AO139" s="112"/>
      <c r="AP139" s="112"/>
      <c r="AQ139" s="266" t="s">
        <v>604</v>
      </c>
      <c r="AR139" s="112"/>
      <c r="AS139" s="112"/>
      <c r="AT139" s="112"/>
      <c r="AU139" s="266">
        <v>9.6999999999999993</v>
      </c>
      <c r="AV139" s="112"/>
      <c r="AW139" s="112"/>
      <c r="AX139" s="222"/>
    </row>
    <row r="140" spans="1:50" ht="18.75" hidden="1" customHeight="1">
      <c r="A140" s="994"/>
      <c r="B140" s="252"/>
      <c r="C140" s="251"/>
      <c r="D140" s="252"/>
      <c r="E140" s="251"/>
      <c r="F140" s="314"/>
      <c r="G140" s="282" t="s">
        <v>363</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508</v>
      </c>
      <c r="AF140" s="265"/>
      <c r="AG140" s="265"/>
      <c r="AH140" s="265"/>
      <c r="AI140" s="265" t="s">
        <v>505</v>
      </c>
      <c r="AJ140" s="265"/>
      <c r="AK140" s="265"/>
      <c r="AL140" s="265"/>
      <c r="AM140" s="265" t="s">
        <v>500</v>
      </c>
      <c r="AN140" s="265"/>
      <c r="AO140" s="265"/>
      <c r="AP140" s="267"/>
      <c r="AQ140" s="267" t="s">
        <v>349</v>
      </c>
      <c r="AR140" s="268"/>
      <c r="AS140" s="268"/>
      <c r="AT140" s="269"/>
      <c r="AU140" s="279" t="s">
        <v>365</v>
      </c>
      <c r="AV140" s="279"/>
      <c r="AW140" s="279"/>
      <c r="AX140" s="280"/>
    </row>
    <row r="141" spans="1:50" ht="18.75" hidden="1" customHeight="1">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350</v>
      </c>
      <c r="AT141" s="172"/>
      <c r="AU141" s="136"/>
      <c r="AV141" s="136"/>
      <c r="AW141" s="137" t="s">
        <v>300</v>
      </c>
      <c r="AX141" s="138"/>
    </row>
    <row r="142" spans="1:50" ht="39.75" hidden="1" customHeight="1">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364</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c r="A144" s="994"/>
      <c r="B144" s="252"/>
      <c r="C144" s="251"/>
      <c r="D144" s="252"/>
      <c r="E144" s="251"/>
      <c r="F144" s="314"/>
      <c r="G144" s="282" t="s">
        <v>363</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508</v>
      </c>
      <c r="AF144" s="265"/>
      <c r="AG144" s="265"/>
      <c r="AH144" s="265"/>
      <c r="AI144" s="265" t="s">
        <v>505</v>
      </c>
      <c r="AJ144" s="265"/>
      <c r="AK144" s="265"/>
      <c r="AL144" s="265"/>
      <c r="AM144" s="265" t="s">
        <v>500</v>
      </c>
      <c r="AN144" s="265"/>
      <c r="AO144" s="265"/>
      <c r="AP144" s="267"/>
      <c r="AQ144" s="267" t="s">
        <v>349</v>
      </c>
      <c r="AR144" s="268"/>
      <c r="AS144" s="268"/>
      <c r="AT144" s="269"/>
      <c r="AU144" s="279" t="s">
        <v>365</v>
      </c>
      <c r="AV144" s="279"/>
      <c r="AW144" s="279"/>
      <c r="AX144" s="280"/>
    </row>
    <row r="145" spans="1:50" ht="18.75" hidden="1" customHeight="1">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350</v>
      </c>
      <c r="AT145" s="172"/>
      <c r="AU145" s="136"/>
      <c r="AV145" s="136"/>
      <c r="AW145" s="137" t="s">
        <v>300</v>
      </c>
      <c r="AX145" s="138"/>
    </row>
    <row r="146" spans="1:50" ht="39.75" hidden="1" customHeight="1">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364</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c r="A148" s="994"/>
      <c r="B148" s="252"/>
      <c r="C148" s="251"/>
      <c r="D148" s="252"/>
      <c r="E148" s="251"/>
      <c r="F148" s="314"/>
      <c r="G148" s="282" t="s">
        <v>363</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508</v>
      </c>
      <c r="AF148" s="265"/>
      <c r="AG148" s="265"/>
      <c r="AH148" s="265"/>
      <c r="AI148" s="265" t="s">
        <v>505</v>
      </c>
      <c r="AJ148" s="265"/>
      <c r="AK148" s="265"/>
      <c r="AL148" s="265"/>
      <c r="AM148" s="265" t="s">
        <v>500</v>
      </c>
      <c r="AN148" s="265"/>
      <c r="AO148" s="265"/>
      <c r="AP148" s="267"/>
      <c r="AQ148" s="267" t="s">
        <v>349</v>
      </c>
      <c r="AR148" s="268"/>
      <c r="AS148" s="268"/>
      <c r="AT148" s="269"/>
      <c r="AU148" s="279" t="s">
        <v>365</v>
      </c>
      <c r="AV148" s="279"/>
      <c r="AW148" s="279"/>
      <c r="AX148" s="280"/>
    </row>
    <row r="149" spans="1:50" ht="18.75" hidden="1" customHeight="1">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350</v>
      </c>
      <c r="AT149" s="172"/>
      <c r="AU149" s="136"/>
      <c r="AV149" s="136"/>
      <c r="AW149" s="137" t="s">
        <v>300</v>
      </c>
      <c r="AX149" s="138"/>
    </row>
    <row r="150" spans="1:50" ht="39.75" hidden="1" customHeight="1">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364</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c r="A152" s="994"/>
      <c r="B152" s="252"/>
      <c r="C152" s="251"/>
      <c r="D152" s="252"/>
      <c r="E152" s="251"/>
      <c r="F152" s="314"/>
      <c r="G152" s="272" t="s">
        <v>366</v>
      </c>
      <c r="H152" s="169"/>
      <c r="I152" s="169"/>
      <c r="J152" s="169"/>
      <c r="K152" s="169"/>
      <c r="L152" s="169"/>
      <c r="M152" s="169"/>
      <c r="N152" s="169"/>
      <c r="O152" s="169"/>
      <c r="P152" s="170"/>
      <c r="Q152" s="176" t="s">
        <v>438</v>
      </c>
      <c r="R152" s="169"/>
      <c r="S152" s="169"/>
      <c r="T152" s="169"/>
      <c r="U152" s="169"/>
      <c r="V152" s="169"/>
      <c r="W152" s="169"/>
      <c r="X152" s="169"/>
      <c r="Y152" s="169"/>
      <c r="Z152" s="169"/>
      <c r="AA152" s="169"/>
      <c r="AB152" s="287" t="s">
        <v>439</v>
      </c>
      <c r="AC152" s="169"/>
      <c r="AD152" s="170"/>
      <c r="AE152" s="176" t="s">
        <v>367</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c r="A154" s="99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368</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c r="A159" s="994"/>
      <c r="B159" s="252"/>
      <c r="C159" s="251"/>
      <c r="D159" s="252"/>
      <c r="E159" s="251"/>
      <c r="F159" s="314"/>
      <c r="G159" s="272" t="s">
        <v>366</v>
      </c>
      <c r="H159" s="169"/>
      <c r="I159" s="169"/>
      <c r="J159" s="169"/>
      <c r="K159" s="169"/>
      <c r="L159" s="169"/>
      <c r="M159" s="169"/>
      <c r="N159" s="169"/>
      <c r="O159" s="169"/>
      <c r="P159" s="170"/>
      <c r="Q159" s="176" t="s">
        <v>438</v>
      </c>
      <c r="R159" s="169"/>
      <c r="S159" s="169"/>
      <c r="T159" s="169"/>
      <c r="U159" s="169"/>
      <c r="V159" s="169"/>
      <c r="W159" s="169"/>
      <c r="X159" s="169"/>
      <c r="Y159" s="169"/>
      <c r="Z159" s="169"/>
      <c r="AA159" s="169"/>
      <c r="AB159" s="287" t="s">
        <v>439</v>
      </c>
      <c r="AC159" s="169"/>
      <c r="AD159" s="170"/>
      <c r="AE159" s="273" t="s">
        <v>367</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368</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c r="A166" s="994"/>
      <c r="B166" s="252"/>
      <c r="C166" s="251"/>
      <c r="D166" s="252"/>
      <c r="E166" s="251"/>
      <c r="F166" s="314"/>
      <c r="G166" s="272" t="s">
        <v>366</v>
      </c>
      <c r="H166" s="169"/>
      <c r="I166" s="169"/>
      <c r="J166" s="169"/>
      <c r="K166" s="169"/>
      <c r="L166" s="169"/>
      <c r="M166" s="169"/>
      <c r="N166" s="169"/>
      <c r="O166" s="169"/>
      <c r="P166" s="170"/>
      <c r="Q166" s="176" t="s">
        <v>438</v>
      </c>
      <c r="R166" s="169"/>
      <c r="S166" s="169"/>
      <c r="T166" s="169"/>
      <c r="U166" s="169"/>
      <c r="V166" s="169"/>
      <c r="W166" s="169"/>
      <c r="X166" s="169"/>
      <c r="Y166" s="169"/>
      <c r="Z166" s="169"/>
      <c r="AA166" s="169"/>
      <c r="AB166" s="287" t="s">
        <v>439</v>
      </c>
      <c r="AC166" s="169"/>
      <c r="AD166" s="170"/>
      <c r="AE166" s="273" t="s">
        <v>367</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368</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c r="A173" s="994"/>
      <c r="B173" s="252"/>
      <c r="C173" s="251"/>
      <c r="D173" s="252"/>
      <c r="E173" s="251"/>
      <c r="F173" s="314"/>
      <c r="G173" s="272" t="s">
        <v>366</v>
      </c>
      <c r="H173" s="169"/>
      <c r="I173" s="169"/>
      <c r="J173" s="169"/>
      <c r="K173" s="169"/>
      <c r="L173" s="169"/>
      <c r="M173" s="169"/>
      <c r="N173" s="169"/>
      <c r="O173" s="169"/>
      <c r="P173" s="170"/>
      <c r="Q173" s="176" t="s">
        <v>438</v>
      </c>
      <c r="R173" s="169"/>
      <c r="S173" s="169"/>
      <c r="T173" s="169"/>
      <c r="U173" s="169"/>
      <c r="V173" s="169"/>
      <c r="W173" s="169"/>
      <c r="X173" s="169"/>
      <c r="Y173" s="169"/>
      <c r="Z173" s="169"/>
      <c r="AA173" s="169"/>
      <c r="AB173" s="287" t="s">
        <v>439</v>
      </c>
      <c r="AC173" s="169"/>
      <c r="AD173" s="170"/>
      <c r="AE173" s="273" t="s">
        <v>367</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368</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c r="A180" s="994"/>
      <c r="B180" s="252"/>
      <c r="C180" s="251"/>
      <c r="D180" s="252"/>
      <c r="E180" s="251"/>
      <c r="F180" s="314"/>
      <c r="G180" s="272" t="s">
        <v>366</v>
      </c>
      <c r="H180" s="169"/>
      <c r="I180" s="169"/>
      <c r="J180" s="169"/>
      <c r="K180" s="169"/>
      <c r="L180" s="169"/>
      <c r="M180" s="169"/>
      <c r="N180" s="169"/>
      <c r="O180" s="169"/>
      <c r="P180" s="170"/>
      <c r="Q180" s="176" t="s">
        <v>438</v>
      </c>
      <c r="R180" s="169"/>
      <c r="S180" s="169"/>
      <c r="T180" s="169"/>
      <c r="U180" s="169"/>
      <c r="V180" s="169"/>
      <c r="W180" s="169"/>
      <c r="X180" s="169"/>
      <c r="Y180" s="169"/>
      <c r="Z180" s="169"/>
      <c r="AA180" s="169"/>
      <c r="AB180" s="287" t="s">
        <v>439</v>
      </c>
      <c r="AC180" s="169"/>
      <c r="AD180" s="170"/>
      <c r="AE180" s="273" t="s">
        <v>367</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368</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c r="A187" s="994"/>
      <c r="B187" s="252"/>
      <c r="C187" s="251"/>
      <c r="D187" s="252"/>
      <c r="E187" s="157" t="s">
        <v>402</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c r="A188" s="994"/>
      <c r="B188" s="252"/>
      <c r="C188" s="251"/>
      <c r="D188" s="252"/>
      <c r="E188" s="160" t="s">
        <v>605</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c r="A190" s="994"/>
      <c r="B190" s="252"/>
      <c r="C190" s="251"/>
      <c r="D190" s="252"/>
      <c r="E190" s="308" t="s">
        <v>382</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c r="A191" s="994"/>
      <c r="B191" s="252"/>
      <c r="C191" s="251"/>
      <c r="D191" s="252"/>
      <c r="E191" s="238" t="s">
        <v>381</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c r="A192" s="994"/>
      <c r="B192" s="252"/>
      <c r="C192" s="251"/>
      <c r="D192" s="252"/>
      <c r="E192" s="249" t="s">
        <v>354</v>
      </c>
      <c r="F192" s="313"/>
      <c r="G192" s="282" t="s">
        <v>363</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508</v>
      </c>
      <c r="AF192" s="265"/>
      <c r="AG192" s="265"/>
      <c r="AH192" s="265"/>
      <c r="AI192" s="265" t="s">
        <v>505</v>
      </c>
      <c r="AJ192" s="265"/>
      <c r="AK192" s="265"/>
      <c r="AL192" s="265"/>
      <c r="AM192" s="265" t="s">
        <v>500</v>
      </c>
      <c r="AN192" s="265"/>
      <c r="AO192" s="265"/>
      <c r="AP192" s="267"/>
      <c r="AQ192" s="267" t="s">
        <v>349</v>
      </c>
      <c r="AR192" s="268"/>
      <c r="AS192" s="268"/>
      <c r="AT192" s="269"/>
      <c r="AU192" s="279" t="s">
        <v>365</v>
      </c>
      <c r="AV192" s="279"/>
      <c r="AW192" s="279"/>
      <c r="AX192" s="280"/>
    </row>
    <row r="193" spans="1:50" ht="18.75" hidden="1" customHeight="1">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350</v>
      </c>
      <c r="AT193" s="172"/>
      <c r="AU193" s="136"/>
      <c r="AV193" s="136"/>
      <c r="AW193" s="137" t="s">
        <v>300</v>
      </c>
      <c r="AX193" s="138"/>
    </row>
    <row r="194" spans="1:50" ht="39.75" hidden="1" customHeight="1">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364</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c r="A196" s="994"/>
      <c r="B196" s="252"/>
      <c r="C196" s="251"/>
      <c r="D196" s="252"/>
      <c r="E196" s="251"/>
      <c r="F196" s="314"/>
      <c r="G196" s="282" t="s">
        <v>363</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509</v>
      </c>
      <c r="AF196" s="265"/>
      <c r="AG196" s="265"/>
      <c r="AH196" s="265"/>
      <c r="AI196" s="265" t="s">
        <v>505</v>
      </c>
      <c r="AJ196" s="265"/>
      <c r="AK196" s="265"/>
      <c r="AL196" s="265"/>
      <c r="AM196" s="265" t="s">
        <v>500</v>
      </c>
      <c r="AN196" s="265"/>
      <c r="AO196" s="265"/>
      <c r="AP196" s="267"/>
      <c r="AQ196" s="267" t="s">
        <v>349</v>
      </c>
      <c r="AR196" s="268"/>
      <c r="AS196" s="268"/>
      <c r="AT196" s="269"/>
      <c r="AU196" s="279" t="s">
        <v>365</v>
      </c>
      <c r="AV196" s="279"/>
      <c r="AW196" s="279"/>
      <c r="AX196" s="280"/>
    </row>
    <row r="197" spans="1:50" ht="18.75" hidden="1" customHeight="1">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350</v>
      </c>
      <c r="AT197" s="172"/>
      <c r="AU197" s="136"/>
      <c r="AV197" s="136"/>
      <c r="AW197" s="137" t="s">
        <v>300</v>
      </c>
      <c r="AX197" s="138"/>
    </row>
    <row r="198" spans="1:50" ht="39.75" hidden="1" customHeight="1">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364</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c r="A200" s="994"/>
      <c r="B200" s="252"/>
      <c r="C200" s="251"/>
      <c r="D200" s="252"/>
      <c r="E200" s="251"/>
      <c r="F200" s="314"/>
      <c r="G200" s="282" t="s">
        <v>363</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508</v>
      </c>
      <c r="AF200" s="265"/>
      <c r="AG200" s="265"/>
      <c r="AH200" s="265"/>
      <c r="AI200" s="265" t="s">
        <v>505</v>
      </c>
      <c r="AJ200" s="265"/>
      <c r="AK200" s="265"/>
      <c r="AL200" s="265"/>
      <c r="AM200" s="265" t="s">
        <v>500</v>
      </c>
      <c r="AN200" s="265"/>
      <c r="AO200" s="265"/>
      <c r="AP200" s="267"/>
      <c r="AQ200" s="267" t="s">
        <v>349</v>
      </c>
      <c r="AR200" s="268"/>
      <c r="AS200" s="268"/>
      <c r="AT200" s="269"/>
      <c r="AU200" s="279" t="s">
        <v>365</v>
      </c>
      <c r="AV200" s="279"/>
      <c r="AW200" s="279"/>
      <c r="AX200" s="280"/>
    </row>
    <row r="201" spans="1:50" ht="18.75" hidden="1" customHeight="1">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350</v>
      </c>
      <c r="AT201" s="172"/>
      <c r="AU201" s="136"/>
      <c r="AV201" s="136"/>
      <c r="AW201" s="137" t="s">
        <v>300</v>
      </c>
      <c r="AX201" s="138"/>
    </row>
    <row r="202" spans="1:50" ht="39.75" hidden="1" customHeight="1">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364</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c r="A204" s="994"/>
      <c r="B204" s="252"/>
      <c r="C204" s="251"/>
      <c r="D204" s="252"/>
      <c r="E204" s="251"/>
      <c r="F204" s="314"/>
      <c r="G204" s="282" t="s">
        <v>363</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508</v>
      </c>
      <c r="AF204" s="265"/>
      <c r="AG204" s="265"/>
      <c r="AH204" s="265"/>
      <c r="AI204" s="265" t="s">
        <v>505</v>
      </c>
      <c r="AJ204" s="265"/>
      <c r="AK204" s="265"/>
      <c r="AL204" s="265"/>
      <c r="AM204" s="265" t="s">
        <v>500</v>
      </c>
      <c r="AN204" s="265"/>
      <c r="AO204" s="265"/>
      <c r="AP204" s="267"/>
      <c r="AQ204" s="267" t="s">
        <v>349</v>
      </c>
      <c r="AR204" s="268"/>
      <c r="AS204" s="268"/>
      <c r="AT204" s="269"/>
      <c r="AU204" s="279" t="s">
        <v>365</v>
      </c>
      <c r="AV204" s="279"/>
      <c r="AW204" s="279"/>
      <c r="AX204" s="280"/>
    </row>
    <row r="205" spans="1:50" ht="18.75" hidden="1" customHeight="1">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350</v>
      </c>
      <c r="AT205" s="172"/>
      <c r="AU205" s="136"/>
      <c r="AV205" s="136"/>
      <c r="AW205" s="137" t="s">
        <v>300</v>
      </c>
      <c r="AX205" s="138"/>
    </row>
    <row r="206" spans="1:50" ht="39.75" hidden="1" customHeight="1">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364</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c r="A208" s="994"/>
      <c r="B208" s="252"/>
      <c r="C208" s="251"/>
      <c r="D208" s="252"/>
      <c r="E208" s="251"/>
      <c r="F208" s="314"/>
      <c r="G208" s="282" t="s">
        <v>363</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508</v>
      </c>
      <c r="AF208" s="265"/>
      <c r="AG208" s="265"/>
      <c r="AH208" s="265"/>
      <c r="AI208" s="265" t="s">
        <v>505</v>
      </c>
      <c r="AJ208" s="265"/>
      <c r="AK208" s="265"/>
      <c r="AL208" s="265"/>
      <c r="AM208" s="265" t="s">
        <v>500</v>
      </c>
      <c r="AN208" s="265"/>
      <c r="AO208" s="265"/>
      <c r="AP208" s="267"/>
      <c r="AQ208" s="267" t="s">
        <v>349</v>
      </c>
      <c r="AR208" s="268"/>
      <c r="AS208" s="268"/>
      <c r="AT208" s="269"/>
      <c r="AU208" s="279" t="s">
        <v>365</v>
      </c>
      <c r="AV208" s="279"/>
      <c r="AW208" s="279"/>
      <c r="AX208" s="280"/>
    </row>
    <row r="209" spans="1:50" ht="18.75" hidden="1" customHeight="1">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350</v>
      </c>
      <c r="AT209" s="172"/>
      <c r="AU209" s="136"/>
      <c r="AV209" s="136"/>
      <c r="AW209" s="137" t="s">
        <v>300</v>
      </c>
      <c r="AX209" s="138"/>
    </row>
    <row r="210" spans="1:50" ht="39.75" hidden="1" customHeight="1">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364</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c r="A212" s="994"/>
      <c r="B212" s="252"/>
      <c r="C212" s="251"/>
      <c r="D212" s="252"/>
      <c r="E212" s="251"/>
      <c r="F212" s="314"/>
      <c r="G212" s="272" t="s">
        <v>366</v>
      </c>
      <c r="H212" s="169"/>
      <c r="I212" s="169"/>
      <c r="J212" s="169"/>
      <c r="K212" s="169"/>
      <c r="L212" s="169"/>
      <c r="M212" s="169"/>
      <c r="N212" s="169"/>
      <c r="O212" s="169"/>
      <c r="P212" s="170"/>
      <c r="Q212" s="176" t="s">
        <v>438</v>
      </c>
      <c r="R212" s="169"/>
      <c r="S212" s="169"/>
      <c r="T212" s="169"/>
      <c r="U212" s="169"/>
      <c r="V212" s="169"/>
      <c r="W212" s="169"/>
      <c r="X212" s="169"/>
      <c r="Y212" s="169"/>
      <c r="Z212" s="169"/>
      <c r="AA212" s="169"/>
      <c r="AB212" s="287" t="s">
        <v>439</v>
      </c>
      <c r="AC212" s="169"/>
      <c r="AD212" s="170"/>
      <c r="AE212" s="176" t="s">
        <v>367</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368</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c r="A219" s="994"/>
      <c r="B219" s="252"/>
      <c r="C219" s="251"/>
      <c r="D219" s="252"/>
      <c r="E219" s="251"/>
      <c r="F219" s="314"/>
      <c r="G219" s="272" t="s">
        <v>366</v>
      </c>
      <c r="H219" s="169"/>
      <c r="I219" s="169"/>
      <c r="J219" s="169"/>
      <c r="K219" s="169"/>
      <c r="L219" s="169"/>
      <c r="M219" s="169"/>
      <c r="N219" s="169"/>
      <c r="O219" s="169"/>
      <c r="P219" s="170"/>
      <c r="Q219" s="176" t="s">
        <v>438</v>
      </c>
      <c r="R219" s="169"/>
      <c r="S219" s="169"/>
      <c r="T219" s="169"/>
      <c r="U219" s="169"/>
      <c r="V219" s="169"/>
      <c r="W219" s="169"/>
      <c r="X219" s="169"/>
      <c r="Y219" s="169"/>
      <c r="Z219" s="169"/>
      <c r="AA219" s="169"/>
      <c r="AB219" s="287" t="s">
        <v>439</v>
      </c>
      <c r="AC219" s="169"/>
      <c r="AD219" s="170"/>
      <c r="AE219" s="273" t="s">
        <v>367</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368</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c r="A226" s="994"/>
      <c r="B226" s="252"/>
      <c r="C226" s="251"/>
      <c r="D226" s="252"/>
      <c r="E226" s="251"/>
      <c r="F226" s="314"/>
      <c r="G226" s="272" t="s">
        <v>366</v>
      </c>
      <c r="H226" s="169"/>
      <c r="I226" s="169"/>
      <c r="J226" s="169"/>
      <c r="K226" s="169"/>
      <c r="L226" s="169"/>
      <c r="M226" s="169"/>
      <c r="N226" s="169"/>
      <c r="O226" s="169"/>
      <c r="P226" s="170"/>
      <c r="Q226" s="176" t="s">
        <v>438</v>
      </c>
      <c r="R226" s="169"/>
      <c r="S226" s="169"/>
      <c r="T226" s="169"/>
      <c r="U226" s="169"/>
      <c r="V226" s="169"/>
      <c r="W226" s="169"/>
      <c r="X226" s="169"/>
      <c r="Y226" s="169"/>
      <c r="Z226" s="169"/>
      <c r="AA226" s="169"/>
      <c r="AB226" s="287" t="s">
        <v>439</v>
      </c>
      <c r="AC226" s="169"/>
      <c r="AD226" s="170"/>
      <c r="AE226" s="273" t="s">
        <v>367</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368</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c r="A233" s="994"/>
      <c r="B233" s="252"/>
      <c r="C233" s="251"/>
      <c r="D233" s="252"/>
      <c r="E233" s="251"/>
      <c r="F233" s="314"/>
      <c r="G233" s="272" t="s">
        <v>366</v>
      </c>
      <c r="H233" s="169"/>
      <c r="I233" s="169"/>
      <c r="J233" s="169"/>
      <c r="K233" s="169"/>
      <c r="L233" s="169"/>
      <c r="M233" s="169"/>
      <c r="N233" s="169"/>
      <c r="O233" s="169"/>
      <c r="P233" s="170"/>
      <c r="Q233" s="176" t="s">
        <v>438</v>
      </c>
      <c r="R233" s="169"/>
      <c r="S233" s="169"/>
      <c r="T233" s="169"/>
      <c r="U233" s="169"/>
      <c r="V233" s="169"/>
      <c r="W233" s="169"/>
      <c r="X233" s="169"/>
      <c r="Y233" s="169"/>
      <c r="Z233" s="169"/>
      <c r="AA233" s="169"/>
      <c r="AB233" s="287" t="s">
        <v>439</v>
      </c>
      <c r="AC233" s="169"/>
      <c r="AD233" s="170"/>
      <c r="AE233" s="273" t="s">
        <v>367</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368</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c r="A240" s="994"/>
      <c r="B240" s="252"/>
      <c r="C240" s="251"/>
      <c r="D240" s="252"/>
      <c r="E240" s="251"/>
      <c r="F240" s="314"/>
      <c r="G240" s="272" t="s">
        <v>366</v>
      </c>
      <c r="H240" s="169"/>
      <c r="I240" s="169"/>
      <c r="J240" s="169"/>
      <c r="K240" s="169"/>
      <c r="L240" s="169"/>
      <c r="M240" s="169"/>
      <c r="N240" s="169"/>
      <c r="O240" s="169"/>
      <c r="P240" s="170"/>
      <c r="Q240" s="176" t="s">
        <v>438</v>
      </c>
      <c r="R240" s="169"/>
      <c r="S240" s="169"/>
      <c r="T240" s="169"/>
      <c r="U240" s="169"/>
      <c r="V240" s="169"/>
      <c r="W240" s="169"/>
      <c r="X240" s="169"/>
      <c r="Y240" s="169"/>
      <c r="Z240" s="169"/>
      <c r="AA240" s="169"/>
      <c r="AB240" s="287" t="s">
        <v>439</v>
      </c>
      <c r="AC240" s="169"/>
      <c r="AD240" s="170"/>
      <c r="AE240" s="273" t="s">
        <v>367</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368</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c r="A247" s="994"/>
      <c r="B247" s="252"/>
      <c r="C247" s="251"/>
      <c r="D247" s="252"/>
      <c r="E247" s="157" t="s">
        <v>402</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c r="A250" s="994"/>
      <c r="B250" s="252"/>
      <c r="C250" s="251"/>
      <c r="D250" s="252"/>
      <c r="E250" s="308" t="s">
        <v>382</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c r="A251" s="994"/>
      <c r="B251" s="252"/>
      <c r="C251" s="251"/>
      <c r="D251" s="252"/>
      <c r="E251" s="238" t="s">
        <v>381</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c r="A252" s="994"/>
      <c r="B252" s="252"/>
      <c r="C252" s="251"/>
      <c r="D252" s="252"/>
      <c r="E252" s="249" t="s">
        <v>354</v>
      </c>
      <c r="F252" s="313"/>
      <c r="G252" s="282" t="s">
        <v>363</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508</v>
      </c>
      <c r="AF252" s="265"/>
      <c r="AG252" s="265"/>
      <c r="AH252" s="265"/>
      <c r="AI252" s="265" t="s">
        <v>505</v>
      </c>
      <c r="AJ252" s="265"/>
      <c r="AK252" s="265"/>
      <c r="AL252" s="265"/>
      <c r="AM252" s="265" t="s">
        <v>500</v>
      </c>
      <c r="AN252" s="265"/>
      <c r="AO252" s="265"/>
      <c r="AP252" s="267"/>
      <c r="AQ252" s="267" t="s">
        <v>349</v>
      </c>
      <c r="AR252" s="268"/>
      <c r="AS252" s="268"/>
      <c r="AT252" s="269"/>
      <c r="AU252" s="279" t="s">
        <v>365</v>
      </c>
      <c r="AV252" s="279"/>
      <c r="AW252" s="279"/>
      <c r="AX252" s="280"/>
    </row>
    <row r="253" spans="1:50" ht="18.75" hidden="1" customHeight="1">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350</v>
      </c>
      <c r="AT253" s="172"/>
      <c r="AU253" s="136"/>
      <c r="AV253" s="136"/>
      <c r="AW253" s="137" t="s">
        <v>300</v>
      </c>
      <c r="AX253" s="138"/>
    </row>
    <row r="254" spans="1:50" ht="39.75" hidden="1" customHeight="1">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364</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c r="A256" s="994"/>
      <c r="B256" s="252"/>
      <c r="C256" s="251"/>
      <c r="D256" s="252"/>
      <c r="E256" s="251"/>
      <c r="F256" s="314"/>
      <c r="G256" s="282" t="s">
        <v>363</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508</v>
      </c>
      <c r="AF256" s="265"/>
      <c r="AG256" s="265"/>
      <c r="AH256" s="265"/>
      <c r="AI256" s="265" t="s">
        <v>505</v>
      </c>
      <c r="AJ256" s="265"/>
      <c r="AK256" s="265"/>
      <c r="AL256" s="265"/>
      <c r="AM256" s="265" t="s">
        <v>501</v>
      </c>
      <c r="AN256" s="265"/>
      <c r="AO256" s="265"/>
      <c r="AP256" s="267"/>
      <c r="AQ256" s="267" t="s">
        <v>349</v>
      </c>
      <c r="AR256" s="268"/>
      <c r="AS256" s="268"/>
      <c r="AT256" s="269"/>
      <c r="AU256" s="279" t="s">
        <v>365</v>
      </c>
      <c r="AV256" s="279"/>
      <c r="AW256" s="279"/>
      <c r="AX256" s="280"/>
    </row>
    <row r="257" spans="1:50" ht="18.75" hidden="1" customHeight="1">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350</v>
      </c>
      <c r="AT257" s="172"/>
      <c r="AU257" s="136"/>
      <c r="AV257" s="136"/>
      <c r="AW257" s="137" t="s">
        <v>300</v>
      </c>
      <c r="AX257" s="138"/>
    </row>
    <row r="258" spans="1:50" ht="39.75" hidden="1" customHeight="1">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364</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c r="A260" s="994"/>
      <c r="B260" s="252"/>
      <c r="C260" s="251"/>
      <c r="D260" s="252"/>
      <c r="E260" s="251"/>
      <c r="F260" s="314"/>
      <c r="G260" s="282" t="s">
        <v>363</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508</v>
      </c>
      <c r="AF260" s="265"/>
      <c r="AG260" s="265"/>
      <c r="AH260" s="265"/>
      <c r="AI260" s="265" t="s">
        <v>505</v>
      </c>
      <c r="AJ260" s="265"/>
      <c r="AK260" s="265"/>
      <c r="AL260" s="265"/>
      <c r="AM260" s="265" t="s">
        <v>501</v>
      </c>
      <c r="AN260" s="265"/>
      <c r="AO260" s="265"/>
      <c r="AP260" s="267"/>
      <c r="AQ260" s="267" t="s">
        <v>349</v>
      </c>
      <c r="AR260" s="268"/>
      <c r="AS260" s="268"/>
      <c r="AT260" s="269"/>
      <c r="AU260" s="279" t="s">
        <v>365</v>
      </c>
      <c r="AV260" s="279"/>
      <c r="AW260" s="279"/>
      <c r="AX260" s="280"/>
    </row>
    <row r="261" spans="1:50" ht="18.75" hidden="1" customHeight="1">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350</v>
      </c>
      <c r="AT261" s="172"/>
      <c r="AU261" s="136"/>
      <c r="AV261" s="136"/>
      <c r="AW261" s="137" t="s">
        <v>300</v>
      </c>
      <c r="AX261" s="138"/>
    </row>
    <row r="262" spans="1:50" ht="39.75" hidden="1" customHeight="1">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364</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c r="A264" s="994"/>
      <c r="B264" s="252"/>
      <c r="C264" s="251"/>
      <c r="D264" s="252"/>
      <c r="E264" s="251"/>
      <c r="F264" s="314"/>
      <c r="G264" s="272" t="s">
        <v>363</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508</v>
      </c>
      <c r="AF264" s="181"/>
      <c r="AG264" s="181"/>
      <c r="AH264" s="181"/>
      <c r="AI264" s="181" t="s">
        <v>505</v>
      </c>
      <c r="AJ264" s="181"/>
      <c r="AK264" s="181"/>
      <c r="AL264" s="181"/>
      <c r="AM264" s="181" t="s">
        <v>500</v>
      </c>
      <c r="AN264" s="181"/>
      <c r="AO264" s="181"/>
      <c r="AP264" s="176"/>
      <c r="AQ264" s="176" t="s">
        <v>349</v>
      </c>
      <c r="AR264" s="169"/>
      <c r="AS264" s="169"/>
      <c r="AT264" s="170"/>
      <c r="AU264" s="134" t="s">
        <v>365</v>
      </c>
      <c r="AV264" s="134"/>
      <c r="AW264" s="134"/>
      <c r="AX264" s="135"/>
    </row>
    <row r="265" spans="1:50" ht="18.75" hidden="1" customHeight="1">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350</v>
      </c>
      <c r="AT265" s="172"/>
      <c r="AU265" s="136"/>
      <c r="AV265" s="136"/>
      <c r="AW265" s="137" t="s">
        <v>300</v>
      </c>
      <c r="AX265" s="138"/>
    </row>
    <row r="266" spans="1:50" ht="39.75" hidden="1" customHeight="1">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364</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c r="A268" s="994"/>
      <c r="B268" s="252"/>
      <c r="C268" s="251"/>
      <c r="D268" s="252"/>
      <c r="E268" s="251"/>
      <c r="F268" s="314"/>
      <c r="G268" s="282" t="s">
        <v>363</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509</v>
      </c>
      <c r="AF268" s="265"/>
      <c r="AG268" s="265"/>
      <c r="AH268" s="265"/>
      <c r="AI268" s="265" t="s">
        <v>505</v>
      </c>
      <c r="AJ268" s="265"/>
      <c r="AK268" s="265"/>
      <c r="AL268" s="265"/>
      <c r="AM268" s="265" t="s">
        <v>500</v>
      </c>
      <c r="AN268" s="265"/>
      <c r="AO268" s="265"/>
      <c r="AP268" s="267"/>
      <c r="AQ268" s="267" t="s">
        <v>349</v>
      </c>
      <c r="AR268" s="268"/>
      <c r="AS268" s="268"/>
      <c r="AT268" s="269"/>
      <c r="AU268" s="279" t="s">
        <v>365</v>
      </c>
      <c r="AV268" s="279"/>
      <c r="AW268" s="279"/>
      <c r="AX268" s="280"/>
    </row>
    <row r="269" spans="1:50" ht="18.75" hidden="1" customHeight="1">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350</v>
      </c>
      <c r="AT269" s="172"/>
      <c r="AU269" s="136"/>
      <c r="AV269" s="136"/>
      <c r="AW269" s="137" t="s">
        <v>300</v>
      </c>
      <c r="AX269" s="138"/>
    </row>
    <row r="270" spans="1:50" ht="39.75" hidden="1" customHeight="1">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364</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c r="A272" s="994"/>
      <c r="B272" s="252"/>
      <c r="C272" s="251"/>
      <c r="D272" s="252"/>
      <c r="E272" s="251"/>
      <c r="F272" s="314"/>
      <c r="G272" s="272" t="s">
        <v>366</v>
      </c>
      <c r="H272" s="169"/>
      <c r="I272" s="169"/>
      <c r="J272" s="169"/>
      <c r="K272" s="169"/>
      <c r="L272" s="169"/>
      <c r="M272" s="169"/>
      <c r="N272" s="169"/>
      <c r="O272" s="169"/>
      <c r="P272" s="170"/>
      <c r="Q272" s="176" t="s">
        <v>438</v>
      </c>
      <c r="R272" s="169"/>
      <c r="S272" s="169"/>
      <c r="T272" s="169"/>
      <c r="U272" s="169"/>
      <c r="V272" s="169"/>
      <c r="W272" s="169"/>
      <c r="X272" s="169"/>
      <c r="Y272" s="169"/>
      <c r="Z272" s="169"/>
      <c r="AA272" s="169"/>
      <c r="AB272" s="287" t="s">
        <v>439</v>
      </c>
      <c r="AC272" s="169"/>
      <c r="AD272" s="170"/>
      <c r="AE272" s="176" t="s">
        <v>367</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368</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c r="A279" s="994"/>
      <c r="B279" s="252"/>
      <c r="C279" s="251"/>
      <c r="D279" s="252"/>
      <c r="E279" s="251"/>
      <c r="F279" s="314"/>
      <c r="G279" s="272" t="s">
        <v>366</v>
      </c>
      <c r="H279" s="169"/>
      <c r="I279" s="169"/>
      <c r="J279" s="169"/>
      <c r="K279" s="169"/>
      <c r="L279" s="169"/>
      <c r="M279" s="169"/>
      <c r="N279" s="169"/>
      <c r="O279" s="169"/>
      <c r="P279" s="170"/>
      <c r="Q279" s="176" t="s">
        <v>438</v>
      </c>
      <c r="R279" s="169"/>
      <c r="S279" s="169"/>
      <c r="T279" s="169"/>
      <c r="U279" s="169"/>
      <c r="V279" s="169"/>
      <c r="W279" s="169"/>
      <c r="X279" s="169"/>
      <c r="Y279" s="169"/>
      <c r="Z279" s="169"/>
      <c r="AA279" s="169"/>
      <c r="AB279" s="287" t="s">
        <v>439</v>
      </c>
      <c r="AC279" s="169"/>
      <c r="AD279" s="170"/>
      <c r="AE279" s="273" t="s">
        <v>367</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368</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c r="A286" s="994"/>
      <c r="B286" s="252"/>
      <c r="C286" s="251"/>
      <c r="D286" s="252"/>
      <c r="E286" s="251"/>
      <c r="F286" s="314"/>
      <c r="G286" s="272" t="s">
        <v>366</v>
      </c>
      <c r="H286" s="169"/>
      <c r="I286" s="169"/>
      <c r="J286" s="169"/>
      <c r="K286" s="169"/>
      <c r="L286" s="169"/>
      <c r="M286" s="169"/>
      <c r="N286" s="169"/>
      <c r="O286" s="169"/>
      <c r="P286" s="170"/>
      <c r="Q286" s="176" t="s">
        <v>438</v>
      </c>
      <c r="R286" s="169"/>
      <c r="S286" s="169"/>
      <c r="T286" s="169"/>
      <c r="U286" s="169"/>
      <c r="V286" s="169"/>
      <c r="W286" s="169"/>
      <c r="X286" s="169"/>
      <c r="Y286" s="169"/>
      <c r="Z286" s="169"/>
      <c r="AA286" s="169"/>
      <c r="AB286" s="287" t="s">
        <v>439</v>
      </c>
      <c r="AC286" s="169"/>
      <c r="AD286" s="170"/>
      <c r="AE286" s="273" t="s">
        <v>367</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368</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c r="A293" s="994"/>
      <c r="B293" s="252"/>
      <c r="C293" s="251"/>
      <c r="D293" s="252"/>
      <c r="E293" s="251"/>
      <c r="F293" s="314"/>
      <c r="G293" s="272" t="s">
        <v>366</v>
      </c>
      <c r="H293" s="169"/>
      <c r="I293" s="169"/>
      <c r="J293" s="169"/>
      <c r="K293" s="169"/>
      <c r="L293" s="169"/>
      <c r="M293" s="169"/>
      <c r="N293" s="169"/>
      <c r="O293" s="169"/>
      <c r="P293" s="170"/>
      <c r="Q293" s="176" t="s">
        <v>438</v>
      </c>
      <c r="R293" s="169"/>
      <c r="S293" s="169"/>
      <c r="T293" s="169"/>
      <c r="U293" s="169"/>
      <c r="V293" s="169"/>
      <c r="W293" s="169"/>
      <c r="X293" s="169"/>
      <c r="Y293" s="169"/>
      <c r="Z293" s="169"/>
      <c r="AA293" s="169"/>
      <c r="AB293" s="287" t="s">
        <v>439</v>
      </c>
      <c r="AC293" s="169"/>
      <c r="AD293" s="170"/>
      <c r="AE293" s="273" t="s">
        <v>367</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368</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c r="A300" s="994"/>
      <c r="B300" s="252"/>
      <c r="C300" s="251"/>
      <c r="D300" s="252"/>
      <c r="E300" s="251"/>
      <c r="F300" s="314"/>
      <c r="G300" s="272" t="s">
        <v>366</v>
      </c>
      <c r="H300" s="169"/>
      <c r="I300" s="169"/>
      <c r="J300" s="169"/>
      <c r="K300" s="169"/>
      <c r="L300" s="169"/>
      <c r="M300" s="169"/>
      <c r="N300" s="169"/>
      <c r="O300" s="169"/>
      <c r="P300" s="170"/>
      <c r="Q300" s="176" t="s">
        <v>438</v>
      </c>
      <c r="R300" s="169"/>
      <c r="S300" s="169"/>
      <c r="T300" s="169"/>
      <c r="U300" s="169"/>
      <c r="V300" s="169"/>
      <c r="W300" s="169"/>
      <c r="X300" s="169"/>
      <c r="Y300" s="169"/>
      <c r="Z300" s="169"/>
      <c r="AA300" s="169"/>
      <c r="AB300" s="287" t="s">
        <v>439</v>
      </c>
      <c r="AC300" s="169"/>
      <c r="AD300" s="170"/>
      <c r="AE300" s="273" t="s">
        <v>367</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368</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c r="A307" s="994"/>
      <c r="B307" s="252"/>
      <c r="C307" s="251"/>
      <c r="D307" s="252"/>
      <c r="E307" s="157" t="s">
        <v>402</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c r="A310" s="994"/>
      <c r="B310" s="252"/>
      <c r="C310" s="251"/>
      <c r="D310" s="252"/>
      <c r="E310" s="308" t="s">
        <v>382</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c r="A311" s="994"/>
      <c r="B311" s="252"/>
      <c r="C311" s="251"/>
      <c r="D311" s="252"/>
      <c r="E311" s="238" t="s">
        <v>381</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c r="A312" s="994"/>
      <c r="B312" s="252"/>
      <c r="C312" s="251"/>
      <c r="D312" s="252"/>
      <c r="E312" s="249" t="s">
        <v>354</v>
      </c>
      <c r="F312" s="313"/>
      <c r="G312" s="282" t="s">
        <v>363</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508</v>
      </c>
      <c r="AF312" s="265"/>
      <c r="AG312" s="265"/>
      <c r="AH312" s="265"/>
      <c r="AI312" s="265" t="s">
        <v>505</v>
      </c>
      <c r="AJ312" s="265"/>
      <c r="AK312" s="265"/>
      <c r="AL312" s="265"/>
      <c r="AM312" s="265" t="s">
        <v>500</v>
      </c>
      <c r="AN312" s="265"/>
      <c r="AO312" s="265"/>
      <c r="AP312" s="267"/>
      <c r="AQ312" s="267" t="s">
        <v>349</v>
      </c>
      <c r="AR312" s="268"/>
      <c r="AS312" s="268"/>
      <c r="AT312" s="269"/>
      <c r="AU312" s="279" t="s">
        <v>365</v>
      </c>
      <c r="AV312" s="279"/>
      <c r="AW312" s="279"/>
      <c r="AX312" s="280"/>
    </row>
    <row r="313" spans="1:50" ht="18.75" hidden="1" customHeight="1">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350</v>
      </c>
      <c r="AT313" s="172"/>
      <c r="AU313" s="136"/>
      <c r="AV313" s="136"/>
      <c r="AW313" s="137" t="s">
        <v>300</v>
      </c>
      <c r="AX313" s="138"/>
    </row>
    <row r="314" spans="1:50" ht="39.75" hidden="1" customHeight="1">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364</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c r="A316" s="994"/>
      <c r="B316" s="252"/>
      <c r="C316" s="251"/>
      <c r="D316" s="252"/>
      <c r="E316" s="251"/>
      <c r="F316" s="314"/>
      <c r="G316" s="282" t="s">
        <v>363</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508</v>
      </c>
      <c r="AF316" s="265"/>
      <c r="AG316" s="265"/>
      <c r="AH316" s="265"/>
      <c r="AI316" s="265" t="s">
        <v>505</v>
      </c>
      <c r="AJ316" s="265"/>
      <c r="AK316" s="265"/>
      <c r="AL316" s="265"/>
      <c r="AM316" s="265" t="s">
        <v>500</v>
      </c>
      <c r="AN316" s="265"/>
      <c r="AO316" s="265"/>
      <c r="AP316" s="267"/>
      <c r="AQ316" s="267" t="s">
        <v>349</v>
      </c>
      <c r="AR316" s="268"/>
      <c r="AS316" s="268"/>
      <c r="AT316" s="269"/>
      <c r="AU316" s="279" t="s">
        <v>365</v>
      </c>
      <c r="AV316" s="279"/>
      <c r="AW316" s="279"/>
      <c r="AX316" s="280"/>
    </row>
    <row r="317" spans="1:50" ht="18.75" hidden="1" customHeight="1">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350</v>
      </c>
      <c r="AT317" s="172"/>
      <c r="AU317" s="136"/>
      <c r="AV317" s="136"/>
      <c r="AW317" s="137" t="s">
        <v>300</v>
      </c>
      <c r="AX317" s="138"/>
    </row>
    <row r="318" spans="1:50" ht="39.75" hidden="1" customHeight="1">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364</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c r="A320" s="994"/>
      <c r="B320" s="252"/>
      <c r="C320" s="251"/>
      <c r="D320" s="252"/>
      <c r="E320" s="251"/>
      <c r="F320" s="314"/>
      <c r="G320" s="282" t="s">
        <v>363</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508</v>
      </c>
      <c r="AF320" s="265"/>
      <c r="AG320" s="265"/>
      <c r="AH320" s="265"/>
      <c r="AI320" s="265" t="s">
        <v>505</v>
      </c>
      <c r="AJ320" s="265"/>
      <c r="AK320" s="265"/>
      <c r="AL320" s="265"/>
      <c r="AM320" s="265" t="s">
        <v>501</v>
      </c>
      <c r="AN320" s="265"/>
      <c r="AO320" s="265"/>
      <c r="AP320" s="267"/>
      <c r="AQ320" s="267" t="s">
        <v>349</v>
      </c>
      <c r="AR320" s="268"/>
      <c r="AS320" s="268"/>
      <c r="AT320" s="269"/>
      <c r="AU320" s="279" t="s">
        <v>365</v>
      </c>
      <c r="AV320" s="279"/>
      <c r="AW320" s="279"/>
      <c r="AX320" s="280"/>
    </row>
    <row r="321" spans="1:50" ht="18.75" hidden="1" customHeight="1">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350</v>
      </c>
      <c r="AT321" s="172"/>
      <c r="AU321" s="136"/>
      <c r="AV321" s="136"/>
      <c r="AW321" s="137" t="s">
        <v>300</v>
      </c>
      <c r="AX321" s="138"/>
    </row>
    <row r="322" spans="1:50" ht="39.75" hidden="1" customHeight="1">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364</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c r="A324" s="994"/>
      <c r="B324" s="252"/>
      <c r="C324" s="251"/>
      <c r="D324" s="252"/>
      <c r="E324" s="251"/>
      <c r="F324" s="314"/>
      <c r="G324" s="282" t="s">
        <v>363</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508</v>
      </c>
      <c r="AF324" s="265"/>
      <c r="AG324" s="265"/>
      <c r="AH324" s="265"/>
      <c r="AI324" s="265" t="s">
        <v>505</v>
      </c>
      <c r="AJ324" s="265"/>
      <c r="AK324" s="265"/>
      <c r="AL324" s="265"/>
      <c r="AM324" s="265" t="s">
        <v>500</v>
      </c>
      <c r="AN324" s="265"/>
      <c r="AO324" s="265"/>
      <c r="AP324" s="267"/>
      <c r="AQ324" s="267" t="s">
        <v>349</v>
      </c>
      <c r="AR324" s="268"/>
      <c r="AS324" s="268"/>
      <c r="AT324" s="269"/>
      <c r="AU324" s="279" t="s">
        <v>365</v>
      </c>
      <c r="AV324" s="279"/>
      <c r="AW324" s="279"/>
      <c r="AX324" s="280"/>
    </row>
    <row r="325" spans="1:50" ht="18.75" hidden="1" customHeight="1">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350</v>
      </c>
      <c r="AT325" s="172"/>
      <c r="AU325" s="136"/>
      <c r="AV325" s="136"/>
      <c r="AW325" s="137" t="s">
        <v>300</v>
      </c>
      <c r="AX325" s="138"/>
    </row>
    <row r="326" spans="1:50" ht="39.75" hidden="1" customHeight="1">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364</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c r="A328" s="994"/>
      <c r="B328" s="252"/>
      <c r="C328" s="251"/>
      <c r="D328" s="252"/>
      <c r="E328" s="251"/>
      <c r="F328" s="314"/>
      <c r="G328" s="282" t="s">
        <v>363</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509</v>
      </c>
      <c r="AF328" s="265"/>
      <c r="AG328" s="265"/>
      <c r="AH328" s="265"/>
      <c r="AI328" s="265" t="s">
        <v>505</v>
      </c>
      <c r="AJ328" s="265"/>
      <c r="AK328" s="265"/>
      <c r="AL328" s="265"/>
      <c r="AM328" s="265" t="s">
        <v>501</v>
      </c>
      <c r="AN328" s="265"/>
      <c r="AO328" s="265"/>
      <c r="AP328" s="267"/>
      <c r="AQ328" s="267" t="s">
        <v>349</v>
      </c>
      <c r="AR328" s="268"/>
      <c r="AS328" s="268"/>
      <c r="AT328" s="269"/>
      <c r="AU328" s="279" t="s">
        <v>365</v>
      </c>
      <c r="AV328" s="279"/>
      <c r="AW328" s="279"/>
      <c r="AX328" s="280"/>
    </row>
    <row r="329" spans="1:50" ht="18.75" hidden="1" customHeight="1">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350</v>
      </c>
      <c r="AT329" s="172"/>
      <c r="AU329" s="136"/>
      <c r="AV329" s="136"/>
      <c r="AW329" s="137" t="s">
        <v>300</v>
      </c>
      <c r="AX329" s="138"/>
    </row>
    <row r="330" spans="1:50" ht="39.75" hidden="1" customHeight="1">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364</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c r="A332" s="994"/>
      <c r="B332" s="252"/>
      <c r="C332" s="251"/>
      <c r="D332" s="252"/>
      <c r="E332" s="251"/>
      <c r="F332" s="314"/>
      <c r="G332" s="272" t="s">
        <v>366</v>
      </c>
      <c r="H332" s="169"/>
      <c r="I332" s="169"/>
      <c r="J332" s="169"/>
      <c r="K332" s="169"/>
      <c r="L332" s="169"/>
      <c r="M332" s="169"/>
      <c r="N332" s="169"/>
      <c r="O332" s="169"/>
      <c r="P332" s="170"/>
      <c r="Q332" s="176" t="s">
        <v>438</v>
      </c>
      <c r="R332" s="169"/>
      <c r="S332" s="169"/>
      <c r="T332" s="169"/>
      <c r="U332" s="169"/>
      <c r="V332" s="169"/>
      <c r="W332" s="169"/>
      <c r="X332" s="169"/>
      <c r="Y332" s="169"/>
      <c r="Z332" s="169"/>
      <c r="AA332" s="169"/>
      <c r="AB332" s="287" t="s">
        <v>439</v>
      </c>
      <c r="AC332" s="169"/>
      <c r="AD332" s="170"/>
      <c r="AE332" s="176" t="s">
        <v>367</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368</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c r="A339" s="994"/>
      <c r="B339" s="252"/>
      <c r="C339" s="251"/>
      <c r="D339" s="252"/>
      <c r="E339" s="251"/>
      <c r="F339" s="314"/>
      <c r="G339" s="272" t="s">
        <v>366</v>
      </c>
      <c r="H339" s="169"/>
      <c r="I339" s="169"/>
      <c r="J339" s="169"/>
      <c r="K339" s="169"/>
      <c r="L339" s="169"/>
      <c r="M339" s="169"/>
      <c r="N339" s="169"/>
      <c r="O339" s="169"/>
      <c r="P339" s="170"/>
      <c r="Q339" s="176" t="s">
        <v>438</v>
      </c>
      <c r="R339" s="169"/>
      <c r="S339" s="169"/>
      <c r="T339" s="169"/>
      <c r="U339" s="169"/>
      <c r="V339" s="169"/>
      <c r="W339" s="169"/>
      <c r="X339" s="169"/>
      <c r="Y339" s="169"/>
      <c r="Z339" s="169"/>
      <c r="AA339" s="169"/>
      <c r="AB339" s="287" t="s">
        <v>439</v>
      </c>
      <c r="AC339" s="169"/>
      <c r="AD339" s="170"/>
      <c r="AE339" s="273" t="s">
        <v>367</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368</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c r="A346" s="994"/>
      <c r="B346" s="252"/>
      <c r="C346" s="251"/>
      <c r="D346" s="252"/>
      <c r="E346" s="251"/>
      <c r="F346" s="314"/>
      <c r="G346" s="272" t="s">
        <v>366</v>
      </c>
      <c r="H346" s="169"/>
      <c r="I346" s="169"/>
      <c r="J346" s="169"/>
      <c r="K346" s="169"/>
      <c r="L346" s="169"/>
      <c r="M346" s="169"/>
      <c r="N346" s="169"/>
      <c r="O346" s="169"/>
      <c r="P346" s="170"/>
      <c r="Q346" s="176" t="s">
        <v>438</v>
      </c>
      <c r="R346" s="169"/>
      <c r="S346" s="169"/>
      <c r="T346" s="169"/>
      <c r="U346" s="169"/>
      <c r="V346" s="169"/>
      <c r="W346" s="169"/>
      <c r="X346" s="169"/>
      <c r="Y346" s="169"/>
      <c r="Z346" s="169"/>
      <c r="AA346" s="169"/>
      <c r="AB346" s="287" t="s">
        <v>439</v>
      </c>
      <c r="AC346" s="169"/>
      <c r="AD346" s="170"/>
      <c r="AE346" s="273" t="s">
        <v>367</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368</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c r="A353" s="994"/>
      <c r="B353" s="252"/>
      <c r="C353" s="251"/>
      <c r="D353" s="252"/>
      <c r="E353" s="251"/>
      <c r="F353" s="314"/>
      <c r="G353" s="272" t="s">
        <v>366</v>
      </c>
      <c r="H353" s="169"/>
      <c r="I353" s="169"/>
      <c r="J353" s="169"/>
      <c r="K353" s="169"/>
      <c r="L353" s="169"/>
      <c r="M353" s="169"/>
      <c r="N353" s="169"/>
      <c r="O353" s="169"/>
      <c r="P353" s="170"/>
      <c r="Q353" s="176" t="s">
        <v>438</v>
      </c>
      <c r="R353" s="169"/>
      <c r="S353" s="169"/>
      <c r="T353" s="169"/>
      <c r="U353" s="169"/>
      <c r="V353" s="169"/>
      <c r="W353" s="169"/>
      <c r="X353" s="169"/>
      <c r="Y353" s="169"/>
      <c r="Z353" s="169"/>
      <c r="AA353" s="169"/>
      <c r="AB353" s="287" t="s">
        <v>439</v>
      </c>
      <c r="AC353" s="169"/>
      <c r="AD353" s="170"/>
      <c r="AE353" s="273" t="s">
        <v>367</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368</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c r="A360" s="994"/>
      <c r="B360" s="252"/>
      <c r="C360" s="251"/>
      <c r="D360" s="252"/>
      <c r="E360" s="251"/>
      <c r="F360" s="314"/>
      <c r="G360" s="272" t="s">
        <v>366</v>
      </c>
      <c r="H360" s="169"/>
      <c r="I360" s="169"/>
      <c r="J360" s="169"/>
      <c r="K360" s="169"/>
      <c r="L360" s="169"/>
      <c r="M360" s="169"/>
      <c r="N360" s="169"/>
      <c r="O360" s="169"/>
      <c r="P360" s="170"/>
      <c r="Q360" s="176" t="s">
        <v>438</v>
      </c>
      <c r="R360" s="169"/>
      <c r="S360" s="169"/>
      <c r="T360" s="169"/>
      <c r="U360" s="169"/>
      <c r="V360" s="169"/>
      <c r="W360" s="169"/>
      <c r="X360" s="169"/>
      <c r="Y360" s="169"/>
      <c r="Z360" s="169"/>
      <c r="AA360" s="169"/>
      <c r="AB360" s="287" t="s">
        <v>439</v>
      </c>
      <c r="AC360" s="169"/>
      <c r="AD360" s="170"/>
      <c r="AE360" s="273" t="s">
        <v>367</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368</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c r="A367" s="994"/>
      <c r="B367" s="252"/>
      <c r="C367" s="251"/>
      <c r="D367" s="252"/>
      <c r="E367" s="157" t="s">
        <v>402</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c r="A370" s="994"/>
      <c r="B370" s="252"/>
      <c r="C370" s="251"/>
      <c r="D370" s="252"/>
      <c r="E370" s="308" t="s">
        <v>382</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c r="A371" s="994"/>
      <c r="B371" s="252"/>
      <c r="C371" s="251"/>
      <c r="D371" s="252"/>
      <c r="E371" s="238" t="s">
        <v>381</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c r="A372" s="994"/>
      <c r="B372" s="252"/>
      <c r="C372" s="251"/>
      <c r="D372" s="252"/>
      <c r="E372" s="249" t="s">
        <v>354</v>
      </c>
      <c r="F372" s="313"/>
      <c r="G372" s="282" t="s">
        <v>363</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508</v>
      </c>
      <c r="AF372" s="265"/>
      <c r="AG372" s="265"/>
      <c r="AH372" s="265"/>
      <c r="AI372" s="265" t="s">
        <v>505</v>
      </c>
      <c r="AJ372" s="265"/>
      <c r="AK372" s="265"/>
      <c r="AL372" s="265"/>
      <c r="AM372" s="265" t="s">
        <v>500</v>
      </c>
      <c r="AN372" s="265"/>
      <c r="AO372" s="265"/>
      <c r="AP372" s="267"/>
      <c r="AQ372" s="267" t="s">
        <v>349</v>
      </c>
      <c r="AR372" s="268"/>
      <c r="AS372" s="268"/>
      <c r="AT372" s="269"/>
      <c r="AU372" s="279" t="s">
        <v>365</v>
      </c>
      <c r="AV372" s="279"/>
      <c r="AW372" s="279"/>
      <c r="AX372" s="280"/>
    </row>
    <row r="373" spans="1:50" ht="18.75" hidden="1" customHeight="1">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350</v>
      </c>
      <c r="AT373" s="172"/>
      <c r="AU373" s="136"/>
      <c r="AV373" s="136"/>
      <c r="AW373" s="137" t="s">
        <v>300</v>
      </c>
      <c r="AX373" s="138"/>
    </row>
    <row r="374" spans="1:50" ht="39.75" hidden="1" customHeight="1">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364</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c r="A376" s="994"/>
      <c r="B376" s="252"/>
      <c r="C376" s="251"/>
      <c r="D376" s="252"/>
      <c r="E376" s="251"/>
      <c r="F376" s="314"/>
      <c r="G376" s="282" t="s">
        <v>363</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508</v>
      </c>
      <c r="AF376" s="265"/>
      <c r="AG376" s="265"/>
      <c r="AH376" s="265"/>
      <c r="AI376" s="265" t="s">
        <v>505</v>
      </c>
      <c r="AJ376" s="265"/>
      <c r="AK376" s="265"/>
      <c r="AL376" s="265"/>
      <c r="AM376" s="265" t="s">
        <v>500</v>
      </c>
      <c r="AN376" s="265"/>
      <c r="AO376" s="265"/>
      <c r="AP376" s="267"/>
      <c r="AQ376" s="267" t="s">
        <v>349</v>
      </c>
      <c r="AR376" s="268"/>
      <c r="AS376" s="268"/>
      <c r="AT376" s="269"/>
      <c r="AU376" s="279" t="s">
        <v>365</v>
      </c>
      <c r="AV376" s="279"/>
      <c r="AW376" s="279"/>
      <c r="AX376" s="280"/>
    </row>
    <row r="377" spans="1:50" ht="18.75" hidden="1" customHeight="1">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350</v>
      </c>
      <c r="AT377" s="172"/>
      <c r="AU377" s="136"/>
      <c r="AV377" s="136"/>
      <c r="AW377" s="137" t="s">
        <v>300</v>
      </c>
      <c r="AX377" s="138"/>
    </row>
    <row r="378" spans="1:50" ht="39.75" hidden="1" customHeight="1">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364</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c r="A380" s="994"/>
      <c r="B380" s="252"/>
      <c r="C380" s="251"/>
      <c r="D380" s="252"/>
      <c r="E380" s="251"/>
      <c r="F380" s="314"/>
      <c r="G380" s="282" t="s">
        <v>363</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508</v>
      </c>
      <c r="AF380" s="265"/>
      <c r="AG380" s="265"/>
      <c r="AH380" s="265"/>
      <c r="AI380" s="265" t="s">
        <v>505</v>
      </c>
      <c r="AJ380" s="265"/>
      <c r="AK380" s="265"/>
      <c r="AL380" s="265"/>
      <c r="AM380" s="265" t="s">
        <v>500</v>
      </c>
      <c r="AN380" s="265"/>
      <c r="AO380" s="265"/>
      <c r="AP380" s="267"/>
      <c r="AQ380" s="267" t="s">
        <v>349</v>
      </c>
      <c r="AR380" s="268"/>
      <c r="AS380" s="268"/>
      <c r="AT380" s="269"/>
      <c r="AU380" s="279" t="s">
        <v>365</v>
      </c>
      <c r="AV380" s="279"/>
      <c r="AW380" s="279"/>
      <c r="AX380" s="280"/>
    </row>
    <row r="381" spans="1:50" ht="18.75" hidden="1" customHeight="1">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350</v>
      </c>
      <c r="AT381" s="172"/>
      <c r="AU381" s="136"/>
      <c r="AV381" s="136"/>
      <c r="AW381" s="137" t="s">
        <v>300</v>
      </c>
      <c r="AX381" s="138"/>
    </row>
    <row r="382" spans="1:50" ht="39.75" hidden="1" customHeight="1">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364</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c r="A384" s="994"/>
      <c r="B384" s="252"/>
      <c r="C384" s="251"/>
      <c r="D384" s="252"/>
      <c r="E384" s="251"/>
      <c r="F384" s="314"/>
      <c r="G384" s="282" t="s">
        <v>363</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508</v>
      </c>
      <c r="AF384" s="265"/>
      <c r="AG384" s="265"/>
      <c r="AH384" s="265"/>
      <c r="AI384" s="265" t="s">
        <v>505</v>
      </c>
      <c r="AJ384" s="265"/>
      <c r="AK384" s="265"/>
      <c r="AL384" s="265"/>
      <c r="AM384" s="265" t="s">
        <v>500</v>
      </c>
      <c r="AN384" s="265"/>
      <c r="AO384" s="265"/>
      <c r="AP384" s="267"/>
      <c r="AQ384" s="267" t="s">
        <v>349</v>
      </c>
      <c r="AR384" s="268"/>
      <c r="AS384" s="268"/>
      <c r="AT384" s="269"/>
      <c r="AU384" s="279" t="s">
        <v>365</v>
      </c>
      <c r="AV384" s="279"/>
      <c r="AW384" s="279"/>
      <c r="AX384" s="280"/>
    </row>
    <row r="385" spans="1:50" ht="18.75" hidden="1" customHeight="1">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350</v>
      </c>
      <c r="AT385" s="172"/>
      <c r="AU385" s="136"/>
      <c r="AV385" s="136"/>
      <c r="AW385" s="137" t="s">
        <v>300</v>
      </c>
      <c r="AX385" s="138"/>
    </row>
    <row r="386" spans="1:50" ht="39.75" hidden="1" customHeight="1">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364</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c r="A388" s="994"/>
      <c r="B388" s="252"/>
      <c r="C388" s="251"/>
      <c r="D388" s="252"/>
      <c r="E388" s="251"/>
      <c r="F388" s="314"/>
      <c r="G388" s="282" t="s">
        <v>363</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508</v>
      </c>
      <c r="AF388" s="265"/>
      <c r="AG388" s="265"/>
      <c r="AH388" s="265"/>
      <c r="AI388" s="265" t="s">
        <v>505</v>
      </c>
      <c r="AJ388" s="265"/>
      <c r="AK388" s="265"/>
      <c r="AL388" s="265"/>
      <c r="AM388" s="265" t="s">
        <v>500</v>
      </c>
      <c r="AN388" s="265"/>
      <c r="AO388" s="265"/>
      <c r="AP388" s="267"/>
      <c r="AQ388" s="267" t="s">
        <v>349</v>
      </c>
      <c r="AR388" s="268"/>
      <c r="AS388" s="268"/>
      <c r="AT388" s="269"/>
      <c r="AU388" s="279" t="s">
        <v>365</v>
      </c>
      <c r="AV388" s="279"/>
      <c r="AW388" s="279"/>
      <c r="AX388" s="280"/>
    </row>
    <row r="389" spans="1:50" ht="18.75" hidden="1" customHeight="1">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350</v>
      </c>
      <c r="AT389" s="172"/>
      <c r="AU389" s="136"/>
      <c r="AV389" s="136"/>
      <c r="AW389" s="137" t="s">
        <v>300</v>
      </c>
      <c r="AX389" s="138"/>
    </row>
    <row r="390" spans="1:50" ht="39.75" hidden="1" customHeight="1">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364</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c r="A392" s="994"/>
      <c r="B392" s="252"/>
      <c r="C392" s="251"/>
      <c r="D392" s="252"/>
      <c r="E392" s="251"/>
      <c r="F392" s="314"/>
      <c r="G392" s="272" t="s">
        <v>366</v>
      </c>
      <c r="H392" s="169"/>
      <c r="I392" s="169"/>
      <c r="J392" s="169"/>
      <c r="K392" s="169"/>
      <c r="L392" s="169"/>
      <c r="M392" s="169"/>
      <c r="N392" s="169"/>
      <c r="O392" s="169"/>
      <c r="P392" s="170"/>
      <c r="Q392" s="176" t="s">
        <v>438</v>
      </c>
      <c r="R392" s="169"/>
      <c r="S392" s="169"/>
      <c r="T392" s="169"/>
      <c r="U392" s="169"/>
      <c r="V392" s="169"/>
      <c r="W392" s="169"/>
      <c r="X392" s="169"/>
      <c r="Y392" s="169"/>
      <c r="Z392" s="169"/>
      <c r="AA392" s="169"/>
      <c r="AB392" s="287" t="s">
        <v>439</v>
      </c>
      <c r="AC392" s="169"/>
      <c r="AD392" s="170"/>
      <c r="AE392" s="176" t="s">
        <v>367</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368</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c r="A399" s="994"/>
      <c r="B399" s="252"/>
      <c r="C399" s="251"/>
      <c r="D399" s="252"/>
      <c r="E399" s="251"/>
      <c r="F399" s="314"/>
      <c r="G399" s="272" t="s">
        <v>366</v>
      </c>
      <c r="H399" s="169"/>
      <c r="I399" s="169"/>
      <c r="J399" s="169"/>
      <c r="K399" s="169"/>
      <c r="L399" s="169"/>
      <c r="M399" s="169"/>
      <c r="N399" s="169"/>
      <c r="O399" s="169"/>
      <c r="P399" s="170"/>
      <c r="Q399" s="176" t="s">
        <v>438</v>
      </c>
      <c r="R399" s="169"/>
      <c r="S399" s="169"/>
      <c r="T399" s="169"/>
      <c r="U399" s="169"/>
      <c r="V399" s="169"/>
      <c r="W399" s="169"/>
      <c r="X399" s="169"/>
      <c r="Y399" s="169"/>
      <c r="Z399" s="169"/>
      <c r="AA399" s="169"/>
      <c r="AB399" s="287" t="s">
        <v>439</v>
      </c>
      <c r="AC399" s="169"/>
      <c r="AD399" s="170"/>
      <c r="AE399" s="273" t="s">
        <v>367</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368</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c r="A406" s="994"/>
      <c r="B406" s="252"/>
      <c r="C406" s="251"/>
      <c r="D406" s="252"/>
      <c r="E406" s="251"/>
      <c r="F406" s="314"/>
      <c r="G406" s="272" t="s">
        <v>366</v>
      </c>
      <c r="H406" s="169"/>
      <c r="I406" s="169"/>
      <c r="J406" s="169"/>
      <c r="K406" s="169"/>
      <c r="L406" s="169"/>
      <c r="M406" s="169"/>
      <c r="N406" s="169"/>
      <c r="O406" s="169"/>
      <c r="P406" s="170"/>
      <c r="Q406" s="176" t="s">
        <v>438</v>
      </c>
      <c r="R406" s="169"/>
      <c r="S406" s="169"/>
      <c r="T406" s="169"/>
      <c r="U406" s="169"/>
      <c r="V406" s="169"/>
      <c r="W406" s="169"/>
      <c r="X406" s="169"/>
      <c r="Y406" s="169"/>
      <c r="Z406" s="169"/>
      <c r="AA406" s="169"/>
      <c r="AB406" s="287" t="s">
        <v>439</v>
      </c>
      <c r="AC406" s="169"/>
      <c r="AD406" s="170"/>
      <c r="AE406" s="273" t="s">
        <v>367</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368</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c r="A413" s="994"/>
      <c r="B413" s="252"/>
      <c r="C413" s="251"/>
      <c r="D413" s="252"/>
      <c r="E413" s="251"/>
      <c r="F413" s="314"/>
      <c r="G413" s="272" t="s">
        <v>366</v>
      </c>
      <c r="H413" s="169"/>
      <c r="I413" s="169"/>
      <c r="J413" s="169"/>
      <c r="K413" s="169"/>
      <c r="L413" s="169"/>
      <c r="M413" s="169"/>
      <c r="N413" s="169"/>
      <c r="O413" s="169"/>
      <c r="P413" s="170"/>
      <c r="Q413" s="176" t="s">
        <v>438</v>
      </c>
      <c r="R413" s="169"/>
      <c r="S413" s="169"/>
      <c r="T413" s="169"/>
      <c r="U413" s="169"/>
      <c r="V413" s="169"/>
      <c r="W413" s="169"/>
      <c r="X413" s="169"/>
      <c r="Y413" s="169"/>
      <c r="Z413" s="169"/>
      <c r="AA413" s="169"/>
      <c r="AB413" s="287" t="s">
        <v>439</v>
      </c>
      <c r="AC413" s="169"/>
      <c r="AD413" s="170"/>
      <c r="AE413" s="273" t="s">
        <v>367</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368</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c r="A420" s="994"/>
      <c r="B420" s="252"/>
      <c r="C420" s="251"/>
      <c r="D420" s="252"/>
      <c r="E420" s="251"/>
      <c r="F420" s="314"/>
      <c r="G420" s="272" t="s">
        <v>366</v>
      </c>
      <c r="H420" s="169"/>
      <c r="I420" s="169"/>
      <c r="J420" s="169"/>
      <c r="K420" s="169"/>
      <c r="L420" s="169"/>
      <c r="M420" s="169"/>
      <c r="N420" s="169"/>
      <c r="O420" s="169"/>
      <c r="P420" s="170"/>
      <c r="Q420" s="176" t="s">
        <v>438</v>
      </c>
      <c r="R420" s="169"/>
      <c r="S420" s="169"/>
      <c r="T420" s="169"/>
      <c r="U420" s="169"/>
      <c r="V420" s="169"/>
      <c r="W420" s="169"/>
      <c r="X420" s="169"/>
      <c r="Y420" s="169"/>
      <c r="Z420" s="169"/>
      <c r="AA420" s="169"/>
      <c r="AB420" s="287" t="s">
        <v>439</v>
      </c>
      <c r="AC420" s="169"/>
      <c r="AD420" s="170"/>
      <c r="AE420" s="273" t="s">
        <v>367</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368</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c r="A427" s="994"/>
      <c r="B427" s="252"/>
      <c r="C427" s="251"/>
      <c r="D427" s="252"/>
      <c r="E427" s="157" t="s">
        <v>402</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c r="A430" s="994"/>
      <c r="B430" s="252"/>
      <c r="C430" s="249" t="s">
        <v>534</v>
      </c>
      <c r="D430" s="250"/>
      <c r="E430" s="238" t="s">
        <v>518</v>
      </c>
      <c r="F430" s="448"/>
      <c r="G430" s="240" t="s">
        <v>369</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hidden="1" customHeight="1">
      <c r="A431" s="994"/>
      <c r="B431" s="252"/>
      <c r="C431" s="251"/>
      <c r="D431" s="252"/>
      <c r="E431" s="166" t="s">
        <v>358</v>
      </c>
      <c r="F431" s="167"/>
      <c r="G431" s="168" t="s">
        <v>355</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357</v>
      </c>
      <c r="AF431" s="179"/>
      <c r="AG431" s="179"/>
      <c r="AH431" s="180"/>
      <c r="AI431" s="181" t="s">
        <v>501</v>
      </c>
      <c r="AJ431" s="181"/>
      <c r="AK431" s="181"/>
      <c r="AL431" s="176"/>
      <c r="AM431" s="181" t="s">
        <v>496</v>
      </c>
      <c r="AN431" s="181"/>
      <c r="AO431" s="181"/>
      <c r="AP431" s="176"/>
      <c r="AQ431" s="176" t="s">
        <v>349</v>
      </c>
      <c r="AR431" s="169"/>
      <c r="AS431" s="169"/>
      <c r="AT431" s="170"/>
      <c r="AU431" s="134" t="s">
        <v>253</v>
      </c>
      <c r="AV431" s="134"/>
      <c r="AW431" s="134"/>
      <c r="AX431" s="135"/>
    </row>
    <row r="432" spans="1:50" ht="18.75" hidden="1" customHeight="1">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350</v>
      </c>
      <c r="AH432" s="172"/>
      <c r="AI432" s="182"/>
      <c r="AJ432" s="182"/>
      <c r="AK432" s="182"/>
      <c r="AL432" s="177"/>
      <c r="AM432" s="182"/>
      <c r="AN432" s="182"/>
      <c r="AO432" s="182"/>
      <c r="AP432" s="177"/>
      <c r="AQ432" s="217"/>
      <c r="AR432" s="136"/>
      <c r="AS432" s="137" t="s">
        <v>350</v>
      </c>
      <c r="AT432" s="172"/>
      <c r="AU432" s="136"/>
      <c r="AV432" s="136"/>
      <c r="AW432" s="137" t="s">
        <v>300</v>
      </c>
      <c r="AX432" s="138"/>
    </row>
    <row r="433" spans="1:50" ht="23.25" hidden="1" customHeight="1">
      <c r="A433" s="994"/>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hidden="1" customHeight="1">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hidden="1" customHeight="1">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c r="A436" s="994"/>
      <c r="B436" s="252"/>
      <c r="C436" s="251"/>
      <c r="D436" s="252"/>
      <c r="E436" s="166" t="s">
        <v>358</v>
      </c>
      <c r="F436" s="167"/>
      <c r="G436" s="168" t="s">
        <v>355</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357</v>
      </c>
      <c r="AF436" s="179"/>
      <c r="AG436" s="179"/>
      <c r="AH436" s="180"/>
      <c r="AI436" s="181" t="s">
        <v>500</v>
      </c>
      <c r="AJ436" s="181"/>
      <c r="AK436" s="181"/>
      <c r="AL436" s="176"/>
      <c r="AM436" s="181" t="s">
        <v>496</v>
      </c>
      <c r="AN436" s="181"/>
      <c r="AO436" s="181"/>
      <c r="AP436" s="176"/>
      <c r="AQ436" s="176" t="s">
        <v>349</v>
      </c>
      <c r="AR436" s="169"/>
      <c r="AS436" s="169"/>
      <c r="AT436" s="170"/>
      <c r="AU436" s="134" t="s">
        <v>253</v>
      </c>
      <c r="AV436" s="134"/>
      <c r="AW436" s="134"/>
      <c r="AX436" s="135"/>
    </row>
    <row r="437" spans="1:50" ht="18.75" hidden="1" customHeight="1">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350</v>
      </c>
      <c r="AH437" s="172"/>
      <c r="AI437" s="182"/>
      <c r="AJ437" s="182"/>
      <c r="AK437" s="182"/>
      <c r="AL437" s="177"/>
      <c r="AM437" s="182"/>
      <c r="AN437" s="182"/>
      <c r="AO437" s="182"/>
      <c r="AP437" s="177"/>
      <c r="AQ437" s="217"/>
      <c r="AR437" s="136"/>
      <c r="AS437" s="137" t="s">
        <v>350</v>
      </c>
      <c r="AT437" s="172"/>
      <c r="AU437" s="136"/>
      <c r="AV437" s="136"/>
      <c r="AW437" s="137" t="s">
        <v>300</v>
      </c>
      <c r="AX437" s="138"/>
    </row>
    <row r="438" spans="1:50" ht="23.25" hidden="1" customHeight="1">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c r="A441" s="994"/>
      <c r="B441" s="252"/>
      <c r="C441" s="251"/>
      <c r="D441" s="252"/>
      <c r="E441" s="166" t="s">
        <v>358</v>
      </c>
      <c r="F441" s="167"/>
      <c r="G441" s="168" t="s">
        <v>355</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357</v>
      </c>
      <c r="AF441" s="179"/>
      <c r="AG441" s="179"/>
      <c r="AH441" s="180"/>
      <c r="AI441" s="181" t="s">
        <v>500</v>
      </c>
      <c r="AJ441" s="181"/>
      <c r="AK441" s="181"/>
      <c r="AL441" s="176"/>
      <c r="AM441" s="181" t="s">
        <v>492</v>
      </c>
      <c r="AN441" s="181"/>
      <c r="AO441" s="181"/>
      <c r="AP441" s="176"/>
      <c r="AQ441" s="176" t="s">
        <v>349</v>
      </c>
      <c r="AR441" s="169"/>
      <c r="AS441" s="169"/>
      <c r="AT441" s="170"/>
      <c r="AU441" s="134" t="s">
        <v>253</v>
      </c>
      <c r="AV441" s="134"/>
      <c r="AW441" s="134"/>
      <c r="AX441" s="135"/>
    </row>
    <row r="442" spans="1:50" ht="18.75" hidden="1" customHeight="1">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350</v>
      </c>
      <c r="AH442" s="172"/>
      <c r="AI442" s="182"/>
      <c r="AJ442" s="182"/>
      <c r="AK442" s="182"/>
      <c r="AL442" s="177"/>
      <c r="AM442" s="182"/>
      <c r="AN442" s="182"/>
      <c r="AO442" s="182"/>
      <c r="AP442" s="177"/>
      <c r="AQ442" s="217"/>
      <c r="AR442" s="136"/>
      <c r="AS442" s="137" t="s">
        <v>350</v>
      </c>
      <c r="AT442" s="172"/>
      <c r="AU442" s="136"/>
      <c r="AV442" s="136"/>
      <c r="AW442" s="137" t="s">
        <v>300</v>
      </c>
      <c r="AX442" s="138"/>
    </row>
    <row r="443" spans="1:50" ht="23.25" hidden="1" customHeight="1">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c r="A446" s="994"/>
      <c r="B446" s="252"/>
      <c r="C446" s="251"/>
      <c r="D446" s="252"/>
      <c r="E446" s="166" t="s">
        <v>358</v>
      </c>
      <c r="F446" s="167"/>
      <c r="G446" s="168" t="s">
        <v>355</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357</v>
      </c>
      <c r="AF446" s="179"/>
      <c r="AG446" s="179"/>
      <c r="AH446" s="180"/>
      <c r="AI446" s="181" t="s">
        <v>500</v>
      </c>
      <c r="AJ446" s="181"/>
      <c r="AK446" s="181"/>
      <c r="AL446" s="176"/>
      <c r="AM446" s="181" t="s">
        <v>497</v>
      </c>
      <c r="AN446" s="181"/>
      <c r="AO446" s="181"/>
      <c r="AP446" s="176"/>
      <c r="AQ446" s="176" t="s">
        <v>349</v>
      </c>
      <c r="AR446" s="169"/>
      <c r="AS446" s="169"/>
      <c r="AT446" s="170"/>
      <c r="AU446" s="134" t="s">
        <v>253</v>
      </c>
      <c r="AV446" s="134"/>
      <c r="AW446" s="134"/>
      <c r="AX446" s="135"/>
    </row>
    <row r="447" spans="1:50" ht="18.75" hidden="1" customHeight="1">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350</v>
      </c>
      <c r="AH447" s="172"/>
      <c r="AI447" s="182"/>
      <c r="AJ447" s="182"/>
      <c r="AK447" s="182"/>
      <c r="AL447" s="177"/>
      <c r="AM447" s="182"/>
      <c r="AN447" s="182"/>
      <c r="AO447" s="182"/>
      <c r="AP447" s="177"/>
      <c r="AQ447" s="217"/>
      <c r="AR447" s="136"/>
      <c r="AS447" s="137" t="s">
        <v>350</v>
      </c>
      <c r="AT447" s="172"/>
      <c r="AU447" s="136"/>
      <c r="AV447" s="136"/>
      <c r="AW447" s="137" t="s">
        <v>300</v>
      </c>
      <c r="AX447" s="138"/>
    </row>
    <row r="448" spans="1:50" ht="23.25" hidden="1" customHeight="1">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c r="A451" s="994"/>
      <c r="B451" s="252"/>
      <c r="C451" s="251"/>
      <c r="D451" s="252"/>
      <c r="E451" s="166" t="s">
        <v>358</v>
      </c>
      <c r="F451" s="167"/>
      <c r="G451" s="168" t="s">
        <v>355</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357</v>
      </c>
      <c r="AF451" s="179"/>
      <c r="AG451" s="179"/>
      <c r="AH451" s="180"/>
      <c r="AI451" s="181" t="s">
        <v>500</v>
      </c>
      <c r="AJ451" s="181"/>
      <c r="AK451" s="181"/>
      <c r="AL451" s="176"/>
      <c r="AM451" s="181" t="s">
        <v>496</v>
      </c>
      <c r="AN451" s="181"/>
      <c r="AO451" s="181"/>
      <c r="AP451" s="176"/>
      <c r="AQ451" s="176" t="s">
        <v>349</v>
      </c>
      <c r="AR451" s="169"/>
      <c r="AS451" s="169"/>
      <c r="AT451" s="170"/>
      <c r="AU451" s="134" t="s">
        <v>253</v>
      </c>
      <c r="AV451" s="134"/>
      <c r="AW451" s="134"/>
      <c r="AX451" s="135"/>
    </row>
    <row r="452" spans="1:50" ht="18.75" hidden="1" customHeight="1">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350</v>
      </c>
      <c r="AH452" s="172"/>
      <c r="AI452" s="182"/>
      <c r="AJ452" s="182"/>
      <c r="AK452" s="182"/>
      <c r="AL452" s="177"/>
      <c r="AM452" s="182"/>
      <c r="AN452" s="182"/>
      <c r="AO452" s="182"/>
      <c r="AP452" s="177"/>
      <c r="AQ452" s="217"/>
      <c r="AR452" s="136"/>
      <c r="AS452" s="137" t="s">
        <v>350</v>
      </c>
      <c r="AT452" s="172"/>
      <c r="AU452" s="136"/>
      <c r="AV452" s="136"/>
      <c r="AW452" s="137" t="s">
        <v>300</v>
      </c>
      <c r="AX452" s="138"/>
    </row>
    <row r="453" spans="1:50" ht="23.25" hidden="1" customHeight="1">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c r="A456" s="994"/>
      <c r="B456" s="252"/>
      <c r="C456" s="251"/>
      <c r="D456" s="252"/>
      <c r="E456" s="166" t="s">
        <v>359</v>
      </c>
      <c r="F456" s="167"/>
      <c r="G456" s="168" t="s">
        <v>356</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357</v>
      </c>
      <c r="AF456" s="179"/>
      <c r="AG456" s="179"/>
      <c r="AH456" s="180"/>
      <c r="AI456" s="181" t="s">
        <v>500</v>
      </c>
      <c r="AJ456" s="181"/>
      <c r="AK456" s="181"/>
      <c r="AL456" s="176"/>
      <c r="AM456" s="181" t="s">
        <v>496</v>
      </c>
      <c r="AN456" s="181"/>
      <c r="AO456" s="181"/>
      <c r="AP456" s="176"/>
      <c r="AQ456" s="176" t="s">
        <v>349</v>
      </c>
      <c r="AR456" s="169"/>
      <c r="AS456" s="169"/>
      <c r="AT456" s="170"/>
      <c r="AU456" s="134" t="s">
        <v>253</v>
      </c>
      <c r="AV456" s="134"/>
      <c r="AW456" s="134"/>
      <c r="AX456" s="135"/>
    </row>
    <row r="457" spans="1:50" ht="18.75" hidden="1" customHeight="1">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350</v>
      </c>
      <c r="AH457" s="172"/>
      <c r="AI457" s="182"/>
      <c r="AJ457" s="182"/>
      <c r="AK457" s="182"/>
      <c r="AL457" s="177"/>
      <c r="AM457" s="182"/>
      <c r="AN457" s="182"/>
      <c r="AO457" s="182"/>
      <c r="AP457" s="177"/>
      <c r="AQ457" s="217"/>
      <c r="AR457" s="136"/>
      <c r="AS457" s="137" t="s">
        <v>350</v>
      </c>
      <c r="AT457" s="172"/>
      <c r="AU457" s="136"/>
      <c r="AV457" s="136"/>
      <c r="AW457" s="137" t="s">
        <v>300</v>
      </c>
      <c r="AX457" s="138"/>
    </row>
    <row r="458" spans="1:50" ht="23.25" hidden="1" customHeight="1">
      <c r="A458" s="994"/>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c r="A461" s="994"/>
      <c r="B461" s="252"/>
      <c r="C461" s="251"/>
      <c r="D461" s="252"/>
      <c r="E461" s="166" t="s">
        <v>359</v>
      </c>
      <c r="F461" s="167"/>
      <c r="G461" s="168" t="s">
        <v>356</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357</v>
      </c>
      <c r="AF461" s="179"/>
      <c r="AG461" s="179"/>
      <c r="AH461" s="180"/>
      <c r="AI461" s="181" t="s">
        <v>500</v>
      </c>
      <c r="AJ461" s="181"/>
      <c r="AK461" s="181"/>
      <c r="AL461" s="176"/>
      <c r="AM461" s="181" t="s">
        <v>498</v>
      </c>
      <c r="AN461" s="181"/>
      <c r="AO461" s="181"/>
      <c r="AP461" s="176"/>
      <c r="AQ461" s="176" t="s">
        <v>349</v>
      </c>
      <c r="AR461" s="169"/>
      <c r="AS461" s="169"/>
      <c r="AT461" s="170"/>
      <c r="AU461" s="134" t="s">
        <v>253</v>
      </c>
      <c r="AV461" s="134"/>
      <c r="AW461" s="134"/>
      <c r="AX461" s="135"/>
    </row>
    <row r="462" spans="1:50" ht="18.75" hidden="1" customHeight="1">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350</v>
      </c>
      <c r="AH462" s="172"/>
      <c r="AI462" s="182"/>
      <c r="AJ462" s="182"/>
      <c r="AK462" s="182"/>
      <c r="AL462" s="177"/>
      <c r="AM462" s="182"/>
      <c r="AN462" s="182"/>
      <c r="AO462" s="182"/>
      <c r="AP462" s="177"/>
      <c r="AQ462" s="217"/>
      <c r="AR462" s="136"/>
      <c r="AS462" s="137" t="s">
        <v>350</v>
      </c>
      <c r="AT462" s="172"/>
      <c r="AU462" s="136"/>
      <c r="AV462" s="136"/>
      <c r="AW462" s="137" t="s">
        <v>300</v>
      </c>
      <c r="AX462" s="138"/>
    </row>
    <row r="463" spans="1:50" ht="23.25" hidden="1" customHeight="1">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c r="A466" s="994"/>
      <c r="B466" s="252"/>
      <c r="C466" s="251"/>
      <c r="D466" s="252"/>
      <c r="E466" s="166" t="s">
        <v>359</v>
      </c>
      <c r="F466" s="167"/>
      <c r="G466" s="168" t="s">
        <v>356</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357</v>
      </c>
      <c r="AF466" s="179"/>
      <c r="AG466" s="179"/>
      <c r="AH466" s="180"/>
      <c r="AI466" s="181" t="s">
        <v>500</v>
      </c>
      <c r="AJ466" s="181"/>
      <c r="AK466" s="181"/>
      <c r="AL466" s="176"/>
      <c r="AM466" s="181" t="s">
        <v>496</v>
      </c>
      <c r="AN466" s="181"/>
      <c r="AO466" s="181"/>
      <c r="AP466" s="176"/>
      <c r="AQ466" s="176" t="s">
        <v>349</v>
      </c>
      <c r="AR466" s="169"/>
      <c r="AS466" s="169"/>
      <c r="AT466" s="170"/>
      <c r="AU466" s="134" t="s">
        <v>253</v>
      </c>
      <c r="AV466" s="134"/>
      <c r="AW466" s="134"/>
      <c r="AX466" s="135"/>
    </row>
    <row r="467" spans="1:50" ht="18.75" hidden="1" customHeight="1">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350</v>
      </c>
      <c r="AH467" s="172"/>
      <c r="AI467" s="182"/>
      <c r="AJ467" s="182"/>
      <c r="AK467" s="182"/>
      <c r="AL467" s="177"/>
      <c r="AM467" s="182"/>
      <c r="AN467" s="182"/>
      <c r="AO467" s="182"/>
      <c r="AP467" s="177"/>
      <c r="AQ467" s="217"/>
      <c r="AR467" s="136"/>
      <c r="AS467" s="137" t="s">
        <v>350</v>
      </c>
      <c r="AT467" s="172"/>
      <c r="AU467" s="136"/>
      <c r="AV467" s="136"/>
      <c r="AW467" s="137" t="s">
        <v>300</v>
      </c>
      <c r="AX467" s="138"/>
    </row>
    <row r="468" spans="1:50" ht="23.25" hidden="1" customHeight="1">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c r="A471" s="994"/>
      <c r="B471" s="252"/>
      <c r="C471" s="251"/>
      <c r="D471" s="252"/>
      <c r="E471" s="166" t="s">
        <v>359</v>
      </c>
      <c r="F471" s="167"/>
      <c r="G471" s="168" t="s">
        <v>356</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357</v>
      </c>
      <c r="AF471" s="179"/>
      <c r="AG471" s="179"/>
      <c r="AH471" s="180"/>
      <c r="AI471" s="181" t="s">
        <v>500</v>
      </c>
      <c r="AJ471" s="181"/>
      <c r="AK471" s="181"/>
      <c r="AL471" s="176"/>
      <c r="AM471" s="181" t="s">
        <v>492</v>
      </c>
      <c r="AN471" s="181"/>
      <c r="AO471" s="181"/>
      <c r="AP471" s="176"/>
      <c r="AQ471" s="176" t="s">
        <v>349</v>
      </c>
      <c r="AR471" s="169"/>
      <c r="AS471" s="169"/>
      <c r="AT471" s="170"/>
      <c r="AU471" s="134" t="s">
        <v>253</v>
      </c>
      <c r="AV471" s="134"/>
      <c r="AW471" s="134"/>
      <c r="AX471" s="135"/>
    </row>
    <row r="472" spans="1:50" ht="18.75" hidden="1" customHeight="1">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350</v>
      </c>
      <c r="AH472" s="172"/>
      <c r="AI472" s="182"/>
      <c r="AJ472" s="182"/>
      <c r="AK472" s="182"/>
      <c r="AL472" s="177"/>
      <c r="AM472" s="182"/>
      <c r="AN472" s="182"/>
      <c r="AO472" s="182"/>
      <c r="AP472" s="177"/>
      <c r="AQ472" s="217"/>
      <c r="AR472" s="136"/>
      <c r="AS472" s="137" t="s">
        <v>350</v>
      </c>
      <c r="AT472" s="172"/>
      <c r="AU472" s="136"/>
      <c r="AV472" s="136"/>
      <c r="AW472" s="137" t="s">
        <v>300</v>
      </c>
      <c r="AX472" s="138"/>
    </row>
    <row r="473" spans="1:50" ht="23.25" hidden="1" customHeight="1">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c r="A476" s="994"/>
      <c r="B476" s="252"/>
      <c r="C476" s="251"/>
      <c r="D476" s="252"/>
      <c r="E476" s="166" t="s">
        <v>359</v>
      </c>
      <c r="F476" s="167"/>
      <c r="G476" s="168" t="s">
        <v>356</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357</v>
      </c>
      <c r="AF476" s="179"/>
      <c r="AG476" s="179"/>
      <c r="AH476" s="180"/>
      <c r="AI476" s="181" t="s">
        <v>500</v>
      </c>
      <c r="AJ476" s="181"/>
      <c r="AK476" s="181"/>
      <c r="AL476" s="176"/>
      <c r="AM476" s="181" t="s">
        <v>496</v>
      </c>
      <c r="AN476" s="181"/>
      <c r="AO476" s="181"/>
      <c r="AP476" s="176"/>
      <c r="AQ476" s="176" t="s">
        <v>349</v>
      </c>
      <c r="AR476" s="169"/>
      <c r="AS476" s="169"/>
      <c r="AT476" s="170"/>
      <c r="AU476" s="134" t="s">
        <v>253</v>
      </c>
      <c r="AV476" s="134"/>
      <c r="AW476" s="134"/>
      <c r="AX476" s="135"/>
    </row>
    <row r="477" spans="1:50" ht="18.75" hidden="1" customHeight="1">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350</v>
      </c>
      <c r="AH477" s="172"/>
      <c r="AI477" s="182"/>
      <c r="AJ477" s="182"/>
      <c r="AK477" s="182"/>
      <c r="AL477" s="177"/>
      <c r="AM477" s="182"/>
      <c r="AN477" s="182"/>
      <c r="AO477" s="182"/>
      <c r="AP477" s="177"/>
      <c r="AQ477" s="217"/>
      <c r="AR477" s="136"/>
      <c r="AS477" s="137" t="s">
        <v>350</v>
      </c>
      <c r="AT477" s="172"/>
      <c r="AU477" s="136"/>
      <c r="AV477" s="136"/>
      <c r="AW477" s="137" t="s">
        <v>300</v>
      </c>
      <c r="AX477" s="138"/>
    </row>
    <row r="478" spans="1:50" ht="23.25" hidden="1" customHeight="1">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c r="A481" s="994"/>
      <c r="B481" s="252"/>
      <c r="C481" s="251"/>
      <c r="D481" s="252"/>
      <c r="E481" s="157" t="s">
        <v>540</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c r="A482" s="994"/>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69.95" customHeight="1">
      <c r="A484" s="994"/>
      <c r="B484" s="252"/>
      <c r="C484" s="251"/>
      <c r="D484" s="252"/>
      <c r="E484" s="238" t="s">
        <v>535</v>
      </c>
      <c r="F484" s="239"/>
      <c r="G484" s="240" t="s">
        <v>369</v>
      </c>
      <c r="H484" s="158"/>
      <c r="I484" s="158"/>
      <c r="J484" s="241" t="s">
        <v>370</v>
      </c>
      <c r="K484" s="242"/>
      <c r="L484" s="242"/>
      <c r="M484" s="242"/>
      <c r="N484" s="242"/>
      <c r="O484" s="242"/>
      <c r="P484" s="242"/>
      <c r="Q484" s="242"/>
      <c r="R484" s="242"/>
      <c r="S484" s="242"/>
      <c r="T484" s="243"/>
      <c r="U484" s="244" t="s">
        <v>796</v>
      </c>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customHeight="1">
      <c r="A485" s="994"/>
      <c r="B485" s="252"/>
      <c r="C485" s="251"/>
      <c r="D485" s="252"/>
      <c r="E485" s="166" t="s">
        <v>358</v>
      </c>
      <c r="F485" s="167"/>
      <c r="G485" s="168" t="s">
        <v>355</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357</v>
      </c>
      <c r="AF485" s="179"/>
      <c r="AG485" s="179"/>
      <c r="AH485" s="180"/>
      <c r="AI485" s="181" t="s">
        <v>501</v>
      </c>
      <c r="AJ485" s="181"/>
      <c r="AK485" s="181"/>
      <c r="AL485" s="176"/>
      <c r="AM485" s="181" t="s">
        <v>498</v>
      </c>
      <c r="AN485" s="181"/>
      <c r="AO485" s="181"/>
      <c r="AP485" s="176"/>
      <c r="AQ485" s="176" t="s">
        <v>349</v>
      </c>
      <c r="AR485" s="169"/>
      <c r="AS485" s="169"/>
      <c r="AT485" s="170"/>
      <c r="AU485" s="134" t="s">
        <v>253</v>
      </c>
      <c r="AV485" s="134"/>
      <c r="AW485" s="134"/>
      <c r="AX485" s="135"/>
    </row>
    <row r="486" spans="1:50" ht="18.75" customHeight="1">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v>29</v>
      </c>
      <c r="AF486" s="136"/>
      <c r="AG486" s="137" t="s">
        <v>350</v>
      </c>
      <c r="AH486" s="172"/>
      <c r="AI486" s="182"/>
      <c r="AJ486" s="182"/>
      <c r="AK486" s="182"/>
      <c r="AL486" s="177"/>
      <c r="AM486" s="182"/>
      <c r="AN486" s="182"/>
      <c r="AO486" s="182"/>
      <c r="AP486" s="177"/>
      <c r="AQ486" s="217" t="s">
        <v>602</v>
      </c>
      <c r="AR486" s="136"/>
      <c r="AS486" s="137" t="s">
        <v>350</v>
      </c>
      <c r="AT486" s="172"/>
      <c r="AU486" s="136" t="s">
        <v>602</v>
      </c>
      <c r="AV486" s="136"/>
      <c r="AW486" s="137" t="s">
        <v>300</v>
      </c>
      <c r="AX486" s="138"/>
    </row>
    <row r="487" spans="1:50" ht="23.25" customHeight="1">
      <c r="A487" s="994"/>
      <c r="B487" s="252"/>
      <c r="C487" s="251"/>
      <c r="D487" s="252"/>
      <c r="E487" s="166"/>
      <c r="F487" s="167"/>
      <c r="G487" s="230" t="s">
        <v>606</v>
      </c>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t="s">
        <v>602</v>
      </c>
      <c r="AC487" s="133"/>
      <c r="AD487" s="133"/>
      <c r="AE487" s="111">
        <v>91.7</v>
      </c>
      <c r="AF487" s="112"/>
      <c r="AG487" s="112"/>
      <c r="AH487" s="113"/>
      <c r="AI487" s="111" t="s">
        <v>610</v>
      </c>
      <c r="AJ487" s="112"/>
      <c r="AK487" s="112"/>
      <c r="AL487" s="112"/>
      <c r="AM487" s="111" t="s">
        <v>689</v>
      </c>
      <c r="AN487" s="112"/>
      <c r="AO487" s="112"/>
      <c r="AP487" s="113"/>
      <c r="AQ487" s="111" t="s">
        <v>602</v>
      </c>
      <c r="AR487" s="112"/>
      <c r="AS487" s="112"/>
      <c r="AT487" s="113"/>
      <c r="AU487" s="112" t="s">
        <v>602</v>
      </c>
      <c r="AV487" s="112"/>
      <c r="AW487" s="112"/>
      <c r="AX487" s="222"/>
    </row>
    <row r="488" spans="1:50" ht="23.25" customHeight="1">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t="s">
        <v>607</v>
      </c>
      <c r="AC488" s="221"/>
      <c r="AD488" s="221"/>
      <c r="AE488" s="111" t="s">
        <v>602</v>
      </c>
      <c r="AF488" s="112"/>
      <c r="AG488" s="112"/>
      <c r="AH488" s="113"/>
      <c r="AI488" s="111" t="s">
        <v>609</v>
      </c>
      <c r="AJ488" s="112"/>
      <c r="AK488" s="112"/>
      <c r="AL488" s="112"/>
      <c r="AM488" s="111" t="s">
        <v>689</v>
      </c>
      <c r="AN488" s="112"/>
      <c r="AO488" s="112"/>
      <c r="AP488" s="113"/>
      <c r="AQ488" s="111" t="s">
        <v>609</v>
      </c>
      <c r="AR488" s="112"/>
      <c r="AS488" s="112"/>
      <c r="AT488" s="113"/>
      <c r="AU488" s="112"/>
      <c r="AV488" s="112"/>
      <c r="AW488" s="112"/>
      <c r="AX488" s="222"/>
    </row>
    <row r="489" spans="1:50" ht="23.25" customHeight="1">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t="s">
        <v>602</v>
      </c>
      <c r="AF489" s="112"/>
      <c r="AG489" s="112"/>
      <c r="AH489" s="113"/>
      <c r="AI489" s="111" t="s">
        <v>602</v>
      </c>
      <c r="AJ489" s="112"/>
      <c r="AK489" s="112"/>
      <c r="AL489" s="112"/>
      <c r="AM489" s="111" t="s">
        <v>688</v>
      </c>
      <c r="AN489" s="112"/>
      <c r="AO489" s="112"/>
      <c r="AP489" s="113"/>
      <c r="AQ489" s="111" t="s">
        <v>608</v>
      </c>
      <c r="AR489" s="112"/>
      <c r="AS489" s="112"/>
      <c r="AT489" s="113"/>
      <c r="AU489" s="112" t="s">
        <v>602</v>
      </c>
      <c r="AV489" s="112"/>
      <c r="AW489" s="112"/>
      <c r="AX489" s="222"/>
    </row>
    <row r="490" spans="1:50" ht="18.75" hidden="1" customHeight="1">
      <c r="A490" s="994"/>
      <c r="B490" s="252"/>
      <c r="C490" s="251"/>
      <c r="D490" s="252"/>
      <c r="E490" s="166" t="s">
        <v>358</v>
      </c>
      <c r="F490" s="167"/>
      <c r="G490" s="168" t="s">
        <v>355</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357</v>
      </c>
      <c r="AF490" s="179"/>
      <c r="AG490" s="179"/>
      <c r="AH490" s="180"/>
      <c r="AI490" s="181" t="s">
        <v>500</v>
      </c>
      <c r="AJ490" s="181"/>
      <c r="AK490" s="181"/>
      <c r="AL490" s="176"/>
      <c r="AM490" s="181" t="s">
        <v>498</v>
      </c>
      <c r="AN490" s="181"/>
      <c r="AO490" s="181"/>
      <c r="AP490" s="176"/>
      <c r="AQ490" s="176" t="s">
        <v>349</v>
      </c>
      <c r="AR490" s="169"/>
      <c r="AS490" s="169"/>
      <c r="AT490" s="170"/>
      <c r="AU490" s="134" t="s">
        <v>253</v>
      </c>
      <c r="AV490" s="134"/>
      <c r="AW490" s="134"/>
      <c r="AX490" s="135"/>
    </row>
    <row r="491" spans="1:50" ht="18.75" hidden="1" customHeight="1">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350</v>
      </c>
      <c r="AH491" s="172"/>
      <c r="AI491" s="182"/>
      <c r="AJ491" s="182"/>
      <c r="AK491" s="182"/>
      <c r="AL491" s="177"/>
      <c r="AM491" s="182"/>
      <c r="AN491" s="182"/>
      <c r="AO491" s="182"/>
      <c r="AP491" s="177"/>
      <c r="AQ491" s="217"/>
      <c r="AR491" s="136"/>
      <c r="AS491" s="137" t="s">
        <v>350</v>
      </c>
      <c r="AT491" s="172"/>
      <c r="AU491" s="136"/>
      <c r="AV491" s="136"/>
      <c r="AW491" s="137" t="s">
        <v>300</v>
      </c>
      <c r="AX491" s="138"/>
    </row>
    <row r="492" spans="1:50" ht="23.25" hidden="1" customHeight="1">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c r="A495" s="994"/>
      <c r="B495" s="252"/>
      <c r="C495" s="251"/>
      <c r="D495" s="252"/>
      <c r="E495" s="166" t="s">
        <v>358</v>
      </c>
      <c r="F495" s="167"/>
      <c r="G495" s="168" t="s">
        <v>355</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357</v>
      </c>
      <c r="AF495" s="179"/>
      <c r="AG495" s="179"/>
      <c r="AH495" s="180"/>
      <c r="AI495" s="181" t="s">
        <v>500</v>
      </c>
      <c r="AJ495" s="181"/>
      <c r="AK495" s="181"/>
      <c r="AL495" s="176"/>
      <c r="AM495" s="181" t="s">
        <v>496</v>
      </c>
      <c r="AN495" s="181"/>
      <c r="AO495" s="181"/>
      <c r="AP495" s="176"/>
      <c r="AQ495" s="176" t="s">
        <v>349</v>
      </c>
      <c r="AR495" s="169"/>
      <c r="AS495" s="169"/>
      <c r="AT495" s="170"/>
      <c r="AU495" s="134" t="s">
        <v>253</v>
      </c>
      <c r="AV495" s="134"/>
      <c r="AW495" s="134"/>
      <c r="AX495" s="135"/>
    </row>
    <row r="496" spans="1:50" ht="18.75" hidden="1" customHeight="1">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350</v>
      </c>
      <c r="AH496" s="172"/>
      <c r="AI496" s="182"/>
      <c r="AJ496" s="182"/>
      <c r="AK496" s="182"/>
      <c r="AL496" s="177"/>
      <c r="AM496" s="182"/>
      <c r="AN496" s="182"/>
      <c r="AO496" s="182"/>
      <c r="AP496" s="177"/>
      <c r="AQ496" s="217"/>
      <c r="AR496" s="136"/>
      <c r="AS496" s="137" t="s">
        <v>350</v>
      </c>
      <c r="AT496" s="172"/>
      <c r="AU496" s="136"/>
      <c r="AV496" s="136"/>
      <c r="AW496" s="137" t="s">
        <v>300</v>
      </c>
      <c r="AX496" s="138"/>
    </row>
    <row r="497" spans="1:50" ht="23.25" hidden="1" customHeight="1">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c r="A500" s="994"/>
      <c r="B500" s="252"/>
      <c r="C500" s="251"/>
      <c r="D500" s="252"/>
      <c r="E500" s="166" t="s">
        <v>358</v>
      </c>
      <c r="F500" s="167"/>
      <c r="G500" s="168" t="s">
        <v>355</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357</v>
      </c>
      <c r="AF500" s="179"/>
      <c r="AG500" s="179"/>
      <c r="AH500" s="180"/>
      <c r="AI500" s="181" t="s">
        <v>500</v>
      </c>
      <c r="AJ500" s="181"/>
      <c r="AK500" s="181"/>
      <c r="AL500" s="176"/>
      <c r="AM500" s="181" t="s">
        <v>497</v>
      </c>
      <c r="AN500" s="181"/>
      <c r="AO500" s="181"/>
      <c r="AP500" s="176"/>
      <c r="AQ500" s="176" t="s">
        <v>349</v>
      </c>
      <c r="AR500" s="169"/>
      <c r="AS500" s="169"/>
      <c r="AT500" s="170"/>
      <c r="AU500" s="134" t="s">
        <v>253</v>
      </c>
      <c r="AV500" s="134"/>
      <c r="AW500" s="134"/>
      <c r="AX500" s="135"/>
    </row>
    <row r="501" spans="1:50" ht="18.75" hidden="1" customHeight="1">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350</v>
      </c>
      <c r="AH501" s="172"/>
      <c r="AI501" s="182"/>
      <c r="AJ501" s="182"/>
      <c r="AK501" s="182"/>
      <c r="AL501" s="177"/>
      <c r="AM501" s="182"/>
      <c r="AN501" s="182"/>
      <c r="AO501" s="182"/>
      <c r="AP501" s="177"/>
      <c r="AQ501" s="217"/>
      <c r="AR501" s="136"/>
      <c r="AS501" s="137" t="s">
        <v>350</v>
      </c>
      <c r="AT501" s="172"/>
      <c r="AU501" s="136"/>
      <c r="AV501" s="136"/>
      <c r="AW501" s="137" t="s">
        <v>300</v>
      </c>
      <c r="AX501" s="138"/>
    </row>
    <row r="502" spans="1:50" ht="23.25" hidden="1" customHeight="1">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c r="A505" s="994"/>
      <c r="B505" s="252"/>
      <c r="C505" s="251"/>
      <c r="D505" s="252"/>
      <c r="E505" s="166" t="s">
        <v>358</v>
      </c>
      <c r="F505" s="167"/>
      <c r="G505" s="168" t="s">
        <v>355</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357</v>
      </c>
      <c r="AF505" s="179"/>
      <c r="AG505" s="179"/>
      <c r="AH505" s="180"/>
      <c r="AI505" s="181" t="s">
        <v>500</v>
      </c>
      <c r="AJ505" s="181"/>
      <c r="AK505" s="181"/>
      <c r="AL505" s="176"/>
      <c r="AM505" s="181" t="s">
        <v>498</v>
      </c>
      <c r="AN505" s="181"/>
      <c r="AO505" s="181"/>
      <c r="AP505" s="176"/>
      <c r="AQ505" s="176" t="s">
        <v>349</v>
      </c>
      <c r="AR505" s="169"/>
      <c r="AS505" s="169"/>
      <c r="AT505" s="170"/>
      <c r="AU505" s="134" t="s">
        <v>253</v>
      </c>
      <c r="AV505" s="134"/>
      <c r="AW505" s="134"/>
      <c r="AX505" s="135"/>
    </row>
    <row r="506" spans="1:50" ht="18.75" hidden="1" customHeight="1">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350</v>
      </c>
      <c r="AH506" s="172"/>
      <c r="AI506" s="182"/>
      <c r="AJ506" s="182"/>
      <c r="AK506" s="182"/>
      <c r="AL506" s="177"/>
      <c r="AM506" s="182"/>
      <c r="AN506" s="182"/>
      <c r="AO506" s="182"/>
      <c r="AP506" s="177"/>
      <c r="AQ506" s="217"/>
      <c r="AR506" s="136"/>
      <c r="AS506" s="137" t="s">
        <v>350</v>
      </c>
      <c r="AT506" s="172"/>
      <c r="AU506" s="136"/>
      <c r="AV506" s="136"/>
      <c r="AW506" s="137" t="s">
        <v>300</v>
      </c>
      <c r="AX506" s="138"/>
    </row>
    <row r="507" spans="1:50" ht="23.25" hidden="1" customHeight="1">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customHeight="1">
      <c r="A510" s="994"/>
      <c r="B510" s="252"/>
      <c r="C510" s="251"/>
      <c r="D510" s="252"/>
      <c r="E510" s="166" t="s">
        <v>359</v>
      </c>
      <c r="F510" s="167"/>
      <c r="G510" s="168" t="s">
        <v>356</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357</v>
      </c>
      <c r="AF510" s="179"/>
      <c r="AG510" s="179"/>
      <c r="AH510" s="180"/>
      <c r="AI510" s="181" t="s">
        <v>500</v>
      </c>
      <c r="AJ510" s="181"/>
      <c r="AK510" s="181"/>
      <c r="AL510" s="176"/>
      <c r="AM510" s="181" t="s">
        <v>496</v>
      </c>
      <c r="AN510" s="181"/>
      <c r="AO510" s="181"/>
      <c r="AP510" s="176"/>
      <c r="AQ510" s="176" t="s">
        <v>349</v>
      </c>
      <c r="AR510" s="169"/>
      <c r="AS510" s="169"/>
      <c r="AT510" s="170"/>
      <c r="AU510" s="134" t="s">
        <v>253</v>
      </c>
      <c r="AV510" s="134"/>
      <c r="AW510" s="134"/>
      <c r="AX510" s="135"/>
    </row>
    <row r="511" spans="1:50" ht="18.75" customHeight="1">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t="s">
        <v>612</v>
      </c>
      <c r="AF511" s="136"/>
      <c r="AG511" s="137" t="s">
        <v>350</v>
      </c>
      <c r="AH511" s="172"/>
      <c r="AI511" s="182"/>
      <c r="AJ511" s="182"/>
      <c r="AK511" s="182"/>
      <c r="AL511" s="177"/>
      <c r="AM511" s="182"/>
      <c r="AN511" s="182"/>
      <c r="AO511" s="182"/>
      <c r="AP511" s="177"/>
      <c r="AQ511" s="217" t="s">
        <v>602</v>
      </c>
      <c r="AR511" s="136"/>
      <c r="AS511" s="137" t="s">
        <v>350</v>
      </c>
      <c r="AT511" s="172"/>
      <c r="AU511" s="136">
        <v>2020</v>
      </c>
      <c r="AV511" s="136"/>
      <c r="AW511" s="137" t="s">
        <v>300</v>
      </c>
      <c r="AX511" s="138"/>
    </row>
    <row r="512" spans="1:50" ht="23.25" customHeight="1">
      <c r="A512" s="994"/>
      <c r="B512" s="252"/>
      <c r="C512" s="251"/>
      <c r="D512" s="252"/>
      <c r="E512" s="166"/>
      <c r="F512" s="167"/>
      <c r="G512" s="230" t="s">
        <v>611</v>
      </c>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t="s">
        <v>613</v>
      </c>
      <c r="AC512" s="133"/>
      <c r="AD512" s="133"/>
      <c r="AE512" s="111" t="s">
        <v>602</v>
      </c>
      <c r="AF512" s="112"/>
      <c r="AG512" s="112"/>
      <c r="AH512" s="112"/>
      <c r="AI512" s="111" t="s">
        <v>602</v>
      </c>
      <c r="AJ512" s="112"/>
      <c r="AK512" s="112"/>
      <c r="AL512" s="112"/>
      <c r="AM512" s="111" t="s">
        <v>544</v>
      </c>
      <c r="AN512" s="112"/>
      <c r="AO512" s="112"/>
      <c r="AP512" s="113"/>
      <c r="AQ512" s="111" t="s">
        <v>602</v>
      </c>
      <c r="AR512" s="112"/>
      <c r="AS512" s="112"/>
      <c r="AT512" s="113"/>
      <c r="AU512" s="112" t="s">
        <v>602</v>
      </c>
      <c r="AV512" s="112"/>
      <c r="AW512" s="112"/>
      <c r="AX512" s="222"/>
    </row>
    <row r="513" spans="1:50" ht="23.25" customHeight="1">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t="s">
        <v>602</v>
      </c>
      <c r="AC513" s="221"/>
      <c r="AD513" s="221"/>
      <c r="AE513" s="111" t="s">
        <v>602</v>
      </c>
      <c r="AF513" s="112"/>
      <c r="AG513" s="112"/>
      <c r="AH513" s="113"/>
      <c r="AI513" s="111" t="s">
        <v>614</v>
      </c>
      <c r="AJ513" s="112"/>
      <c r="AK513" s="112"/>
      <c r="AL513" s="112"/>
      <c r="AM513" s="111" t="s">
        <v>544</v>
      </c>
      <c r="AN513" s="112"/>
      <c r="AO513" s="112"/>
      <c r="AP513" s="113"/>
      <c r="AQ513" s="111" t="s">
        <v>616</v>
      </c>
      <c r="AR513" s="112"/>
      <c r="AS513" s="112"/>
      <c r="AT513" s="113"/>
      <c r="AU513" s="112"/>
      <c r="AV513" s="112"/>
      <c r="AW513" s="112"/>
      <c r="AX513" s="222"/>
    </row>
    <row r="514" spans="1:50" ht="23.25" customHeight="1">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t="s">
        <v>602</v>
      </c>
      <c r="AF514" s="112"/>
      <c r="AG514" s="112"/>
      <c r="AH514" s="113"/>
      <c r="AI514" s="111" t="s">
        <v>615</v>
      </c>
      <c r="AJ514" s="112"/>
      <c r="AK514" s="112"/>
      <c r="AL514" s="112"/>
      <c r="AM514" s="111" t="s">
        <v>544</v>
      </c>
      <c r="AN514" s="112"/>
      <c r="AO514" s="112"/>
      <c r="AP514" s="113"/>
      <c r="AQ514" s="111" t="s">
        <v>602</v>
      </c>
      <c r="AR514" s="112"/>
      <c r="AS514" s="112"/>
      <c r="AT514" s="113"/>
      <c r="AU514" s="112" t="s">
        <v>602</v>
      </c>
      <c r="AV514" s="112"/>
      <c r="AW514" s="112"/>
      <c r="AX514" s="222"/>
    </row>
    <row r="515" spans="1:50" ht="18.75" customHeight="1">
      <c r="A515" s="994"/>
      <c r="B515" s="252"/>
      <c r="C515" s="251"/>
      <c r="D515" s="252"/>
      <c r="E515" s="166" t="s">
        <v>359</v>
      </c>
      <c r="F515" s="167"/>
      <c r="G515" s="168" t="s">
        <v>356</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357</v>
      </c>
      <c r="AF515" s="179"/>
      <c r="AG515" s="179"/>
      <c r="AH515" s="180"/>
      <c r="AI515" s="181" t="s">
        <v>501</v>
      </c>
      <c r="AJ515" s="181"/>
      <c r="AK515" s="181"/>
      <c r="AL515" s="176"/>
      <c r="AM515" s="181" t="s">
        <v>496</v>
      </c>
      <c r="AN515" s="181"/>
      <c r="AO515" s="181"/>
      <c r="AP515" s="176"/>
      <c r="AQ515" s="176" t="s">
        <v>349</v>
      </c>
      <c r="AR515" s="169"/>
      <c r="AS515" s="169"/>
      <c r="AT515" s="170"/>
      <c r="AU515" s="134" t="s">
        <v>253</v>
      </c>
      <c r="AV515" s="134"/>
      <c r="AW515" s="134"/>
      <c r="AX515" s="135"/>
    </row>
    <row r="516" spans="1:50" ht="18.75" customHeight="1">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t="s">
        <v>618</v>
      </c>
      <c r="AF516" s="136"/>
      <c r="AG516" s="137" t="s">
        <v>350</v>
      </c>
      <c r="AH516" s="172"/>
      <c r="AI516" s="182"/>
      <c r="AJ516" s="182"/>
      <c r="AK516" s="182"/>
      <c r="AL516" s="177"/>
      <c r="AM516" s="182"/>
      <c r="AN516" s="182"/>
      <c r="AO516" s="182"/>
      <c r="AP516" s="177"/>
      <c r="AQ516" s="217" t="s">
        <v>602</v>
      </c>
      <c r="AR516" s="136"/>
      <c r="AS516" s="137" t="s">
        <v>350</v>
      </c>
      <c r="AT516" s="172"/>
      <c r="AU516" s="136">
        <v>2020</v>
      </c>
      <c r="AV516" s="136"/>
      <c r="AW516" s="137" t="s">
        <v>300</v>
      </c>
      <c r="AX516" s="138"/>
    </row>
    <row r="517" spans="1:50" ht="23.25" customHeight="1">
      <c r="A517" s="994"/>
      <c r="B517" s="252"/>
      <c r="C517" s="251"/>
      <c r="D517" s="252"/>
      <c r="E517" s="166"/>
      <c r="F517" s="167"/>
      <c r="G517" s="230" t="s">
        <v>818</v>
      </c>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t="s">
        <v>602</v>
      </c>
      <c r="AC517" s="133"/>
      <c r="AD517" s="133"/>
      <c r="AE517" s="111" t="s">
        <v>602</v>
      </c>
      <c r="AF517" s="112"/>
      <c r="AG517" s="112"/>
      <c r="AH517" s="112"/>
      <c r="AI517" s="111" t="s">
        <v>602</v>
      </c>
      <c r="AJ517" s="112"/>
      <c r="AK517" s="112"/>
      <c r="AL517" s="112"/>
      <c r="AM517" s="111" t="s">
        <v>689</v>
      </c>
      <c r="AN517" s="112"/>
      <c r="AO517" s="112"/>
      <c r="AP517" s="113"/>
      <c r="AQ517" s="111" t="s">
        <v>602</v>
      </c>
      <c r="AR517" s="112"/>
      <c r="AS517" s="112"/>
      <c r="AT517" s="113"/>
      <c r="AU517" s="112" t="s">
        <v>602</v>
      </c>
      <c r="AV517" s="112"/>
      <c r="AW517" s="112"/>
      <c r="AX517" s="222"/>
    </row>
    <row r="518" spans="1:50" ht="23.25" customHeight="1">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t="s">
        <v>617</v>
      </c>
      <c r="AC518" s="221"/>
      <c r="AD518" s="221"/>
      <c r="AE518" s="111" t="s">
        <v>602</v>
      </c>
      <c r="AF518" s="112"/>
      <c r="AG518" s="112"/>
      <c r="AH518" s="113"/>
      <c r="AI518" s="111" t="s">
        <v>619</v>
      </c>
      <c r="AJ518" s="112"/>
      <c r="AK518" s="112"/>
      <c r="AL518" s="112"/>
      <c r="AM518" s="111" t="s">
        <v>795</v>
      </c>
      <c r="AN518" s="112"/>
      <c r="AO518" s="112"/>
      <c r="AP518" s="113"/>
      <c r="AQ518" s="111" t="s">
        <v>602</v>
      </c>
      <c r="AR518" s="112"/>
      <c r="AS518" s="112"/>
      <c r="AT518" s="113"/>
      <c r="AU518" s="112"/>
      <c r="AV518" s="112"/>
      <c r="AW518" s="112"/>
      <c r="AX518" s="222"/>
    </row>
    <row r="519" spans="1:50" ht="23.25" customHeight="1">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t="s">
        <v>602</v>
      </c>
      <c r="AF519" s="112"/>
      <c r="AG519" s="112"/>
      <c r="AH519" s="113"/>
      <c r="AI519" s="111" t="s">
        <v>602</v>
      </c>
      <c r="AJ519" s="112"/>
      <c r="AK519" s="112"/>
      <c r="AL519" s="112"/>
      <c r="AM519" s="111" t="s">
        <v>689</v>
      </c>
      <c r="AN519" s="112"/>
      <c r="AO519" s="112"/>
      <c r="AP519" s="113"/>
      <c r="AQ519" s="111" t="s">
        <v>617</v>
      </c>
      <c r="AR519" s="112"/>
      <c r="AS519" s="112"/>
      <c r="AT519" s="113"/>
      <c r="AU519" s="112" t="s">
        <v>602</v>
      </c>
      <c r="AV519" s="112"/>
      <c r="AW519" s="112"/>
      <c r="AX519" s="222"/>
    </row>
    <row r="520" spans="1:50" ht="18.75" hidden="1" customHeight="1">
      <c r="A520" s="994"/>
      <c r="B520" s="252"/>
      <c r="C520" s="251"/>
      <c r="D520" s="252"/>
      <c r="E520" s="166" t="s">
        <v>359</v>
      </c>
      <c r="F520" s="167"/>
      <c r="G520" s="168" t="s">
        <v>356</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357</v>
      </c>
      <c r="AF520" s="179"/>
      <c r="AG520" s="179"/>
      <c r="AH520" s="180"/>
      <c r="AI520" s="181" t="s">
        <v>501</v>
      </c>
      <c r="AJ520" s="181"/>
      <c r="AK520" s="181"/>
      <c r="AL520" s="176"/>
      <c r="AM520" s="181" t="s">
        <v>496</v>
      </c>
      <c r="AN520" s="181"/>
      <c r="AO520" s="181"/>
      <c r="AP520" s="176"/>
      <c r="AQ520" s="176" t="s">
        <v>349</v>
      </c>
      <c r="AR520" s="169"/>
      <c r="AS520" s="169"/>
      <c r="AT520" s="170"/>
      <c r="AU520" s="134" t="s">
        <v>253</v>
      </c>
      <c r="AV520" s="134"/>
      <c r="AW520" s="134"/>
      <c r="AX520" s="135"/>
    </row>
    <row r="521" spans="1:50" ht="18.75" hidden="1" customHeight="1">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350</v>
      </c>
      <c r="AH521" s="172"/>
      <c r="AI521" s="182"/>
      <c r="AJ521" s="182"/>
      <c r="AK521" s="182"/>
      <c r="AL521" s="177"/>
      <c r="AM521" s="182"/>
      <c r="AN521" s="182"/>
      <c r="AO521" s="182"/>
      <c r="AP521" s="177"/>
      <c r="AQ521" s="217"/>
      <c r="AR521" s="136"/>
      <c r="AS521" s="137" t="s">
        <v>350</v>
      </c>
      <c r="AT521" s="172"/>
      <c r="AU521" s="136"/>
      <c r="AV521" s="136"/>
      <c r="AW521" s="137" t="s">
        <v>300</v>
      </c>
      <c r="AX521" s="138"/>
    </row>
    <row r="522" spans="1:50" ht="23.25" hidden="1" customHeight="1">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c r="A525" s="994"/>
      <c r="B525" s="252"/>
      <c r="C525" s="251"/>
      <c r="D525" s="252"/>
      <c r="E525" s="166" t="s">
        <v>359</v>
      </c>
      <c r="F525" s="167"/>
      <c r="G525" s="168" t="s">
        <v>356</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357</v>
      </c>
      <c r="AF525" s="179"/>
      <c r="AG525" s="179"/>
      <c r="AH525" s="180"/>
      <c r="AI525" s="181" t="s">
        <v>500</v>
      </c>
      <c r="AJ525" s="181"/>
      <c r="AK525" s="181"/>
      <c r="AL525" s="176"/>
      <c r="AM525" s="181" t="s">
        <v>492</v>
      </c>
      <c r="AN525" s="181"/>
      <c r="AO525" s="181"/>
      <c r="AP525" s="176"/>
      <c r="AQ525" s="176" t="s">
        <v>349</v>
      </c>
      <c r="AR525" s="169"/>
      <c r="AS525" s="169"/>
      <c r="AT525" s="170"/>
      <c r="AU525" s="134" t="s">
        <v>253</v>
      </c>
      <c r="AV525" s="134"/>
      <c r="AW525" s="134"/>
      <c r="AX525" s="135"/>
    </row>
    <row r="526" spans="1:50" ht="18.75" hidden="1" customHeight="1">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350</v>
      </c>
      <c r="AH526" s="172"/>
      <c r="AI526" s="182"/>
      <c r="AJ526" s="182"/>
      <c r="AK526" s="182"/>
      <c r="AL526" s="177"/>
      <c r="AM526" s="182"/>
      <c r="AN526" s="182"/>
      <c r="AO526" s="182"/>
      <c r="AP526" s="177"/>
      <c r="AQ526" s="217"/>
      <c r="AR526" s="136"/>
      <c r="AS526" s="137" t="s">
        <v>350</v>
      </c>
      <c r="AT526" s="172"/>
      <c r="AU526" s="136"/>
      <c r="AV526" s="136"/>
      <c r="AW526" s="137" t="s">
        <v>300</v>
      </c>
      <c r="AX526" s="138"/>
    </row>
    <row r="527" spans="1:50" ht="23.25" hidden="1" customHeight="1">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c r="A530" s="994"/>
      <c r="B530" s="252"/>
      <c r="C530" s="251"/>
      <c r="D530" s="252"/>
      <c r="E530" s="166" t="s">
        <v>359</v>
      </c>
      <c r="F530" s="167"/>
      <c r="G530" s="168" t="s">
        <v>356</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357</v>
      </c>
      <c r="AF530" s="179"/>
      <c r="AG530" s="179"/>
      <c r="AH530" s="180"/>
      <c r="AI530" s="181" t="s">
        <v>500</v>
      </c>
      <c r="AJ530" s="181"/>
      <c r="AK530" s="181"/>
      <c r="AL530" s="176"/>
      <c r="AM530" s="181" t="s">
        <v>496</v>
      </c>
      <c r="AN530" s="181"/>
      <c r="AO530" s="181"/>
      <c r="AP530" s="176"/>
      <c r="AQ530" s="176" t="s">
        <v>349</v>
      </c>
      <c r="AR530" s="169"/>
      <c r="AS530" s="169"/>
      <c r="AT530" s="170"/>
      <c r="AU530" s="134" t="s">
        <v>253</v>
      </c>
      <c r="AV530" s="134"/>
      <c r="AW530" s="134"/>
      <c r="AX530" s="135"/>
    </row>
    <row r="531" spans="1:50" ht="18.75" hidden="1" customHeight="1">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350</v>
      </c>
      <c r="AH531" s="172"/>
      <c r="AI531" s="182"/>
      <c r="AJ531" s="182"/>
      <c r="AK531" s="182"/>
      <c r="AL531" s="177"/>
      <c r="AM531" s="182"/>
      <c r="AN531" s="182"/>
      <c r="AO531" s="182"/>
      <c r="AP531" s="177"/>
      <c r="AQ531" s="217"/>
      <c r="AR531" s="136"/>
      <c r="AS531" s="137" t="s">
        <v>350</v>
      </c>
      <c r="AT531" s="172"/>
      <c r="AU531" s="136"/>
      <c r="AV531" s="136"/>
      <c r="AW531" s="137" t="s">
        <v>300</v>
      </c>
      <c r="AX531" s="138"/>
    </row>
    <row r="532" spans="1:50" ht="23.25" hidden="1" customHeight="1">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customHeight="1">
      <c r="A535" s="994"/>
      <c r="B535" s="252"/>
      <c r="C535" s="251"/>
      <c r="D535" s="252"/>
      <c r="E535" s="157" t="s">
        <v>541</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30" customHeight="1">
      <c r="A536" s="994"/>
      <c r="B536" s="252"/>
      <c r="C536" s="251"/>
      <c r="D536" s="252"/>
      <c r="E536" s="160" t="s">
        <v>817</v>
      </c>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30" customHeight="1" thickBot="1">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c r="A538" s="994"/>
      <c r="B538" s="252"/>
      <c r="C538" s="251"/>
      <c r="D538" s="252"/>
      <c r="E538" s="238" t="s">
        <v>536</v>
      </c>
      <c r="F538" s="239"/>
      <c r="G538" s="240" t="s">
        <v>369</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c r="A539" s="994"/>
      <c r="B539" s="252"/>
      <c r="C539" s="251"/>
      <c r="D539" s="252"/>
      <c r="E539" s="166" t="s">
        <v>358</v>
      </c>
      <c r="F539" s="167"/>
      <c r="G539" s="168" t="s">
        <v>355</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357</v>
      </c>
      <c r="AF539" s="179"/>
      <c r="AG539" s="179"/>
      <c r="AH539" s="180"/>
      <c r="AI539" s="181" t="s">
        <v>501</v>
      </c>
      <c r="AJ539" s="181"/>
      <c r="AK539" s="181"/>
      <c r="AL539" s="176"/>
      <c r="AM539" s="181" t="s">
        <v>496</v>
      </c>
      <c r="AN539" s="181"/>
      <c r="AO539" s="181"/>
      <c r="AP539" s="176"/>
      <c r="AQ539" s="176" t="s">
        <v>349</v>
      </c>
      <c r="AR539" s="169"/>
      <c r="AS539" s="169"/>
      <c r="AT539" s="170"/>
      <c r="AU539" s="134" t="s">
        <v>253</v>
      </c>
      <c r="AV539" s="134"/>
      <c r="AW539" s="134"/>
      <c r="AX539" s="135"/>
    </row>
    <row r="540" spans="1:50" ht="18.75" hidden="1" customHeight="1">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350</v>
      </c>
      <c r="AH540" s="172"/>
      <c r="AI540" s="182"/>
      <c r="AJ540" s="182"/>
      <c r="AK540" s="182"/>
      <c r="AL540" s="177"/>
      <c r="AM540" s="182"/>
      <c r="AN540" s="182"/>
      <c r="AO540" s="182"/>
      <c r="AP540" s="177"/>
      <c r="AQ540" s="217"/>
      <c r="AR540" s="136"/>
      <c r="AS540" s="137" t="s">
        <v>350</v>
      </c>
      <c r="AT540" s="172"/>
      <c r="AU540" s="136"/>
      <c r="AV540" s="136"/>
      <c r="AW540" s="137" t="s">
        <v>300</v>
      </c>
      <c r="AX540" s="138"/>
    </row>
    <row r="541" spans="1:50" ht="23.25" hidden="1" customHeight="1">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c r="A544" s="994"/>
      <c r="B544" s="252"/>
      <c r="C544" s="251"/>
      <c r="D544" s="252"/>
      <c r="E544" s="166" t="s">
        <v>358</v>
      </c>
      <c r="F544" s="167"/>
      <c r="G544" s="168" t="s">
        <v>355</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357</v>
      </c>
      <c r="AF544" s="179"/>
      <c r="AG544" s="179"/>
      <c r="AH544" s="180"/>
      <c r="AI544" s="181" t="s">
        <v>500</v>
      </c>
      <c r="AJ544" s="181"/>
      <c r="AK544" s="181"/>
      <c r="AL544" s="176"/>
      <c r="AM544" s="181" t="s">
        <v>498</v>
      </c>
      <c r="AN544" s="181"/>
      <c r="AO544" s="181"/>
      <c r="AP544" s="176"/>
      <c r="AQ544" s="176" t="s">
        <v>349</v>
      </c>
      <c r="AR544" s="169"/>
      <c r="AS544" s="169"/>
      <c r="AT544" s="170"/>
      <c r="AU544" s="134" t="s">
        <v>253</v>
      </c>
      <c r="AV544" s="134"/>
      <c r="AW544" s="134"/>
      <c r="AX544" s="135"/>
    </row>
    <row r="545" spans="1:50" ht="18.75" hidden="1" customHeight="1">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350</v>
      </c>
      <c r="AH545" s="172"/>
      <c r="AI545" s="182"/>
      <c r="AJ545" s="182"/>
      <c r="AK545" s="182"/>
      <c r="AL545" s="177"/>
      <c r="AM545" s="182"/>
      <c r="AN545" s="182"/>
      <c r="AO545" s="182"/>
      <c r="AP545" s="177"/>
      <c r="AQ545" s="217"/>
      <c r="AR545" s="136"/>
      <c r="AS545" s="137" t="s">
        <v>350</v>
      </c>
      <c r="AT545" s="172"/>
      <c r="AU545" s="136"/>
      <c r="AV545" s="136"/>
      <c r="AW545" s="137" t="s">
        <v>300</v>
      </c>
      <c r="AX545" s="138"/>
    </row>
    <row r="546" spans="1:50" ht="23.25" hidden="1" customHeight="1">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c r="A549" s="994"/>
      <c r="B549" s="252"/>
      <c r="C549" s="251"/>
      <c r="D549" s="252"/>
      <c r="E549" s="166" t="s">
        <v>358</v>
      </c>
      <c r="F549" s="167"/>
      <c r="G549" s="168" t="s">
        <v>355</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357</v>
      </c>
      <c r="AF549" s="179"/>
      <c r="AG549" s="179"/>
      <c r="AH549" s="180"/>
      <c r="AI549" s="181" t="s">
        <v>500</v>
      </c>
      <c r="AJ549" s="181"/>
      <c r="AK549" s="181"/>
      <c r="AL549" s="176"/>
      <c r="AM549" s="181" t="s">
        <v>492</v>
      </c>
      <c r="AN549" s="181"/>
      <c r="AO549" s="181"/>
      <c r="AP549" s="176"/>
      <c r="AQ549" s="176" t="s">
        <v>349</v>
      </c>
      <c r="AR549" s="169"/>
      <c r="AS549" s="169"/>
      <c r="AT549" s="170"/>
      <c r="AU549" s="134" t="s">
        <v>253</v>
      </c>
      <c r="AV549" s="134"/>
      <c r="AW549" s="134"/>
      <c r="AX549" s="135"/>
    </row>
    <row r="550" spans="1:50" ht="18.75" hidden="1" customHeight="1">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350</v>
      </c>
      <c r="AH550" s="172"/>
      <c r="AI550" s="182"/>
      <c r="AJ550" s="182"/>
      <c r="AK550" s="182"/>
      <c r="AL550" s="177"/>
      <c r="AM550" s="182"/>
      <c r="AN550" s="182"/>
      <c r="AO550" s="182"/>
      <c r="AP550" s="177"/>
      <c r="AQ550" s="217"/>
      <c r="AR550" s="136"/>
      <c r="AS550" s="137" t="s">
        <v>350</v>
      </c>
      <c r="AT550" s="172"/>
      <c r="AU550" s="136"/>
      <c r="AV550" s="136"/>
      <c r="AW550" s="137" t="s">
        <v>300</v>
      </c>
      <c r="AX550" s="138"/>
    </row>
    <row r="551" spans="1:50" ht="23.25" hidden="1" customHeight="1">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c r="A554" s="994"/>
      <c r="B554" s="252"/>
      <c r="C554" s="251"/>
      <c r="D554" s="252"/>
      <c r="E554" s="166" t="s">
        <v>358</v>
      </c>
      <c r="F554" s="167"/>
      <c r="G554" s="168" t="s">
        <v>355</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357</v>
      </c>
      <c r="AF554" s="179"/>
      <c r="AG554" s="179"/>
      <c r="AH554" s="180"/>
      <c r="AI554" s="181" t="s">
        <v>500</v>
      </c>
      <c r="AJ554" s="181"/>
      <c r="AK554" s="181"/>
      <c r="AL554" s="176"/>
      <c r="AM554" s="181" t="s">
        <v>492</v>
      </c>
      <c r="AN554" s="181"/>
      <c r="AO554" s="181"/>
      <c r="AP554" s="176"/>
      <c r="AQ554" s="176" t="s">
        <v>349</v>
      </c>
      <c r="AR554" s="169"/>
      <c r="AS554" s="169"/>
      <c r="AT554" s="170"/>
      <c r="AU554" s="134" t="s">
        <v>253</v>
      </c>
      <c r="AV554" s="134"/>
      <c r="AW554" s="134"/>
      <c r="AX554" s="135"/>
    </row>
    <row r="555" spans="1:50" ht="18.75" hidden="1" customHeight="1">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350</v>
      </c>
      <c r="AH555" s="172"/>
      <c r="AI555" s="182"/>
      <c r="AJ555" s="182"/>
      <c r="AK555" s="182"/>
      <c r="AL555" s="177"/>
      <c r="AM555" s="182"/>
      <c r="AN555" s="182"/>
      <c r="AO555" s="182"/>
      <c r="AP555" s="177"/>
      <c r="AQ555" s="217"/>
      <c r="AR555" s="136"/>
      <c r="AS555" s="137" t="s">
        <v>350</v>
      </c>
      <c r="AT555" s="172"/>
      <c r="AU555" s="136"/>
      <c r="AV555" s="136"/>
      <c r="AW555" s="137" t="s">
        <v>300</v>
      </c>
      <c r="AX555" s="138"/>
    </row>
    <row r="556" spans="1:50" ht="23.25" hidden="1" customHeight="1">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c r="A559" s="994"/>
      <c r="B559" s="252"/>
      <c r="C559" s="251"/>
      <c r="D559" s="252"/>
      <c r="E559" s="166" t="s">
        <v>358</v>
      </c>
      <c r="F559" s="167"/>
      <c r="G559" s="168" t="s">
        <v>355</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357</v>
      </c>
      <c r="AF559" s="179"/>
      <c r="AG559" s="179"/>
      <c r="AH559" s="180"/>
      <c r="AI559" s="181" t="s">
        <v>500</v>
      </c>
      <c r="AJ559" s="181"/>
      <c r="AK559" s="181"/>
      <c r="AL559" s="176"/>
      <c r="AM559" s="181" t="s">
        <v>496</v>
      </c>
      <c r="AN559" s="181"/>
      <c r="AO559" s="181"/>
      <c r="AP559" s="176"/>
      <c r="AQ559" s="176" t="s">
        <v>349</v>
      </c>
      <c r="AR559" s="169"/>
      <c r="AS559" s="169"/>
      <c r="AT559" s="170"/>
      <c r="AU559" s="134" t="s">
        <v>253</v>
      </c>
      <c r="AV559" s="134"/>
      <c r="AW559" s="134"/>
      <c r="AX559" s="135"/>
    </row>
    <row r="560" spans="1:50" ht="18.75" hidden="1" customHeight="1">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350</v>
      </c>
      <c r="AH560" s="172"/>
      <c r="AI560" s="182"/>
      <c r="AJ560" s="182"/>
      <c r="AK560" s="182"/>
      <c r="AL560" s="177"/>
      <c r="AM560" s="182"/>
      <c r="AN560" s="182"/>
      <c r="AO560" s="182"/>
      <c r="AP560" s="177"/>
      <c r="AQ560" s="217"/>
      <c r="AR560" s="136"/>
      <c r="AS560" s="137" t="s">
        <v>350</v>
      </c>
      <c r="AT560" s="172"/>
      <c r="AU560" s="136"/>
      <c r="AV560" s="136"/>
      <c r="AW560" s="137" t="s">
        <v>300</v>
      </c>
      <c r="AX560" s="138"/>
    </row>
    <row r="561" spans="1:50" ht="23.25" hidden="1" customHeight="1">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c r="A564" s="994"/>
      <c r="B564" s="252"/>
      <c r="C564" s="251"/>
      <c r="D564" s="252"/>
      <c r="E564" s="166" t="s">
        <v>359</v>
      </c>
      <c r="F564" s="167"/>
      <c r="G564" s="168" t="s">
        <v>356</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357</v>
      </c>
      <c r="AF564" s="179"/>
      <c r="AG564" s="179"/>
      <c r="AH564" s="180"/>
      <c r="AI564" s="181" t="s">
        <v>500</v>
      </c>
      <c r="AJ564" s="181"/>
      <c r="AK564" s="181"/>
      <c r="AL564" s="176"/>
      <c r="AM564" s="181" t="s">
        <v>492</v>
      </c>
      <c r="AN564" s="181"/>
      <c r="AO564" s="181"/>
      <c r="AP564" s="176"/>
      <c r="AQ564" s="176" t="s">
        <v>349</v>
      </c>
      <c r="AR564" s="169"/>
      <c r="AS564" s="169"/>
      <c r="AT564" s="170"/>
      <c r="AU564" s="134" t="s">
        <v>253</v>
      </c>
      <c r="AV564" s="134"/>
      <c r="AW564" s="134"/>
      <c r="AX564" s="135"/>
    </row>
    <row r="565" spans="1:50" ht="18.75" hidden="1" customHeight="1">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350</v>
      </c>
      <c r="AH565" s="172"/>
      <c r="AI565" s="182"/>
      <c r="AJ565" s="182"/>
      <c r="AK565" s="182"/>
      <c r="AL565" s="177"/>
      <c r="AM565" s="182"/>
      <c r="AN565" s="182"/>
      <c r="AO565" s="182"/>
      <c r="AP565" s="177"/>
      <c r="AQ565" s="217"/>
      <c r="AR565" s="136"/>
      <c r="AS565" s="137" t="s">
        <v>350</v>
      </c>
      <c r="AT565" s="172"/>
      <c r="AU565" s="136"/>
      <c r="AV565" s="136"/>
      <c r="AW565" s="137" t="s">
        <v>300</v>
      </c>
      <c r="AX565" s="138"/>
    </row>
    <row r="566" spans="1:50" ht="23.25" hidden="1" customHeight="1">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c r="A569" s="994"/>
      <c r="B569" s="252"/>
      <c r="C569" s="251"/>
      <c r="D569" s="252"/>
      <c r="E569" s="166" t="s">
        <v>359</v>
      </c>
      <c r="F569" s="167"/>
      <c r="G569" s="168" t="s">
        <v>356</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357</v>
      </c>
      <c r="AF569" s="179"/>
      <c r="AG569" s="179"/>
      <c r="AH569" s="180"/>
      <c r="AI569" s="181" t="s">
        <v>501</v>
      </c>
      <c r="AJ569" s="181"/>
      <c r="AK569" s="181"/>
      <c r="AL569" s="176"/>
      <c r="AM569" s="181" t="s">
        <v>492</v>
      </c>
      <c r="AN569" s="181"/>
      <c r="AO569" s="181"/>
      <c r="AP569" s="176"/>
      <c r="AQ569" s="176" t="s">
        <v>349</v>
      </c>
      <c r="AR569" s="169"/>
      <c r="AS569" s="169"/>
      <c r="AT569" s="170"/>
      <c r="AU569" s="134" t="s">
        <v>253</v>
      </c>
      <c r="AV569" s="134"/>
      <c r="AW569" s="134"/>
      <c r="AX569" s="135"/>
    </row>
    <row r="570" spans="1:50" ht="18.75" hidden="1" customHeight="1">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350</v>
      </c>
      <c r="AH570" s="172"/>
      <c r="AI570" s="182"/>
      <c r="AJ570" s="182"/>
      <c r="AK570" s="182"/>
      <c r="AL570" s="177"/>
      <c r="AM570" s="182"/>
      <c r="AN570" s="182"/>
      <c r="AO570" s="182"/>
      <c r="AP570" s="177"/>
      <c r="AQ570" s="217"/>
      <c r="AR570" s="136"/>
      <c r="AS570" s="137" t="s">
        <v>350</v>
      </c>
      <c r="AT570" s="172"/>
      <c r="AU570" s="136"/>
      <c r="AV570" s="136"/>
      <c r="AW570" s="137" t="s">
        <v>300</v>
      </c>
      <c r="AX570" s="138"/>
    </row>
    <row r="571" spans="1:50" ht="23.25" hidden="1" customHeight="1">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c r="A574" s="994"/>
      <c r="B574" s="252"/>
      <c r="C574" s="251"/>
      <c r="D574" s="252"/>
      <c r="E574" s="166" t="s">
        <v>359</v>
      </c>
      <c r="F574" s="167"/>
      <c r="G574" s="168" t="s">
        <v>356</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357</v>
      </c>
      <c r="AF574" s="179"/>
      <c r="AG574" s="179"/>
      <c r="AH574" s="180"/>
      <c r="AI574" s="181" t="s">
        <v>500</v>
      </c>
      <c r="AJ574" s="181"/>
      <c r="AK574" s="181"/>
      <c r="AL574" s="176"/>
      <c r="AM574" s="181" t="s">
        <v>492</v>
      </c>
      <c r="AN574" s="181"/>
      <c r="AO574" s="181"/>
      <c r="AP574" s="176"/>
      <c r="AQ574" s="176" t="s">
        <v>349</v>
      </c>
      <c r="AR574" s="169"/>
      <c r="AS574" s="169"/>
      <c r="AT574" s="170"/>
      <c r="AU574" s="134" t="s">
        <v>253</v>
      </c>
      <c r="AV574" s="134"/>
      <c r="AW574" s="134"/>
      <c r="AX574" s="135"/>
    </row>
    <row r="575" spans="1:50" ht="18.75" hidden="1" customHeight="1">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350</v>
      </c>
      <c r="AH575" s="172"/>
      <c r="AI575" s="182"/>
      <c r="AJ575" s="182"/>
      <c r="AK575" s="182"/>
      <c r="AL575" s="177"/>
      <c r="AM575" s="182"/>
      <c r="AN575" s="182"/>
      <c r="AO575" s="182"/>
      <c r="AP575" s="177"/>
      <c r="AQ575" s="217"/>
      <c r="AR575" s="136"/>
      <c r="AS575" s="137" t="s">
        <v>350</v>
      </c>
      <c r="AT575" s="172"/>
      <c r="AU575" s="136"/>
      <c r="AV575" s="136"/>
      <c r="AW575" s="137" t="s">
        <v>300</v>
      </c>
      <c r="AX575" s="138"/>
    </row>
    <row r="576" spans="1:50" ht="23.25" hidden="1" customHeight="1">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c r="A579" s="994"/>
      <c r="B579" s="252"/>
      <c r="C579" s="251"/>
      <c r="D579" s="252"/>
      <c r="E579" s="166" t="s">
        <v>359</v>
      </c>
      <c r="F579" s="167"/>
      <c r="G579" s="168" t="s">
        <v>356</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357</v>
      </c>
      <c r="AF579" s="179"/>
      <c r="AG579" s="179"/>
      <c r="AH579" s="180"/>
      <c r="AI579" s="181" t="s">
        <v>500</v>
      </c>
      <c r="AJ579" s="181"/>
      <c r="AK579" s="181"/>
      <c r="AL579" s="176"/>
      <c r="AM579" s="181" t="s">
        <v>492</v>
      </c>
      <c r="AN579" s="181"/>
      <c r="AO579" s="181"/>
      <c r="AP579" s="176"/>
      <c r="AQ579" s="176" t="s">
        <v>349</v>
      </c>
      <c r="AR579" s="169"/>
      <c r="AS579" s="169"/>
      <c r="AT579" s="170"/>
      <c r="AU579" s="134" t="s">
        <v>253</v>
      </c>
      <c r="AV579" s="134"/>
      <c r="AW579" s="134"/>
      <c r="AX579" s="135"/>
    </row>
    <row r="580" spans="1:50" ht="18.75" hidden="1" customHeight="1">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350</v>
      </c>
      <c r="AH580" s="172"/>
      <c r="AI580" s="182"/>
      <c r="AJ580" s="182"/>
      <c r="AK580" s="182"/>
      <c r="AL580" s="177"/>
      <c r="AM580" s="182"/>
      <c r="AN580" s="182"/>
      <c r="AO580" s="182"/>
      <c r="AP580" s="177"/>
      <c r="AQ580" s="217"/>
      <c r="AR580" s="136"/>
      <c r="AS580" s="137" t="s">
        <v>350</v>
      </c>
      <c r="AT580" s="172"/>
      <c r="AU580" s="136"/>
      <c r="AV580" s="136"/>
      <c r="AW580" s="137" t="s">
        <v>300</v>
      </c>
      <c r="AX580" s="138"/>
    </row>
    <row r="581" spans="1:50" ht="23.25" hidden="1" customHeight="1">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c r="A584" s="994"/>
      <c r="B584" s="252"/>
      <c r="C584" s="251"/>
      <c r="D584" s="252"/>
      <c r="E584" s="166" t="s">
        <v>359</v>
      </c>
      <c r="F584" s="167"/>
      <c r="G584" s="168" t="s">
        <v>356</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357</v>
      </c>
      <c r="AF584" s="179"/>
      <c r="AG584" s="179"/>
      <c r="AH584" s="180"/>
      <c r="AI584" s="181" t="s">
        <v>500</v>
      </c>
      <c r="AJ584" s="181"/>
      <c r="AK584" s="181"/>
      <c r="AL584" s="176"/>
      <c r="AM584" s="181" t="s">
        <v>496</v>
      </c>
      <c r="AN584" s="181"/>
      <c r="AO584" s="181"/>
      <c r="AP584" s="176"/>
      <c r="AQ584" s="176" t="s">
        <v>349</v>
      </c>
      <c r="AR584" s="169"/>
      <c r="AS584" s="169"/>
      <c r="AT584" s="170"/>
      <c r="AU584" s="134" t="s">
        <v>253</v>
      </c>
      <c r="AV584" s="134"/>
      <c r="AW584" s="134"/>
      <c r="AX584" s="135"/>
    </row>
    <row r="585" spans="1:50" ht="18.75" hidden="1" customHeight="1">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350</v>
      </c>
      <c r="AH585" s="172"/>
      <c r="AI585" s="182"/>
      <c r="AJ585" s="182"/>
      <c r="AK585" s="182"/>
      <c r="AL585" s="177"/>
      <c r="AM585" s="182"/>
      <c r="AN585" s="182"/>
      <c r="AO585" s="182"/>
      <c r="AP585" s="177"/>
      <c r="AQ585" s="217"/>
      <c r="AR585" s="136"/>
      <c r="AS585" s="137" t="s">
        <v>350</v>
      </c>
      <c r="AT585" s="172"/>
      <c r="AU585" s="136"/>
      <c r="AV585" s="136"/>
      <c r="AW585" s="137" t="s">
        <v>300</v>
      </c>
      <c r="AX585" s="138"/>
    </row>
    <row r="586" spans="1:50" ht="23.25" hidden="1" customHeight="1">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c r="A589" s="994"/>
      <c r="B589" s="252"/>
      <c r="C589" s="251"/>
      <c r="D589" s="252"/>
      <c r="E589" s="157" t="s">
        <v>541</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c r="A592" s="994"/>
      <c r="B592" s="252"/>
      <c r="C592" s="251"/>
      <c r="D592" s="252"/>
      <c r="E592" s="238" t="s">
        <v>535</v>
      </c>
      <c r="F592" s="239"/>
      <c r="G592" s="240" t="s">
        <v>369</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c r="A593" s="994"/>
      <c r="B593" s="252"/>
      <c r="C593" s="251"/>
      <c r="D593" s="252"/>
      <c r="E593" s="166" t="s">
        <v>358</v>
      </c>
      <c r="F593" s="167"/>
      <c r="G593" s="168" t="s">
        <v>355</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357</v>
      </c>
      <c r="AF593" s="179"/>
      <c r="AG593" s="179"/>
      <c r="AH593" s="180"/>
      <c r="AI593" s="181" t="s">
        <v>500</v>
      </c>
      <c r="AJ593" s="181"/>
      <c r="AK593" s="181"/>
      <c r="AL593" s="176"/>
      <c r="AM593" s="181" t="s">
        <v>492</v>
      </c>
      <c r="AN593" s="181"/>
      <c r="AO593" s="181"/>
      <c r="AP593" s="176"/>
      <c r="AQ593" s="176" t="s">
        <v>349</v>
      </c>
      <c r="AR593" s="169"/>
      <c r="AS593" s="169"/>
      <c r="AT593" s="170"/>
      <c r="AU593" s="134" t="s">
        <v>253</v>
      </c>
      <c r="AV593" s="134"/>
      <c r="AW593" s="134"/>
      <c r="AX593" s="135"/>
    </row>
    <row r="594" spans="1:50" ht="18.75" hidden="1" customHeight="1">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350</v>
      </c>
      <c r="AH594" s="172"/>
      <c r="AI594" s="182"/>
      <c r="AJ594" s="182"/>
      <c r="AK594" s="182"/>
      <c r="AL594" s="177"/>
      <c r="AM594" s="182"/>
      <c r="AN594" s="182"/>
      <c r="AO594" s="182"/>
      <c r="AP594" s="177"/>
      <c r="AQ594" s="217"/>
      <c r="AR594" s="136"/>
      <c r="AS594" s="137" t="s">
        <v>350</v>
      </c>
      <c r="AT594" s="172"/>
      <c r="AU594" s="136"/>
      <c r="AV594" s="136"/>
      <c r="AW594" s="137" t="s">
        <v>300</v>
      </c>
      <c r="AX594" s="138"/>
    </row>
    <row r="595" spans="1:50" ht="23.25" hidden="1" customHeight="1">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c r="A598" s="994"/>
      <c r="B598" s="252"/>
      <c r="C598" s="251"/>
      <c r="D598" s="252"/>
      <c r="E598" s="166" t="s">
        <v>358</v>
      </c>
      <c r="F598" s="167"/>
      <c r="G598" s="168" t="s">
        <v>355</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357</v>
      </c>
      <c r="AF598" s="179"/>
      <c r="AG598" s="179"/>
      <c r="AH598" s="180"/>
      <c r="AI598" s="181" t="s">
        <v>501</v>
      </c>
      <c r="AJ598" s="181"/>
      <c r="AK598" s="181"/>
      <c r="AL598" s="176"/>
      <c r="AM598" s="181" t="s">
        <v>497</v>
      </c>
      <c r="AN598" s="181"/>
      <c r="AO598" s="181"/>
      <c r="AP598" s="176"/>
      <c r="AQ598" s="176" t="s">
        <v>349</v>
      </c>
      <c r="AR598" s="169"/>
      <c r="AS598" s="169"/>
      <c r="AT598" s="170"/>
      <c r="AU598" s="134" t="s">
        <v>253</v>
      </c>
      <c r="AV598" s="134"/>
      <c r="AW598" s="134"/>
      <c r="AX598" s="135"/>
    </row>
    <row r="599" spans="1:50" ht="18.75" hidden="1" customHeight="1">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350</v>
      </c>
      <c r="AH599" s="172"/>
      <c r="AI599" s="182"/>
      <c r="AJ599" s="182"/>
      <c r="AK599" s="182"/>
      <c r="AL599" s="177"/>
      <c r="AM599" s="182"/>
      <c r="AN599" s="182"/>
      <c r="AO599" s="182"/>
      <c r="AP599" s="177"/>
      <c r="AQ599" s="217"/>
      <c r="AR599" s="136"/>
      <c r="AS599" s="137" t="s">
        <v>350</v>
      </c>
      <c r="AT599" s="172"/>
      <c r="AU599" s="136"/>
      <c r="AV599" s="136"/>
      <c r="AW599" s="137" t="s">
        <v>300</v>
      </c>
      <c r="AX599" s="138"/>
    </row>
    <row r="600" spans="1:50" ht="23.25" hidden="1" customHeight="1">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c r="A603" s="994"/>
      <c r="B603" s="252"/>
      <c r="C603" s="251"/>
      <c r="D603" s="252"/>
      <c r="E603" s="166" t="s">
        <v>358</v>
      </c>
      <c r="F603" s="167"/>
      <c r="G603" s="168" t="s">
        <v>355</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357</v>
      </c>
      <c r="AF603" s="179"/>
      <c r="AG603" s="179"/>
      <c r="AH603" s="180"/>
      <c r="AI603" s="181" t="s">
        <v>500</v>
      </c>
      <c r="AJ603" s="181"/>
      <c r="AK603" s="181"/>
      <c r="AL603" s="176"/>
      <c r="AM603" s="181" t="s">
        <v>492</v>
      </c>
      <c r="AN603" s="181"/>
      <c r="AO603" s="181"/>
      <c r="AP603" s="176"/>
      <c r="AQ603" s="176" t="s">
        <v>349</v>
      </c>
      <c r="AR603" s="169"/>
      <c r="AS603" s="169"/>
      <c r="AT603" s="170"/>
      <c r="AU603" s="134" t="s">
        <v>253</v>
      </c>
      <c r="AV603" s="134"/>
      <c r="AW603" s="134"/>
      <c r="AX603" s="135"/>
    </row>
    <row r="604" spans="1:50" ht="18.75" hidden="1" customHeight="1">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350</v>
      </c>
      <c r="AH604" s="172"/>
      <c r="AI604" s="182"/>
      <c r="AJ604" s="182"/>
      <c r="AK604" s="182"/>
      <c r="AL604" s="177"/>
      <c r="AM604" s="182"/>
      <c r="AN604" s="182"/>
      <c r="AO604" s="182"/>
      <c r="AP604" s="177"/>
      <c r="AQ604" s="217"/>
      <c r="AR604" s="136"/>
      <c r="AS604" s="137" t="s">
        <v>350</v>
      </c>
      <c r="AT604" s="172"/>
      <c r="AU604" s="136"/>
      <c r="AV604" s="136"/>
      <c r="AW604" s="137" t="s">
        <v>300</v>
      </c>
      <c r="AX604" s="138"/>
    </row>
    <row r="605" spans="1:50" ht="23.25" hidden="1" customHeight="1">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c r="A608" s="994"/>
      <c r="B608" s="252"/>
      <c r="C608" s="251"/>
      <c r="D608" s="252"/>
      <c r="E608" s="166" t="s">
        <v>358</v>
      </c>
      <c r="F608" s="167"/>
      <c r="G608" s="168" t="s">
        <v>355</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357</v>
      </c>
      <c r="AF608" s="179"/>
      <c r="AG608" s="179"/>
      <c r="AH608" s="180"/>
      <c r="AI608" s="181" t="s">
        <v>500</v>
      </c>
      <c r="AJ608" s="181"/>
      <c r="AK608" s="181"/>
      <c r="AL608" s="176"/>
      <c r="AM608" s="181" t="s">
        <v>492</v>
      </c>
      <c r="AN608" s="181"/>
      <c r="AO608" s="181"/>
      <c r="AP608" s="176"/>
      <c r="AQ608" s="176" t="s">
        <v>349</v>
      </c>
      <c r="AR608" s="169"/>
      <c r="AS608" s="169"/>
      <c r="AT608" s="170"/>
      <c r="AU608" s="134" t="s">
        <v>253</v>
      </c>
      <c r="AV608" s="134"/>
      <c r="AW608" s="134"/>
      <c r="AX608" s="135"/>
    </row>
    <row r="609" spans="1:50" ht="18.75" hidden="1" customHeight="1">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350</v>
      </c>
      <c r="AH609" s="172"/>
      <c r="AI609" s="182"/>
      <c r="AJ609" s="182"/>
      <c r="AK609" s="182"/>
      <c r="AL609" s="177"/>
      <c r="AM609" s="182"/>
      <c r="AN609" s="182"/>
      <c r="AO609" s="182"/>
      <c r="AP609" s="177"/>
      <c r="AQ609" s="217"/>
      <c r="AR609" s="136"/>
      <c r="AS609" s="137" t="s">
        <v>350</v>
      </c>
      <c r="AT609" s="172"/>
      <c r="AU609" s="136"/>
      <c r="AV609" s="136"/>
      <c r="AW609" s="137" t="s">
        <v>300</v>
      </c>
      <c r="AX609" s="138"/>
    </row>
    <row r="610" spans="1:50" ht="23.25" hidden="1" customHeight="1">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c r="A613" s="994"/>
      <c r="B613" s="252"/>
      <c r="C613" s="251"/>
      <c r="D613" s="252"/>
      <c r="E613" s="166" t="s">
        <v>358</v>
      </c>
      <c r="F613" s="167"/>
      <c r="G613" s="168" t="s">
        <v>355</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357</v>
      </c>
      <c r="AF613" s="179"/>
      <c r="AG613" s="179"/>
      <c r="AH613" s="180"/>
      <c r="AI613" s="181" t="s">
        <v>500</v>
      </c>
      <c r="AJ613" s="181"/>
      <c r="AK613" s="181"/>
      <c r="AL613" s="176"/>
      <c r="AM613" s="181" t="s">
        <v>496</v>
      </c>
      <c r="AN613" s="181"/>
      <c r="AO613" s="181"/>
      <c r="AP613" s="176"/>
      <c r="AQ613" s="176" t="s">
        <v>349</v>
      </c>
      <c r="AR613" s="169"/>
      <c r="AS613" s="169"/>
      <c r="AT613" s="170"/>
      <c r="AU613" s="134" t="s">
        <v>253</v>
      </c>
      <c r="AV613" s="134"/>
      <c r="AW613" s="134"/>
      <c r="AX613" s="135"/>
    </row>
    <row r="614" spans="1:50" ht="18.75" hidden="1" customHeight="1">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350</v>
      </c>
      <c r="AH614" s="172"/>
      <c r="AI614" s="182"/>
      <c r="AJ614" s="182"/>
      <c r="AK614" s="182"/>
      <c r="AL614" s="177"/>
      <c r="AM614" s="182"/>
      <c r="AN614" s="182"/>
      <c r="AO614" s="182"/>
      <c r="AP614" s="177"/>
      <c r="AQ614" s="217"/>
      <c r="AR614" s="136"/>
      <c r="AS614" s="137" t="s">
        <v>350</v>
      </c>
      <c r="AT614" s="172"/>
      <c r="AU614" s="136"/>
      <c r="AV614" s="136"/>
      <c r="AW614" s="137" t="s">
        <v>300</v>
      </c>
      <c r="AX614" s="138"/>
    </row>
    <row r="615" spans="1:50" ht="23.25" hidden="1" customHeight="1">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c r="A618" s="994"/>
      <c r="B618" s="252"/>
      <c r="C618" s="251"/>
      <c r="D618" s="252"/>
      <c r="E618" s="166" t="s">
        <v>359</v>
      </c>
      <c r="F618" s="167"/>
      <c r="G618" s="168" t="s">
        <v>356</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357</v>
      </c>
      <c r="AF618" s="179"/>
      <c r="AG618" s="179"/>
      <c r="AH618" s="180"/>
      <c r="AI618" s="181" t="s">
        <v>500</v>
      </c>
      <c r="AJ618" s="181"/>
      <c r="AK618" s="181"/>
      <c r="AL618" s="176"/>
      <c r="AM618" s="181" t="s">
        <v>496</v>
      </c>
      <c r="AN618" s="181"/>
      <c r="AO618" s="181"/>
      <c r="AP618" s="176"/>
      <c r="AQ618" s="176" t="s">
        <v>349</v>
      </c>
      <c r="AR618" s="169"/>
      <c r="AS618" s="169"/>
      <c r="AT618" s="170"/>
      <c r="AU618" s="134" t="s">
        <v>253</v>
      </c>
      <c r="AV618" s="134"/>
      <c r="AW618" s="134"/>
      <c r="AX618" s="135"/>
    </row>
    <row r="619" spans="1:50" ht="18.75" hidden="1" customHeight="1">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350</v>
      </c>
      <c r="AH619" s="172"/>
      <c r="AI619" s="182"/>
      <c r="AJ619" s="182"/>
      <c r="AK619" s="182"/>
      <c r="AL619" s="177"/>
      <c r="AM619" s="182"/>
      <c r="AN619" s="182"/>
      <c r="AO619" s="182"/>
      <c r="AP619" s="177"/>
      <c r="AQ619" s="217"/>
      <c r="AR619" s="136"/>
      <c r="AS619" s="137" t="s">
        <v>350</v>
      </c>
      <c r="AT619" s="172"/>
      <c r="AU619" s="136"/>
      <c r="AV619" s="136"/>
      <c r="AW619" s="137" t="s">
        <v>300</v>
      </c>
      <c r="AX619" s="138"/>
    </row>
    <row r="620" spans="1:50" ht="23.25" hidden="1" customHeight="1">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c r="A623" s="994"/>
      <c r="B623" s="252"/>
      <c r="C623" s="251"/>
      <c r="D623" s="252"/>
      <c r="E623" s="166" t="s">
        <v>359</v>
      </c>
      <c r="F623" s="167"/>
      <c r="G623" s="168" t="s">
        <v>356</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357</v>
      </c>
      <c r="AF623" s="179"/>
      <c r="AG623" s="179"/>
      <c r="AH623" s="180"/>
      <c r="AI623" s="181" t="s">
        <v>500</v>
      </c>
      <c r="AJ623" s="181"/>
      <c r="AK623" s="181"/>
      <c r="AL623" s="176"/>
      <c r="AM623" s="181" t="s">
        <v>497</v>
      </c>
      <c r="AN623" s="181"/>
      <c r="AO623" s="181"/>
      <c r="AP623" s="176"/>
      <c r="AQ623" s="176" t="s">
        <v>349</v>
      </c>
      <c r="AR623" s="169"/>
      <c r="AS623" s="169"/>
      <c r="AT623" s="170"/>
      <c r="AU623" s="134" t="s">
        <v>253</v>
      </c>
      <c r="AV623" s="134"/>
      <c r="AW623" s="134"/>
      <c r="AX623" s="135"/>
    </row>
    <row r="624" spans="1:50" ht="18.75" hidden="1" customHeight="1">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350</v>
      </c>
      <c r="AH624" s="172"/>
      <c r="AI624" s="182"/>
      <c r="AJ624" s="182"/>
      <c r="AK624" s="182"/>
      <c r="AL624" s="177"/>
      <c r="AM624" s="182"/>
      <c r="AN624" s="182"/>
      <c r="AO624" s="182"/>
      <c r="AP624" s="177"/>
      <c r="AQ624" s="217"/>
      <c r="AR624" s="136"/>
      <c r="AS624" s="137" t="s">
        <v>350</v>
      </c>
      <c r="AT624" s="172"/>
      <c r="AU624" s="136"/>
      <c r="AV624" s="136"/>
      <c r="AW624" s="137" t="s">
        <v>300</v>
      </c>
      <c r="AX624" s="138"/>
    </row>
    <row r="625" spans="1:50" ht="23.25" hidden="1" customHeight="1">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c r="A628" s="994"/>
      <c r="B628" s="252"/>
      <c r="C628" s="251"/>
      <c r="D628" s="252"/>
      <c r="E628" s="166" t="s">
        <v>359</v>
      </c>
      <c r="F628" s="167"/>
      <c r="G628" s="168" t="s">
        <v>356</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357</v>
      </c>
      <c r="AF628" s="179"/>
      <c r="AG628" s="179"/>
      <c r="AH628" s="180"/>
      <c r="AI628" s="181" t="s">
        <v>500</v>
      </c>
      <c r="AJ628" s="181"/>
      <c r="AK628" s="181"/>
      <c r="AL628" s="176"/>
      <c r="AM628" s="181" t="s">
        <v>496</v>
      </c>
      <c r="AN628" s="181"/>
      <c r="AO628" s="181"/>
      <c r="AP628" s="176"/>
      <c r="AQ628" s="176" t="s">
        <v>349</v>
      </c>
      <c r="AR628" s="169"/>
      <c r="AS628" s="169"/>
      <c r="AT628" s="170"/>
      <c r="AU628" s="134" t="s">
        <v>253</v>
      </c>
      <c r="AV628" s="134"/>
      <c r="AW628" s="134"/>
      <c r="AX628" s="135"/>
    </row>
    <row r="629" spans="1:50" ht="18.75" hidden="1" customHeight="1">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350</v>
      </c>
      <c r="AH629" s="172"/>
      <c r="AI629" s="182"/>
      <c r="AJ629" s="182"/>
      <c r="AK629" s="182"/>
      <c r="AL629" s="177"/>
      <c r="AM629" s="182"/>
      <c r="AN629" s="182"/>
      <c r="AO629" s="182"/>
      <c r="AP629" s="177"/>
      <c r="AQ629" s="217"/>
      <c r="AR629" s="136"/>
      <c r="AS629" s="137" t="s">
        <v>350</v>
      </c>
      <c r="AT629" s="172"/>
      <c r="AU629" s="136"/>
      <c r="AV629" s="136"/>
      <c r="AW629" s="137" t="s">
        <v>300</v>
      </c>
      <c r="AX629" s="138"/>
    </row>
    <row r="630" spans="1:50" ht="23.25" hidden="1" customHeight="1">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c r="A633" s="994"/>
      <c r="B633" s="252"/>
      <c r="C633" s="251"/>
      <c r="D633" s="252"/>
      <c r="E633" s="166" t="s">
        <v>359</v>
      </c>
      <c r="F633" s="167"/>
      <c r="G633" s="168" t="s">
        <v>356</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357</v>
      </c>
      <c r="AF633" s="179"/>
      <c r="AG633" s="179"/>
      <c r="AH633" s="180"/>
      <c r="AI633" s="181" t="s">
        <v>500</v>
      </c>
      <c r="AJ633" s="181"/>
      <c r="AK633" s="181"/>
      <c r="AL633" s="176"/>
      <c r="AM633" s="181" t="s">
        <v>492</v>
      </c>
      <c r="AN633" s="181"/>
      <c r="AO633" s="181"/>
      <c r="AP633" s="176"/>
      <c r="AQ633" s="176" t="s">
        <v>349</v>
      </c>
      <c r="AR633" s="169"/>
      <c r="AS633" s="169"/>
      <c r="AT633" s="170"/>
      <c r="AU633" s="134" t="s">
        <v>253</v>
      </c>
      <c r="AV633" s="134"/>
      <c r="AW633" s="134"/>
      <c r="AX633" s="135"/>
    </row>
    <row r="634" spans="1:50" ht="18.75" hidden="1" customHeight="1">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350</v>
      </c>
      <c r="AH634" s="172"/>
      <c r="AI634" s="182"/>
      <c r="AJ634" s="182"/>
      <c r="AK634" s="182"/>
      <c r="AL634" s="177"/>
      <c r="AM634" s="182"/>
      <c r="AN634" s="182"/>
      <c r="AO634" s="182"/>
      <c r="AP634" s="177"/>
      <c r="AQ634" s="217"/>
      <c r="AR634" s="136"/>
      <c r="AS634" s="137" t="s">
        <v>350</v>
      </c>
      <c r="AT634" s="172"/>
      <c r="AU634" s="136"/>
      <c r="AV634" s="136"/>
      <c r="AW634" s="137" t="s">
        <v>300</v>
      </c>
      <c r="AX634" s="138"/>
    </row>
    <row r="635" spans="1:50" ht="23.25" hidden="1" customHeight="1">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c r="A638" s="994"/>
      <c r="B638" s="252"/>
      <c r="C638" s="251"/>
      <c r="D638" s="252"/>
      <c r="E638" s="166" t="s">
        <v>359</v>
      </c>
      <c r="F638" s="167"/>
      <c r="G638" s="168" t="s">
        <v>356</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357</v>
      </c>
      <c r="AF638" s="179"/>
      <c r="AG638" s="179"/>
      <c r="AH638" s="180"/>
      <c r="AI638" s="181" t="s">
        <v>500</v>
      </c>
      <c r="AJ638" s="181"/>
      <c r="AK638" s="181"/>
      <c r="AL638" s="176"/>
      <c r="AM638" s="181" t="s">
        <v>496</v>
      </c>
      <c r="AN638" s="181"/>
      <c r="AO638" s="181"/>
      <c r="AP638" s="176"/>
      <c r="AQ638" s="176" t="s">
        <v>349</v>
      </c>
      <c r="AR638" s="169"/>
      <c r="AS638" s="169"/>
      <c r="AT638" s="170"/>
      <c r="AU638" s="134" t="s">
        <v>253</v>
      </c>
      <c r="AV638" s="134"/>
      <c r="AW638" s="134"/>
      <c r="AX638" s="135"/>
    </row>
    <row r="639" spans="1:50" ht="18.75" hidden="1" customHeight="1">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350</v>
      </c>
      <c r="AH639" s="172"/>
      <c r="AI639" s="182"/>
      <c r="AJ639" s="182"/>
      <c r="AK639" s="182"/>
      <c r="AL639" s="177"/>
      <c r="AM639" s="182"/>
      <c r="AN639" s="182"/>
      <c r="AO639" s="182"/>
      <c r="AP639" s="177"/>
      <c r="AQ639" s="217"/>
      <c r="AR639" s="136"/>
      <c r="AS639" s="137" t="s">
        <v>350</v>
      </c>
      <c r="AT639" s="172"/>
      <c r="AU639" s="136"/>
      <c r="AV639" s="136"/>
      <c r="AW639" s="137" t="s">
        <v>300</v>
      </c>
      <c r="AX639" s="138"/>
    </row>
    <row r="640" spans="1:50" ht="23.25" hidden="1" customHeight="1">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c r="A643" s="994"/>
      <c r="B643" s="252"/>
      <c r="C643" s="251"/>
      <c r="D643" s="252"/>
      <c r="E643" s="157" t="s">
        <v>541</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c r="A646" s="994"/>
      <c r="B646" s="252"/>
      <c r="C646" s="251"/>
      <c r="D646" s="252"/>
      <c r="E646" s="238" t="s">
        <v>536</v>
      </c>
      <c r="F646" s="239"/>
      <c r="G646" s="240" t="s">
        <v>369</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c r="A647" s="994"/>
      <c r="B647" s="252"/>
      <c r="C647" s="251"/>
      <c r="D647" s="252"/>
      <c r="E647" s="166" t="s">
        <v>358</v>
      </c>
      <c r="F647" s="167"/>
      <c r="G647" s="168" t="s">
        <v>355</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357</v>
      </c>
      <c r="AF647" s="179"/>
      <c r="AG647" s="179"/>
      <c r="AH647" s="180"/>
      <c r="AI647" s="181" t="s">
        <v>501</v>
      </c>
      <c r="AJ647" s="181"/>
      <c r="AK647" s="181"/>
      <c r="AL647" s="176"/>
      <c r="AM647" s="181" t="s">
        <v>492</v>
      </c>
      <c r="AN647" s="181"/>
      <c r="AO647" s="181"/>
      <c r="AP647" s="176"/>
      <c r="AQ647" s="176" t="s">
        <v>349</v>
      </c>
      <c r="AR647" s="169"/>
      <c r="AS647" s="169"/>
      <c r="AT647" s="170"/>
      <c r="AU647" s="134" t="s">
        <v>253</v>
      </c>
      <c r="AV647" s="134"/>
      <c r="AW647" s="134"/>
      <c r="AX647" s="135"/>
    </row>
    <row r="648" spans="1:50" ht="18.75" hidden="1" customHeight="1">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350</v>
      </c>
      <c r="AH648" s="172"/>
      <c r="AI648" s="182"/>
      <c r="AJ648" s="182"/>
      <c r="AK648" s="182"/>
      <c r="AL648" s="177"/>
      <c r="AM648" s="182"/>
      <c r="AN648" s="182"/>
      <c r="AO648" s="182"/>
      <c r="AP648" s="177"/>
      <c r="AQ648" s="217"/>
      <c r="AR648" s="136"/>
      <c r="AS648" s="137" t="s">
        <v>350</v>
      </c>
      <c r="AT648" s="172"/>
      <c r="AU648" s="136"/>
      <c r="AV648" s="136"/>
      <c r="AW648" s="137" t="s">
        <v>300</v>
      </c>
      <c r="AX648" s="138"/>
    </row>
    <row r="649" spans="1:50" ht="23.25" hidden="1" customHeight="1">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c r="A652" s="994"/>
      <c r="B652" s="252"/>
      <c r="C652" s="251"/>
      <c r="D652" s="252"/>
      <c r="E652" s="166" t="s">
        <v>358</v>
      </c>
      <c r="F652" s="167"/>
      <c r="G652" s="168" t="s">
        <v>355</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357</v>
      </c>
      <c r="AF652" s="179"/>
      <c r="AG652" s="179"/>
      <c r="AH652" s="180"/>
      <c r="AI652" s="181" t="s">
        <v>500</v>
      </c>
      <c r="AJ652" s="181"/>
      <c r="AK652" s="181"/>
      <c r="AL652" s="176"/>
      <c r="AM652" s="181" t="s">
        <v>492</v>
      </c>
      <c r="AN652" s="181"/>
      <c r="AO652" s="181"/>
      <c r="AP652" s="176"/>
      <c r="AQ652" s="176" t="s">
        <v>349</v>
      </c>
      <c r="AR652" s="169"/>
      <c r="AS652" s="169"/>
      <c r="AT652" s="170"/>
      <c r="AU652" s="134" t="s">
        <v>253</v>
      </c>
      <c r="AV652" s="134"/>
      <c r="AW652" s="134"/>
      <c r="AX652" s="135"/>
    </row>
    <row r="653" spans="1:50" ht="18.75" hidden="1" customHeight="1">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350</v>
      </c>
      <c r="AH653" s="172"/>
      <c r="AI653" s="182"/>
      <c r="AJ653" s="182"/>
      <c r="AK653" s="182"/>
      <c r="AL653" s="177"/>
      <c r="AM653" s="182"/>
      <c r="AN653" s="182"/>
      <c r="AO653" s="182"/>
      <c r="AP653" s="177"/>
      <c r="AQ653" s="217"/>
      <c r="AR653" s="136"/>
      <c r="AS653" s="137" t="s">
        <v>350</v>
      </c>
      <c r="AT653" s="172"/>
      <c r="AU653" s="136"/>
      <c r="AV653" s="136"/>
      <c r="AW653" s="137" t="s">
        <v>300</v>
      </c>
      <c r="AX653" s="138"/>
    </row>
    <row r="654" spans="1:50" ht="23.25" hidden="1" customHeight="1">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c r="A657" s="994"/>
      <c r="B657" s="252"/>
      <c r="C657" s="251"/>
      <c r="D657" s="252"/>
      <c r="E657" s="166" t="s">
        <v>358</v>
      </c>
      <c r="F657" s="167"/>
      <c r="G657" s="168" t="s">
        <v>355</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357</v>
      </c>
      <c r="AF657" s="179"/>
      <c r="AG657" s="179"/>
      <c r="AH657" s="180"/>
      <c r="AI657" s="181" t="s">
        <v>500</v>
      </c>
      <c r="AJ657" s="181"/>
      <c r="AK657" s="181"/>
      <c r="AL657" s="176"/>
      <c r="AM657" s="181" t="s">
        <v>496</v>
      </c>
      <c r="AN657" s="181"/>
      <c r="AO657" s="181"/>
      <c r="AP657" s="176"/>
      <c r="AQ657" s="176" t="s">
        <v>349</v>
      </c>
      <c r="AR657" s="169"/>
      <c r="AS657" s="169"/>
      <c r="AT657" s="170"/>
      <c r="AU657" s="134" t="s">
        <v>253</v>
      </c>
      <c r="AV657" s="134"/>
      <c r="AW657" s="134"/>
      <c r="AX657" s="135"/>
    </row>
    <row r="658" spans="1:50" ht="18.75" hidden="1" customHeight="1">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350</v>
      </c>
      <c r="AH658" s="172"/>
      <c r="AI658" s="182"/>
      <c r="AJ658" s="182"/>
      <c r="AK658" s="182"/>
      <c r="AL658" s="177"/>
      <c r="AM658" s="182"/>
      <c r="AN658" s="182"/>
      <c r="AO658" s="182"/>
      <c r="AP658" s="177"/>
      <c r="AQ658" s="217"/>
      <c r="AR658" s="136"/>
      <c r="AS658" s="137" t="s">
        <v>350</v>
      </c>
      <c r="AT658" s="172"/>
      <c r="AU658" s="136"/>
      <c r="AV658" s="136"/>
      <c r="AW658" s="137" t="s">
        <v>300</v>
      </c>
      <c r="AX658" s="138"/>
    </row>
    <row r="659" spans="1:50" ht="23.25" hidden="1" customHeight="1">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c r="A662" s="994"/>
      <c r="B662" s="252"/>
      <c r="C662" s="251"/>
      <c r="D662" s="252"/>
      <c r="E662" s="166" t="s">
        <v>358</v>
      </c>
      <c r="F662" s="167"/>
      <c r="G662" s="168" t="s">
        <v>355</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357</v>
      </c>
      <c r="AF662" s="179"/>
      <c r="AG662" s="179"/>
      <c r="AH662" s="180"/>
      <c r="AI662" s="181" t="s">
        <v>500</v>
      </c>
      <c r="AJ662" s="181"/>
      <c r="AK662" s="181"/>
      <c r="AL662" s="176"/>
      <c r="AM662" s="181" t="s">
        <v>492</v>
      </c>
      <c r="AN662" s="181"/>
      <c r="AO662" s="181"/>
      <c r="AP662" s="176"/>
      <c r="AQ662" s="176" t="s">
        <v>349</v>
      </c>
      <c r="AR662" s="169"/>
      <c r="AS662" s="169"/>
      <c r="AT662" s="170"/>
      <c r="AU662" s="134" t="s">
        <v>253</v>
      </c>
      <c r="AV662" s="134"/>
      <c r="AW662" s="134"/>
      <c r="AX662" s="135"/>
    </row>
    <row r="663" spans="1:50" ht="18.75" hidden="1" customHeight="1">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350</v>
      </c>
      <c r="AH663" s="172"/>
      <c r="AI663" s="182"/>
      <c r="AJ663" s="182"/>
      <c r="AK663" s="182"/>
      <c r="AL663" s="177"/>
      <c r="AM663" s="182"/>
      <c r="AN663" s="182"/>
      <c r="AO663" s="182"/>
      <c r="AP663" s="177"/>
      <c r="AQ663" s="217"/>
      <c r="AR663" s="136"/>
      <c r="AS663" s="137" t="s">
        <v>350</v>
      </c>
      <c r="AT663" s="172"/>
      <c r="AU663" s="136"/>
      <c r="AV663" s="136"/>
      <c r="AW663" s="137" t="s">
        <v>300</v>
      </c>
      <c r="AX663" s="138"/>
    </row>
    <row r="664" spans="1:50" ht="23.25" hidden="1" customHeight="1">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c r="A667" s="994"/>
      <c r="B667" s="252"/>
      <c r="C667" s="251"/>
      <c r="D667" s="252"/>
      <c r="E667" s="166" t="s">
        <v>358</v>
      </c>
      <c r="F667" s="167"/>
      <c r="G667" s="168" t="s">
        <v>355</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357</v>
      </c>
      <c r="AF667" s="179"/>
      <c r="AG667" s="179"/>
      <c r="AH667" s="180"/>
      <c r="AI667" s="181" t="s">
        <v>500</v>
      </c>
      <c r="AJ667" s="181"/>
      <c r="AK667" s="181"/>
      <c r="AL667" s="176"/>
      <c r="AM667" s="181" t="s">
        <v>492</v>
      </c>
      <c r="AN667" s="181"/>
      <c r="AO667" s="181"/>
      <c r="AP667" s="176"/>
      <c r="AQ667" s="176" t="s">
        <v>349</v>
      </c>
      <c r="AR667" s="169"/>
      <c r="AS667" s="169"/>
      <c r="AT667" s="170"/>
      <c r="AU667" s="134" t="s">
        <v>253</v>
      </c>
      <c r="AV667" s="134"/>
      <c r="AW667" s="134"/>
      <c r="AX667" s="135"/>
    </row>
    <row r="668" spans="1:50" ht="18.75" hidden="1" customHeight="1">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350</v>
      </c>
      <c r="AH668" s="172"/>
      <c r="AI668" s="182"/>
      <c r="AJ668" s="182"/>
      <c r="AK668" s="182"/>
      <c r="AL668" s="177"/>
      <c r="AM668" s="182"/>
      <c r="AN668" s="182"/>
      <c r="AO668" s="182"/>
      <c r="AP668" s="177"/>
      <c r="AQ668" s="217"/>
      <c r="AR668" s="136"/>
      <c r="AS668" s="137" t="s">
        <v>350</v>
      </c>
      <c r="AT668" s="172"/>
      <c r="AU668" s="136"/>
      <c r="AV668" s="136"/>
      <c r="AW668" s="137" t="s">
        <v>300</v>
      </c>
      <c r="AX668" s="138"/>
    </row>
    <row r="669" spans="1:50" ht="23.25" hidden="1" customHeight="1">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c r="A672" s="994"/>
      <c r="B672" s="252"/>
      <c r="C672" s="251"/>
      <c r="D672" s="252"/>
      <c r="E672" s="166" t="s">
        <v>359</v>
      </c>
      <c r="F672" s="167"/>
      <c r="G672" s="168" t="s">
        <v>356</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357</v>
      </c>
      <c r="AF672" s="179"/>
      <c r="AG672" s="179"/>
      <c r="AH672" s="180"/>
      <c r="AI672" s="181" t="s">
        <v>501</v>
      </c>
      <c r="AJ672" s="181"/>
      <c r="AK672" s="181"/>
      <c r="AL672" s="176"/>
      <c r="AM672" s="181" t="s">
        <v>492</v>
      </c>
      <c r="AN672" s="181"/>
      <c r="AO672" s="181"/>
      <c r="AP672" s="176"/>
      <c r="AQ672" s="176" t="s">
        <v>349</v>
      </c>
      <c r="AR672" s="169"/>
      <c r="AS672" s="169"/>
      <c r="AT672" s="170"/>
      <c r="AU672" s="134" t="s">
        <v>253</v>
      </c>
      <c r="AV672" s="134"/>
      <c r="AW672" s="134"/>
      <c r="AX672" s="135"/>
    </row>
    <row r="673" spans="1:50" ht="18.75" hidden="1" customHeight="1">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350</v>
      </c>
      <c r="AH673" s="172"/>
      <c r="AI673" s="182"/>
      <c r="AJ673" s="182"/>
      <c r="AK673" s="182"/>
      <c r="AL673" s="177"/>
      <c r="AM673" s="182"/>
      <c r="AN673" s="182"/>
      <c r="AO673" s="182"/>
      <c r="AP673" s="177"/>
      <c r="AQ673" s="217"/>
      <c r="AR673" s="136"/>
      <c r="AS673" s="137" t="s">
        <v>350</v>
      </c>
      <c r="AT673" s="172"/>
      <c r="AU673" s="136"/>
      <c r="AV673" s="136"/>
      <c r="AW673" s="137" t="s">
        <v>300</v>
      </c>
      <c r="AX673" s="138"/>
    </row>
    <row r="674" spans="1:50" ht="23.25" hidden="1" customHeight="1">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c r="A677" s="994"/>
      <c r="B677" s="252"/>
      <c r="C677" s="251"/>
      <c r="D677" s="252"/>
      <c r="E677" s="166" t="s">
        <v>359</v>
      </c>
      <c r="F677" s="167"/>
      <c r="G677" s="168" t="s">
        <v>356</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357</v>
      </c>
      <c r="AF677" s="179"/>
      <c r="AG677" s="179"/>
      <c r="AH677" s="180"/>
      <c r="AI677" s="181" t="s">
        <v>500</v>
      </c>
      <c r="AJ677" s="181"/>
      <c r="AK677" s="181"/>
      <c r="AL677" s="176"/>
      <c r="AM677" s="181" t="s">
        <v>498</v>
      </c>
      <c r="AN677" s="181"/>
      <c r="AO677" s="181"/>
      <c r="AP677" s="176"/>
      <c r="AQ677" s="176" t="s">
        <v>349</v>
      </c>
      <c r="AR677" s="169"/>
      <c r="AS677" s="169"/>
      <c r="AT677" s="170"/>
      <c r="AU677" s="134" t="s">
        <v>253</v>
      </c>
      <c r="AV677" s="134"/>
      <c r="AW677" s="134"/>
      <c r="AX677" s="135"/>
    </row>
    <row r="678" spans="1:50" ht="18.75" hidden="1" customHeight="1">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350</v>
      </c>
      <c r="AH678" s="172"/>
      <c r="AI678" s="182"/>
      <c r="AJ678" s="182"/>
      <c r="AK678" s="182"/>
      <c r="AL678" s="177"/>
      <c r="AM678" s="182"/>
      <c r="AN678" s="182"/>
      <c r="AO678" s="182"/>
      <c r="AP678" s="177"/>
      <c r="AQ678" s="217"/>
      <c r="AR678" s="136"/>
      <c r="AS678" s="137" t="s">
        <v>350</v>
      </c>
      <c r="AT678" s="172"/>
      <c r="AU678" s="136"/>
      <c r="AV678" s="136"/>
      <c r="AW678" s="137" t="s">
        <v>300</v>
      </c>
      <c r="AX678" s="138"/>
    </row>
    <row r="679" spans="1:50" ht="23.25" hidden="1" customHeight="1">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c r="A682" s="994"/>
      <c r="B682" s="252"/>
      <c r="C682" s="251"/>
      <c r="D682" s="252"/>
      <c r="E682" s="166" t="s">
        <v>359</v>
      </c>
      <c r="F682" s="167"/>
      <c r="G682" s="168" t="s">
        <v>356</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357</v>
      </c>
      <c r="AF682" s="179"/>
      <c r="AG682" s="179"/>
      <c r="AH682" s="180"/>
      <c r="AI682" s="181" t="s">
        <v>501</v>
      </c>
      <c r="AJ682" s="181"/>
      <c r="AK682" s="181"/>
      <c r="AL682" s="176"/>
      <c r="AM682" s="181" t="s">
        <v>496</v>
      </c>
      <c r="AN682" s="181"/>
      <c r="AO682" s="181"/>
      <c r="AP682" s="176"/>
      <c r="AQ682" s="176" t="s">
        <v>349</v>
      </c>
      <c r="AR682" s="169"/>
      <c r="AS682" s="169"/>
      <c r="AT682" s="170"/>
      <c r="AU682" s="134" t="s">
        <v>253</v>
      </c>
      <c r="AV682" s="134"/>
      <c r="AW682" s="134"/>
      <c r="AX682" s="135"/>
    </row>
    <row r="683" spans="1:50" ht="18.75" hidden="1" customHeight="1">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350</v>
      </c>
      <c r="AH683" s="172"/>
      <c r="AI683" s="182"/>
      <c r="AJ683" s="182"/>
      <c r="AK683" s="182"/>
      <c r="AL683" s="177"/>
      <c r="AM683" s="182"/>
      <c r="AN683" s="182"/>
      <c r="AO683" s="182"/>
      <c r="AP683" s="177"/>
      <c r="AQ683" s="217"/>
      <c r="AR683" s="136"/>
      <c r="AS683" s="137" t="s">
        <v>350</v>
      </c>
      <c r="AT683" s="172"/>
      <c r="AU683" s="136"/>
      <c r="AV683" s="136"/>
      <c r="AW683" s="137" t="s">
        <v>300</v>
      </c>
      <c r="AX683" s="138"/>
    </row>
    <row r="684" spans="1:50" ht="23.25" hidden="1" customHeight="1">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c r="A687" s="994"/>
      <c r="B687" s="252"/>
      <c r="C687" s="251"/>
      <c r="D687" s="252"/>
      <c r="E687" s="166" t="s">
        <v>359</v>
      </c>
      <c r="F687" s="167"/>
      <c r="G687" s="168" t="s">
        <v>356</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357</v>
      </c>
      <c r="AF687" s="179"/>
      <c r="AG687" s="179"/>
      <c r="AH687" s="180"/>
      <c r="AI687" s="181" t="s">
        <v>500</v>
      </c>
      <c r="AJ687" s="181"/>
      <c r="AK687" s="181"/>
      <c r="AL687" s="176"/>
      <c r="AM687" s="181" t="s">
        <v>492</v>
      </c>
      <c r="AN687" s="181"/>
      <c r="AO687" s="181"/>
      <c r="AP687" s="176"/>
      <c r="AQ687" s="176" t="s">
        <v>349</v>
      </c>
      <c r="AR687" s="169"/>
      <c r="AS687" s="169"/>
      <c r="AT687" s="170"/>
      <c r="AU687" s="134" t="s">
        <v>253</v>
      </c>
      <c r="AV687" s="134"/>
      <c r="AW687" s="134"/>
      <c r="AX687" s="135"/>
    </row>
    <row r="688" spans="1:50" ht="18.75" hidden="1" customHeight="1">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350</v>
      </c>
      <c r="AH688" s="172"/>
      <c r="AI688" s="182"/>
      <c r="AJ688" s="182"/>
      <c r="AK688" s="182"/>
      <c r="AL688" s="177"/>
      <c r="AM688" s="182"/>
      <c r="AN688" s="182"/>
      <c r="AO688" s="182"/>
      <c r="AP688" s="177"/>
      <c r="AQ688" s="217"/>
      <c r="AR688" s="136"/>
      <c r="AS688" s="137" t="s">
        <v>350</v>
      </c>
      <c r="AT688" s="172"/>
      <c r="AU688" s="136"/>
      <c r="AV688" s="136"/>
      <c r="AW688" s="137" t="s">
        <v>300</v>
      </c>
      <c r="AX688" s="138"/>
    </row>
    <row r="689" spans="1:50" ht="23.25" hidden="1" customHeight="1">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c r="A692" s="994"/>
      <c r="B692" s="252"/>
      <c r="C692" s="251"/>
      <c r="D692" s="252"/>
      <c r="E692" s="166" t="s">
        <v>359</v>
      </c>
      <c r="F692" s="167"/>
      <c r="G692" s="168" t="s">
        <v>356</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357</v>
      </c>
      <c r="AF692" s="179"/>
      <c r="AG692" s="179"/>
      <c r="AH692" s="180"/>
      <c r="AI692" s="181" t="s">
        <v>500</v>
      </c>
      <c r="AJ692" s="181"/>
      <c r="AK692" s="181"/>
      <c r="AL692" s="176"/>
      <c r="AM692" s="181" t="s">
        <v>497</v>
      </c>
      <c r="AN692" s="181"/>
      <c r="AO692" s="181"/>
      <c r="AP692" s="176"/>
      <c r="AQ692" s="176" t="s">
        <v>349</v>
      </c>
      <c r="AR692" s="169"/>
      <c r="AS692" s="169"/>
      <c r="AT692" s="170"/>
      <c r="AU692" s="134" t="s">
        <v>253</v>
      </c>
      <c r="AV692" s="134"/>
      <c r="AW692" s="134"/>
      <c r="AX692" s="135"/>
    </row>
    <row r="693" spans="1:50" ht="18.75" hidden="1" customHeight="1">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350</v>
      </c>
      <c r="AH693" s="172"/>
      <c r="AI693" s="182"/>
      <c r="AJ693" s="182"/>
      <c r="AK693" s="182"/>
      <c r="AL693" s="177"/>
      <c r="AM693" s="182"/>
      <c r="AN693" s="182"/>
      <c r="AO693" s="182"/>
      <c r="AP693" s="177"/>
      <c r="AQ693" s="217"/>
      <c r="AR693" s="136"/>
      <c r="AS693" s="137" t="s">
        <v>350</v>
      </c>
      <c r="AT693" s="172"/>
      <c r="AU693" s="136"/>
      <c r="AV693" s="136"/>
      <c r="AW693" s="137" t="s">
        <v>300</v>
      </c>
      <c r="AX693" s="138"/>
    </row>
    <row r="694" spans="1:50" ht="23.25" hidden="1" customHeight="1">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c r="A697" s="994"/>
      <c r="B697" s="252"/>
      <c r="C697" s="251"/>
      <c r="D697" s="252"/>
      <c r="E697" s="157" t="s">
        <v>541</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60" customHeight="1">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620</v>
      </c>
      <c r="AE702" s="896"/>
      <c r="AF702" s="896"/>
      <c r="AG702" s="885" t="s">
        <v>621</v>
      </c>
      <c r="AH702" s="886"/>
      <c r="AI702" s="886"/>
      <c r="AJ702" s="886"/>
      <c r="AK702" s="886"/>
      <c r="AL702" s="886"/>
      <c r="AM702" s="886"/>
      <c r="AN702" s="886"/>
      <c r="AO702" s="886"/>
      <c r="AP702" s="886"/>
      <c r="AQ702" s="886"/>
      <c r="AR702" s="886"/>
      <c r="AS702" s="886"/>
      <c r="AT702" s="886"/>
      <c r="AU702" s="886"/>
      <c r="AV702" s="886"/>
      <c r="AW702" s="886"/>
      <c r="AX702" s="887"/>
    </row>
    <row r="703" spans="1:50" ht="60" customHeight="1">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620</v>
      </c>
      <c r="AE703" s="155"/>
      <c r="AF703" s="155"/>
      <c r="AG703" s="664" t="s">
        <v>622</v>
      </c>
      <c r="AH703" s="665"/>
      <c r="AI703" s="665"/>
      <c r="AJ703" s="665"/>
      <c r="AK703" s="665"/>
      <c r="AL703" s="665"/>
      <c r="AM703" s="665"/>
      <c r="AN703" s="665"/>
      <c r="AO703" s="665"/>
      <c r="AP703" s="665"/>
      <c r="AQ703" s="665"/>
      <c r="AR703" s="665"/>
      <c r="AS703" s="665"/>
      <c r="AT703" s="665"/>
      <c r="AU703" s="665"/>
      <c r="AV703" s="665"/>
      <c r="AW703" s="665"/>
      <c r="AX703" s="666"/>
    </row>
    <row r="704" spans="1:50" ht="60" customHeight="1">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620</v>
      </c>
      <c r="AE704" s="586"/>
      <c r="AF704" s="586"/>
      <c r="AG704" s="428" t="s">
        <v>623</v>
      </c>
      <c r="AH704" s="233"/>
      <c r="AI704" s="233"/>
      <c r="AJ704" s="233"/>
      <c r="AK704" s="233"/>
      <c r="AL704" s="233"/>
      <c r="AM704" s="233"/>
      <c r="AN704" s="233"/>
      <c r="AO704" s="233"/>
      <c r="AP704" s="233"/>
      <c r="AQ704" s="233"/>
      <c r="AR704" s="233"/>
      <c r="AS704" s="233"/>
      <c r="AT704" s="233"/>
      <c r="AU704" s="233"/>
      <c r="AV704" s="233"/>
      <c r="AW704" s="233"/>
      <c r="AX704" s="429"/>
    </row>
    <row r="705" spans="1:50" ht="45" customHeight="1">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797</v>
      </c>
      <c r="AE705" s="733"/>
      <c r="AF705" s="733"/>
      <c r="AG705" s="160" t="s">
        <v>800</v>
      </c>
      <c r="AH705" s="161"/>
      <c r="AI705" s="161"/>
      <c r="AJ705" s="161"/>
      <c r="AK705" s="161"/>
      <c r="AL705" s="161"/>
      <c r="AM705" s="161"/>
      <c r="AN705" s="161"/>
      <c r="AO705" s="161"/>
      <c r="AP705" s="161"/>
      <c r="AQ705" s="161"/>
      <c r="AR705" s="161"/>
      <c r="AS705" s="161"/>
      <c r="AT705" s="161"/>
      <c r="AU705" s="161"/>
      <c r="AV705" s="161"/>
      <c r="AW705" s="161"/>
      <c r="AX705" s="162"/>
    </row>
    <row r="706" spans="1:50" ht="45" customHeight="1">
      <c r="A706" s="655"/>
      <c r="B706" s="770"/>
      <c r="C706" s="614"/>
      <c r="D706" s="615"/>
      <c r="E706" s="683" t="s">
        <v>479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798</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45" customHeight="1">
      <c r="A707" s="655"/>
      <c r="B707" s="770"/>
      <c r="C707" s="616"/>
      <c r="D707" s="617"/>
      <c r="E707" s="686" t="s">
        <v>421</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799</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30" customHeight="1">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801</v>
      </c>
      <c r="AE708" s="668"/>
      <c r="AF708" s="668"/>
      <c r="AG708" s="526" t="s">
        <v>544</v>
      </c>
      <c r="AH708" s="527"/>
      <c r="AI708" s="527"/>
      <c r="AJ708" s="527"/>
      <c r="AK708" s="527"/>
      <c r="AL708" s="527"/>
      <c r="AM708" s="527"/>
      <c r="AN708" s="527"/>
      <c r="AO708" s="527"/>
      <c r="AP708" s="527"/>
      <c r="AQ708" s="527"/>
      <c r="AR708" s="527"/>
      <c r="AS708" s="527"/>
      <c r="AT708" s="527"/>
      <c r="AU708" s="527"/>
      <c r="AV708" s="527"/>
      <c r="AW708" s="527"/>
      <c r="AX708" s="528"/>
    </row>
    <row r="709" spans="1:50" ht="30" customHeight="1">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620</v>
      </c>
      <c r="AE709" s="155"/>
      <c r="AF709" s="155"/>
      <c r="AG709" s="664" t="s">
        <v>802</v>
      </c>
      <c r="AH709" s="665"/>
      <c r="AI709" s="665"/>
      <c r="AJ709" s="665"/>
      <c r="AK709" s="665"/>
      <c r="AL709" s="665"/>
      <c r="AM709" s="665"/>
      <c r="AN709" s="665"/>
      <c r="AO709" s="665"/>
      <c r="AP709" s="665"/>
      <c r="AQ709" s="665"/>
      <c r="AR709" s="665"/>
      <c r="AS709" s="665"/>
      <c r="AT709" s="665"/>
      <c r="AU709" s="665"/>
      <c r="AV709" s="665"/>
      <c r="AW709" s="665"/>
      <c r="AX709" s="666"/>
    </row>
    <row r="710" spans="1:50" ht="30" customHeight="1">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801</v>
      </c>
      <c r="AE710" s="155"/>
      <c r="AF710" s="155"/>
      <c r="AG710" s="664" t="s">
        <v>544</v>
      </c>
      <c r="AH710" s="665"/>
      <c r="AI710" s="665"/>
      <c r="AJ710" s="665"/>
      <c r="AK710" s="665"/>
      <c r="AL710" s="665"/>
      <c r="AM710" s="665"/>
      <c r="AN710" s="665"/>
      <c r="AO710" s="665"/>
      <c r="AP710" s="665"/>
      <c r="AQ710" s="665"/>
      <c r="AR710" s="665"/>
      <c r="AS710" s="665"/>
      <c r="AT710" s="665"/>
      <c r="AU710" s="665"/>
      <c r="AV710" s="665"/>
      <c r="AW710" s="665"/>
      <c r="AX710" s="666"/>
    </row>
    <row r="711" spans="1:50" ht="30" customHeight="1">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620</v>
      </c>
      <c r="AE711" s="155"/>
      <c r="AF711" s="155"/>
      <c r="AG711" s="664" t="s">
        <v>806</v>
      </c>
      <c r="AH711" s="665"/>
      <c r="AI711" s="665"/>
      <c r="AJ711" s="665"/>
      <c r="AK711" s="665"/>
      <c r="AL711" s="665"/>
      <c r="AM711" s="665"/>
      <c r="AN711" s="665"/>
      <c r="AO711" s="665"/>
      <c r="AP711" s="665"/>
      <c r="AQ711" s="665"/>
      <c r="AR711" s="665"/>
      <c r="AS711" s="665"/>
      <c r="AT711" s="665"/>
      <c r="AU711" s="665"/>
      <c r="AV711" s="665"/>
      <c r="AW711" s="665"/>
      <c r="AX711" s="666"/>
    </row>
    <row r="712" spans="1:50" ht="30" customHeight="1">
      <c r="A712" s="655"/>
      <c r="B712" s="656"/>
      <c r="C712" s="588" t="s">
        <v>449</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620</v>
      </c>
      <c r="AE712" s="586"/>
      <c r="AF712" s="586"/>
      <c r="AG712" s="594" t="s">
        <v>803</v>
      </c>
      <c r="AH712" s="595"/>
      <c r="AI712" s="595"/>
      <c r="AJ712" s="595"/>
      <c r="AK712" s="595"/>
      <c r="AL712" s="595"/>
      <c r="AM712" s="595"/>
      <c r="AN712" s="595"/>
      <c r="AO712" s="595"/>
      <c r="AP712" s="595"/>
      <c r="AQ712" s="595"/>
      <c r="AR712" s="595"/>
      <c r="AS712" s="595"/>
      <c r="AT712" s="595"/>
      <c r="AU712" s="595"/>
      <c r="AV712" s="595"/>
      <c r="AW712" s="595"/>
      <c r="AX712" s="596"/>
    </row>
    <row r="713" spans="1:50" ht="42" customHeight="1">
      <c r="A713" s="655"/>
      <c r="B713" s="656"/>
      <c r="C713" s="151" t="s">
        <v>450</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620</v>
      </c>
      <c r="AE713" s="155"/>
      <c r="AF713" s="156"/>
      <c r="AG713" s="664" t="s">
        <v>804</v>
      </c>
      <c r="AH713" s="665"/>
      <c r="AI713" s="665"/>
      <c r="AJ713" s="665"/>
      <c r="AK713" s="665"/>
      <c r="AL713" s="665"/>
      <c r="AM713" s="665"/>
      <c r="AN713" s="665"/>
      <c r="AO713" s="665"/>
      <c r="AP713" s="665"/>
      <c r="AQ713" s="665"/>
      <c r="AR713" s="665"/>
      <c r="AS713" s="665"/>
      <c r="AT713" s="665"/>
      <c r="AU713" s="665"/>
      <c r="AV713" s="665"/>
      <c r="AW713" s="665"/>
      <c r="AX713" s="666"/>
    </row>
    <row r="714" spans="1:50" ht="30" customHeight="1">
      <c r="A714" s="657"/>
      <c r="B714" s="658"/>
      <c r="C714" s="771" t="s">
        <v>426</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620</v>
      </c>
      <c r="AE714" s="592"/>
      <c r="AF714" s="593"/>
      <c r="AG714" s="689" t="s">
        <v>805</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c r="A715" s="621" t="s">
        <v>40</v>
      </c>
      <c r="B715" s="654"/>
      <c r="C715" s="659" t="s">
        <v>427</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620</v>
      </c>
      <c r="AE715" s="668"/>
      <c r="AF715" s="777"/>
      <c r="AG715" s="526" t="s">
        <v>808</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801</v>
      </c>
      <c r="AE716" s="759"/>
      <c r="AF716" s="759"/>
      <c r="AG716" s="664" t="s">
        <v>544</v>
      </c>
      <c r="AH716" s="665"/>
      <c r="AI716" s="665"/>
      <c r="AJ716" s="665"/>
      <c r="AK716" s="665"/>
      <c r="AL716" s="665"/>
      <c r="AM716" s="665"/>
      <c r="AN716" s="665"/>
      <c r="AO716" s="665"/>
      <c r="AP716" s="665"/>
      <c r="AQ716" s="665"/>
      <c r="AR716" s="665"/>
      <c r="AS716" s="665"/>
      <c r="AT716" s="665"/>
      <c r="AU716" s="665"/>
      <c r="AV716" s="665"/>
      <c r="AW716" s="665"/>
      <c r="AX716" s="666"/>
    </row>
    <row r="717" spans="1:50" ht="56.25" customHeight="1">
      <c r="A717" s="655"/>
      <c r="B717" s="656"/>
      <c r="C717" s="588" t="s">
        <v>360</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620</v>
      </c>
      <c r="AE717" s="155"/>
      <c r="AF717" s="155"/>
      <c r="AG717" s="664" t="s">
        <v>809</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620</v>
      </c>
      <c r="AE718" s="155"/>
      <c r="AF718" s="155"/>
      <c r="AG718" s="163" t="s">
        <v>810</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801</v>
      </c>
      <c r="AE719" s="668"/>
      <c r="AF719" s="668"/>
      <c r="AG719" s="160" t="s">
        <v>807</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c r="A720" s="650"/>
      <c r="B720" s="651"/>
      <c r="C720" s="935" t="s">
        <v>442</v>
      </c>
      <c r="D720" s="933"/>
      <c r="E720" s="933"/>
      <c r="F720" s="936"/>
      <c r="G720" s="932" t="s">
        <v>443</v>
      </c>
      <c r="H720" s="933"/>
      <c r="I720" s="933"/>
      <c r="J720" s="933"/>
      <c r="K720" s="933"/>
      <c r="L720" s="933"/>
      <c r="M720" s="933"/>
      <c r="N720" s="932" t="s">
        <v>446</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c r="A721" s="650"/>
      <c r="B721" s="651"/>
      <c r="C721" s="917" t="s">
        <v>544</v>
      </c>
      <c r="D721" s="918"/>
      <c r="E721" s="918"/>
      <c r="F721" s="919"/>
      <c r="G721" s="937"/>
      <c r="H721" s="938"/>
      <c r="I721" s="83" t="str">
        <f>IF(OR(G721="　", G721=""), "", "-")</f>
        <v/>
      </c>
      <c r="J721" s="916" t="s">
        <v>843</v>
      </c>
      <c r="K721" s="916"/>
      <c r="L721" s="83" t="str">
        <f>IF(M721="","","-")</f>
        <v/>
      </c>
      <c r="M721" s="84"/>
      <c r="N721" s="913" t="s">
        <v>544</v>
      </c>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358.5" customHeight="1">
      <c r="A726" s="621" t="s">
        <v>48</v>
      </c>
      <c r="B726" s="622"/>
      <c r="C726" s="443" t="s">
        <v>53</v>
      </c>
      <c r="D726" s="581"/>
      <c r="E726" s="581"/>
      <c r="F726" s="582"/>
      <c r="G726" s="797" t="s">
        <v>852</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357" customHeight="1" thickBot="1">
      <c r="A727" s="623"/>
      <c r="B727" s="624"/>
      <c r="C727" s="695" t="s">
        <v>57</v>
      </c>
      <c r="D727" s="696"/>
      <c r="E727" s="696"/>
      <c r="F727" s="697"/>
      <c r="G727" s="795" t="s">
        <v>861</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c r="A729" s="765" t="s">
        <v>854</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c r="A731" s="618" t="s">
        <v>256</v>
      </c>
      <c r="B731" s="619"/>
      <c r="C731" s="619"/>
      <c r="D731" s="619"/>
      <c r="E731" s="620"/>
      <c r="F731" s="680" t="s">
        <v>855</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c r="A733" s="749" t="s">
        <v>856</v>
      </c>
      <c r="B733" s="750"/>
      <c r="C733" s="750"/>
      <c r="D733" s="750"/>
      <c r="E733" s="751"/>
      <c r="F733" s="766" t="s">
        <v>858</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c r="A736" s="774" t="s">
        <v>455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c r="A737" s="123" t="s">
        <v>522</v>
      </c>
      <c r="B737" s="124"/>
      <c r="C737" s="124"/>
      <c r="D737" s="125"/>
      <c r="E737" s="122" t="s">
        <v>624</v>
      </c>
      <c r="F737" s="122"/>
      <c r="G737" s="122"/>
      <c r="H737" s="122"/>
      <c r="I737" s="122"/>
      <c r="J737" s="122"/>
      <c r="K737" s="122"/>
      <c r="L737" s="122"/>
      <c r="M737" s="122"/>
      <c r="N737" s="101" t="s">
        <v>515</v>
      </c>
      <c r="O737" s="101"/>
      <c r="P737" s="101"/>
      <c r="Q737" s="101"/>
      <c r="R737" s="122" t="s">
        <v>625</v>
      </c>
      <c r="S737" s="122"/>
      <c r="T737" s="122"/>
      <c r="U737" s="122"/>
      <c r="V737" s="122"/>
      <c r="W737" s="122"/>
      <c r="X737" s="122"/>
      <c r="Y737" s="122"/>
      <c r="Z737" s="122"/>
      <c r="AA737" s="101" t="s">
        <v>514</v>
      </c>
      <c r="AB737" s="101"/>
      <c r="AC737" s="101"/>
      <c r="AD737" s="101"/>
      <c r="AE737" s="122" t="s">
        <v>626</v>
      </c>
      <c r="AF737" s="122"/>
      <c r="AG737" s="122"/>
      <c r="AH737" s="122"/>
      <c r="AI737" s="122"/>
      <c r="AJ737" s="122"/>
      <c r="AK737" s="122"/>
      <c r="AL737" s="122"/>
      <c r="AM737" s="122"/>
      <c r="AN737" s="101" t="s">
        <v>513</v>
      </c>
      <c r="AO737" s="101"/>
      <c r="AP737" s="101"/>
      <c r="AQ737" s="101"/>
      <c r="AR737" s="102" t="s">
        <v>627</v>
      </c>
      <c r="AS737" s="103"/>
      <c r="AT737" s="103"/>
      <c r="AU737" s="103"/>
      <c r="AV737" s="103"/>
      <c r="AW737" s="103"/>
      <c r="AX737" s="104"/>
      <c r="AY737" s="89"/>
      <c r="AZ737" s="89"/>
    </row>
    <row r="738" spans="1:52" ht="24.75" customHeight="1">
      <c r="A738" s="123" t="s">
        <v>512</v>
      </c>
      <c r="B738" s="124"/>
      <c r="C738" s="124"/>
      <c r="D738" s="125"/>
      <c r="E738" s="122" t="s">
        <v>628</v>
      </c>
      <c r="F738" s="122"/>
      <c r="G738" s="122"/>
      <c r="H738" s="122"/>
      <c r="I738" s="122"/>
      <c r="J738" s="122"/>
      <c r="K738" s="122"/>
      <c r="L738" s="122"/>
      <c r="M738" s="122"/>
      <c r="N738" s="101" t="s">
        <v>511</v>
      </c>
      <c r="O738" s="101"/>
      <c r="P738" s="101"/>
      <c r="Q738" s="101"/>
      <c r="R738" s="122" t="s">
        <v>629</v>
      </c>
      <c r="S738" s="122"/>
      <c r="T738" s="122"/>
      <c r="U738" s="122"/>
      <c r="V738" s="122"/>
      <c r="W738" s="122"/>
      <c r="X738" s="122"/>
      <c r="Y738" s="122"/>
      <c r="Z738" s="122"/>
      <c r="AA738" s="101" t="s">
        <v>510</v>
      </c>
      <c r="AB738" s="101"/>
      <c r="AC738" s="101"/>
      <c r="AD738" s="101"/>
      <c r="AE738" s="122" t="s">
        <v>630</v>
      </c>
      <c r="AF738" s="122"/>
      <c r="AG738" s="122"/>
      <c r="AH738" s="122"/>
      <c r="AI738" s="122"/>
      <c r="AJ738" s="122"/>
      <c r="AK738" s="122"/>
      <c r="AL738" s="122"/>
      <c r="AM738" s="122"/>
      <c r="AN738" s="101" t="s">
        <v>506</v>
      </c>
      <c r="AO738" s="101"/>
      <c r="AP738" s="101"/>
      <c r="AQ738" s="101"/>
      <c r="AR738" s="102" t="s">
        <v>631</v>
      </c>
      <c r="AS738" s="103"/>
      <c r="AT738" s="103"/>
      <c r="AU738" s="103"/>
      <c r="AV738" s="103"/>
      <c r="AW738" s="103"/>
      <c r="AX738" s="104"/>
    </row>
    <row r="739" spans="1:52" ht="24.75" customHeight="1" thickBot="1">
      <c r="A739" s="126" t="s">
        <v>502</v>
      </c>
      <c r="B739" s="127"/>
      <c r="C739" s="127"/>
      <c r="D739" s="128"/>
      <c r="E739" s="129"/>
      <c r="F739" s="117"/>
      <c r="G739" s="117"/>
      <c r="H739" s="93" t="str">
        <f>IF(E739="", "", "(")</f>
        <v/>
      </c>
      <c r="I739" s="117"/>
      <c r="J739" s="117"/>
      <c r="K739" s="93" t="str">
        <f>IF(OR(I739="　", I739=""), "", "-")</f>
        <v/>
      </c>
      <c r="L739" s="118">
        <v>807</v>
      </c>
      <c r="M739" s="118"/>
      <c r="N739" s="94" t="str">
        <f>IF(O739="", "", "-")</f>
        <v/>
      </c>
      <c r="O739" s="95"/>
      <c r="P739" s="94" t="str">
        <f>IF(E739="", "", ")")</f>
        <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c r="A740" s="142" t="s">
        <v>482</v>
      </c>
      <c r="B740" s="143"/>
      <c r="C740" s="143"/>
      <c r="D740" s="143"/>
      <c r="E740" s="143"/>
      <c r="F740" s="144"/>
      <c r="G740" s="90" t="s">
        <v>503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27.25" customHeight="1">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26.5" customHeight="1">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317.25" customHeight="1">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169.5" customHeight="1">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00.1" customHeight="1">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00.1" customHeight="1">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00.1" customHeight="1">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00.1" customHeight="1">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22.75" customHeight="1">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00.1" customHeight="1">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00.1" customHeight="1">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05.5" customHeight="1">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00.1" customHeight="1">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00.1" customHeight="1">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09.25" customHeight="1" thickBot="1">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00.1" hidden="1" customHeight="1">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15" hidden="1" customHeight="1" thickBot="1">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00.1" hidden="1" customHeight="1">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00.1" hidden="1" customHeight="1">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00.1" hidden="1" customHeight="1">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200.1" hidden="1" customHeight="1">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200.1" hidden="1" customHeight="1">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200.1" hidden="1" customHeight="1">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00.1" hidden="1" customHeight="1">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00.1" hidden="1" customHeight="1">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00.1" hidden="1" customHeight="1">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00.1" hidden="1" customHeight="1">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00.1" hidden="1" customHeight="1">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00.1" hidden="1" customHeight="1">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00.1" hidden="1" customHeight="1">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00.1" hidden="1" customHeight="1">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00.1" hidden="1" customHeight="1">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760" t="s">
        <v>484</v>
      </c>
      <c r="B779" s="761"/>
      <c r="C779" s="761"/>
      <c r="D779" s="761"/>
      <c r="E779" s="761"/>
      <c r="F779" s="762"/>
      <c r="G779" s="439" t="s">
        <v>635</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676</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c r="A781" s="556"/>
      <c r="B781" s="763"/>
      <c r="C781" s="763"/>
      <c r="D781" s="763"/>
      <c r="E781" s="763"/>
      <c r="F781" s="764"/>
      <c r="G781" s="449" t="s">
        <v>636</v>
      </c>
      <c r="H781" s="450"/>
      <c r="I781" s="450"/>
      <c r="J781" s="450"/>
      <c r="K781" s="451"/>
      <c r="L781" s="452" t="s">
        <v>644</v>
      </c>
      <c r="M781" s="453"/>
      <c r="N781" s="453"/>
      <c r="O781" s="453"/>
      <c r="P781" s="453"/>
      <c r="Q781" s="453"/>
      <c r="R781" s="453"/>
      <c r="S781" s="453"/>
      <c r="T781" s="453"/>
      <c r="U781" s="453"/>
      <c r="V781" s="453"/>
      <c r="W781" s="453"/>
      <c r="X781" s="454"/>
      <c r="Y781" s="455">
        <v>36</v>
      </c>
      <c r="Z781" s="456"/>
      <c r="AA781" s="456"/>
      <c r="AB781" s="557"/>
      <c r="AC781" s="449" t="s">
        <v>637</v>
      </c>
      <c r="AD781" s="450"/>
      <c r="AE781" s="450"/>
      <c r="AF781" s="450"/>
      <c r="AG781" s="451"/>
      <c r="AH781" s="452" t="s">
        <v>651</v>
      </c>
      <c r="AI781" s="453"/>
      <c r="AJ781" s="453"/>
      <c r="AK781" s="453"/>
      <c r="AL781" s="453"/>
      <c r="AM781" s="453"/>
      <c r="AN781" s="453"/>
      <c r="AO781" s="453"/>
      <c r="AP781" s="453"/>
      <c r="AQ781" s="453"/>
      <c r="AR781" s="453"/>
      <c r="AS781" s="453"/>
      <c r="AT781" s="454"/>
      <c r="AU781" s="455">
        <v>7</v>
      </c>
      <c r="AV781" s="456"/>
      <c r="AW781" s="456"/>
      <c r="AX781" s="457"/>
    </row>
    <row r="782" spans="1:50" ht="24.75" customHeight="1">
      <c r="A782" s="556"/>
      <c r="B782" s="763"/>
      <c r="C782" s="763"/>
      <c r="D782" s="763"/>
      <c r="E782" s="763"/>
      <c r="F782" s="764"/>
      <c r="G782" s="348" t="s">
        <v>637</v>
      </c>
      <c r="H782" s="349"/>
      <c r="I782" s="349"/>
      <c r="J782" s="349"/>
      <c r="K782" s="350"/>
      <c r="L782" s="401" t="s">
        <v>645</v>
      </c>
      <c r="M782" s="402"/>
      <c r="N782" s="402"/>
      <c r="O782" s="402"/>
      <c r="P782" s="402"/>
      <c r="Q782" s="402"/>
      <c r="R782" s="402"/>
      <c r="S782" s="402"/>
      <c r="T782" s="402"/>
      <c r="U782" s="402"/>
      <c r="V782" s="402"/>
      <c r="W782" s="402"/>
      <c r="X782" s="403"/>
      <c r="Y782" s="398">
        <v>14</v>
      </c>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c r="A783" s="556"/>
      <c r="B783" s="763"/>
      <c r="C783" s="763"/>
      <c r="D783" s="763"/>
      <c r="E783" s="763"/>
      <c r="F783" s="764"/>
      <c r="G783" s="348" t="s">
        <v>638</v>
      </c>
      <c r="H783" s="349"/>
      <c r="I783" s="349"/>
      <c r="J783" s="349"/>
      <c r="K783" s="350"/>
      <c r="L783" s="401" t="s">
        <v>646</v>
      </c>
      <c r="M783" s="402"/>
      <c r="N783" s="402"/>
      <c r="O783" s="402"/>
      <c r="P783" s="402"/>
      <c r="Q783" s="402"/>
      <c r="R783" s="402"/>
      <c r="S783" s="402"/>
      <c r="T783" s="402"/>
      <c r="U783" s="402"/>
      <c r="V783" s="402"/>
      <c r="W783" s="402"/>
      <c r="X783" s="403"/>
      <c r="Y783" s="398">
        <v>4</v>
      </c>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c r="A784" s="556"/>
      <c r="B784" s="763"/>
      <c r="C784" s="763"/>
      <c r="D784" s="763"/>
      <c r="E784" s="763"/>
      <c r="F784" s="764"/>
      <c r="G784" s="348" t="s">
        <v>639</v>
      </c>
      <c r="H784" s="349"/>
      <c r="I784" s="349"/>
      <c r="J784" s="349"/>
      <c r="K784" s="350"/>
      <c r="L784" s="401" t="s">
        <v>647</v>
      </c>
      <c r="M784" s="402"/>
      <c r="N784" s="402"/>
      <c r="O784" s="402"/>
      <c r="P784" s="402"/>
      <c r="Q784" s="402"/>
      <c r="R784" s="402"/>
      <c r="S784" s="402"/>
      <c r="T784" s="402"/>
      <c r="U784" s="402"/>
      <c r="V784" s="402"/>
      <c r="W784" s="402"/>
      <c r="X784" s="403"/>
      <c r="Y784" s="398">
        <v>3</v>
      </c>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c r="A785" s="556"/>
      <c r="B785" s="763"/>
      <c r="C785" s="763"/>
      <c r="D785" s="763"/>
      <c r="E785" s="763"/>
      <c r="F785" s="764"/>
      <c r="G785" s="348" t="s">
        <v>640</v>
      </c>
      <c r="H785" s="349"/>
      <c r="I785" s="349"/>
      <c r="J785" s="349"/>
      <c r="K785" s="350"/>
      <c r="L785" s="401" t="s">
        <v>648</v>
      </c>
      <c r="M785" s="402"/>
      <c r="N785" s="402"/>
      <c r="O785" s="402"/>
      <c r="P785" s="402"/>
      <c r="Q785" s="402"/>
      <c r="R785" s="402"/>
      <c r="S785" s="402"/>
      <c r="T785" s="402"/>
      <c r="U785" s="402"/>
      <c r="V785" s="402"/>
      <c r="W785" s="402"/>
      <c r="X785" s="403"/>
      <c r="Y785" s="398">
        <v>7</v>
      </c>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c r="A786" s="556"/>
      <c r="B786" s="763"/>
      <c r="C786" s="763"/>
      <c r="D786" s="763"/>
      <c r="E786" s="763"/>
      <c r="F786" s="764"/>
      <c r="G786" s="348" t="s">
        <v>641</v>
      </c>
      <c r="H786" s="349"/>
      <c r="I786" s="349"/>
      <c r="J786" s="349"/>
      <c r="K786" s="350"/>
      <c r="L786" s="401" t="s">
        <v>649</v>
      </c>
      <c r="M786" s="402"/>
      <c r="N786" s="402"/>
      <c r="O786" s="402"/>
      <c r="P786" s="402"/>
      <c r="Q786" s="402"/>
      <c r="R786" s="402"/>
      <c r="S786" s="402"/>
      <c r="T786" s="402"/>
      <c r="U786" s="402"/>
      <c r="V786" s="402"/>
      <c r="W786" s="402"/>
      <c r="X786" s="403"/>
      <c r="Y786" s="398">
        <v>1</v>
      </c>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c r="A787" s="556"/>
      <c r="B787" s="763"/>
      <c r="C787" s="763"/>
      <c r="D787" s="763"/>
      <c r="E787" s="763"/>
      <c r="F787" s="764"/>
      <c r="G787" s="348" t="s">
        <v>642</v>
      </c>
      <c r="H787" s="349"/>
      <c r="I787" s="349"/>
      <c r="J787" s="349"/>
      <c r="K787" s="350"/>
      <c r="L787" s="401" t="s">
        <v>650</v>
      </c>
      <c r="M787" s="402"/>
      <c r="N787" s="402"/>
      <c r="O787" s="402"/>
      <c r="P787" s="402"/>
      <c r="Q787" s="402"/>
      <c r="R787" s="402"/>
      <c r="S787" s="402"/>
      <c r="T787" s="402"/>
      <c r="U787" s="402"/>
      <c r="V787" s="402"/>
      <c r="W787" s="402"/>
      <c r="X787" s="403"/>
      <c r="Y787" s="398">
        <v>1</v>
      </c>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c r="A788" s="556"/>
      <c r="B788" s="763"/>
      <c r="C788" s="763"/>
      <c r="D788" s="763"/>
      <c r="E788" s="763"/>
      <c r="F788" s="764"/>
      <c r="G788" s="348" t="s">
        <v>643</v>
      </c>
      <c r="H788" s="349"/>
      <c r="I788" s="349"/>
      <c r="J788" s="349"/>
      <c r="K788" s="350"/>
      <c r="L788" s="401"/>
      <c r="M788" s="402"/>
      <c r="N788" s="402"/>
      <c r="O788" s="402"/>
      <c r="P788" s="402"/>
      <c r="Q788" s="402"/>
      <c r="R788" s="402"/>
      <c r="S788" s="402"/>
      <c r="T788" s="402"/>
      <c r="U788" s="402"/>
      <c r="V788" s="402"/>
      <c r="W788" s="402"/>
      <c r="X788" s="403"/>
      <c r="Y788" s="398">
        <v>9</v>
      </c>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75</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7</v>
      </c>
      <c r="AV791" s="415"/>
      <c r="AW791" s="415"/>
      <c r="AX791" s="417"/>
    </row>
    <row r="792" spans="1:50" ht="24.75" customHeight="1">
      <c r="A792" s="556"/>
      <c r="B792" s="763"/>
      <c r="C792" s="763"/>
      <c r="D792" s="763"/>
      <c r="E792" s="763"/>
      <c r="F792" s="764"/>
      <c r="G792" s="439" t="s">
        <v>677</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665</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customHeight="1">
      <c r="A794" s="556"/>
      <c r="B794" s="763"/>
      <c r="C794" s="763"/>
      <c r="D794" s="763"/>
      <c r="E794" s="763"/>
      <c r="F794" s="764"/>
      <c r="G794" s="449" t="s">
        <v>637</v>
      </c>
      <c r="H794" s="450"/>
      <c r="I794" s="450"/>
      <c r="J794" s="450"/>
      <c r="K794" s="451"/>
      <c r="L794" s="452" t="s">
        <v>652</v>
      </c>
      <c r="M794" s="453"/>
      <c r="N794" s="453"/>
      <c r="O794" s="453"/>
      <c r="P794" s="453"/>
      <c r="Q794" s="453"/>
      <c r="R794" s="453"/>
      <c r="S794" s="453"/>
      <c r="T794" s="453"/>
      <c r="U794" s="453"/>
      <c r="V794" s="453"/>
      <c r="W794" s="453"/>
      <c r="X794" s="454"/>
      <c r="Y794" s="455">
        <v>7</v>
      </c>
      <c r="Z794" s="456"/>
      <c r="AA794" s="456"/>
      <c r="AB794" s="557"/>
      <c r="AC794" s="449" t="s">
        <v>666</v>
      </c>
      <c r="AD794" s="450"/>
      <c r="AE794" s="450"/>
      <c r="AF794" s="450"/>
      <c r="AG794" s="451"/>
      <c r="AH794" s="452" t="s">
        <v>669</v>
      </c>
      <c r="AI794" s="453"/>
      <c r="AJ794" s="453"/>
      <c r="AK794" s="453"/>
      <c r="AL794" s="453"/>
      <c r="AM794" s="453"/>
      <c r="AN794" s="453"/>
      <c r="AO794" s="453"/>
      <c r="AP794" s="453"/>
      <c r="AQ794" s="453"/>
      <c r="AR794" s="453"/>
      <c r="AS794" s="453"/>
      <c r="AT794" s="454"/>
      <c r="AU794" s="455">
        <v>46</v>
      </c>
      <c r="AV794" s="456"/>
      <c r="AW794" s="456"/>
      <c r="AX794" s="457"/>
    </row>
    <row r="795" spans="1:50" ht="24.75" customHeight="1">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t="s">
        <v>667</v>
      </c>
      <c r="AD795" s="349"/>
      <c r="AE795" s="349"/>
      <c r="AF795" s="349"/>
      <c r="AG795" s="350"/>
      <c r="AH795" s="401" t="s">
        <v>670</v>
      </c>
      <c r="AI795" s="402"/>
      <c r="AJ795" s="402"/>
      <c r="AK795" s="402"/>
      <c r="AL795" s="402"/>
      <c r="AM795" s="402"/>
      <c r="AN795" s="402"/>
      <c r="AO795" s="402"/>
      <c r="AP795" s="402"/>
      <c r="AQ795" s="402"/>
      <c r="AR795" s="402"/>
      <c r="AS795" s="402"/>
      <c r="AT795" s="403"/>
      <c r="AU795" s="398">
        <v>22</v>
      </c>
      <c r="AV795" s="399"/>
      <c r="AW795" s="399"/>
      <c r="AX795" s="400"/>
    </row>
    <row r="796" spans="1:50" ht="24.75" customHeight="1">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t="s">
        <v>668</v>
      </c>
      <c r="AD796" s="349"/>
      <c r="AE796" s="349"/>
      <c r="AF796" s="349"/>
      <c r="AG796" s="350"/>
      <c r="AH796" s="401" t="s">
        <v>643</v>
      </c>
      <c r="AI796" s="402"/>
      <c r="AJ796" s="402"/>
      <c r="AK796" s="402"/>
      <c r="AL796" s="402"/>
      <c r="AM796" s="402"/>
      <c r="AN796" s="402"/>
      <c r="AO796" s="402"/>
      <c r="AP796" s="402"/>
      <c r="AQ796" s="402"/>
      <c r="AR796" s="402"/>
      <c r="AS796" s="402"/>
      <c r="AT796" s="403"/>
      <c r="AU796" s="398">
        <v>10</v>
      </c>
      <c r="AV796" s="399"/>
      <c r="AW796" s="399"/>
      <c r="AX796" s="400"/>
    </row>
    <row r="797" spans="1:50" ht="24.75" customHeight="1">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t="s">
        <v>641</v>
      </c>
      <c r="AD797" s="349"/>
      <c r="AE797" s="349"/>
      <c r="AF797" s="349"/>
      <c r="AG797" s="350"/>
      <c r="AH797" s="401" t="s">
        <v>671</v>
      </c>
      <c r="AI797" s="402"/>
      <c r="AJ797" s="402"/>
      <c r="AK797" s="402"/>
      <c r="AL797" s="402"/>
      <c r="AM797" s="402"/>
      <c r="AN797" s="402"/>
      <c r="AO797" s="402"/>
      <c r="AP797" s="402"/>
      <c r="AQ797" s="402"/>
      <c r="AR797" s="402"/>
      <c r="AS797" s="402"/>
      <c r="AT797" s="403"/>
      <c r="AU797" s="398">
        <v>4</v>
      </c>
      <c r="AV797" s="399"/>
      <c r="AW797" s="399"/>
      <c r="AX797" s="400"/>
    </row>
    <row r="798" spans="1:50" ht="24.75" hidden="1" customHeight="1">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thickBot="1">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7</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82</v>
      </c>
      <c r="AV804" s="415"/>
      <c r="AW804" s="415"/>
      <c r="AX804" s="417"/>
    </row>
    <row r="805" spans="1:50" ht="24.75" customHeight="1">
      <c r="A805" s="556"/>
      <c r="B805" s="763"/>
      <c r="C805" s="763"/>
      <c r="D805" s="763"/>
      <c r="E805" s="763"/>
      <c r="F805" s="764"/>
      <c r="G805" s="439" t="s">
        <v>675</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678</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customHeight="1">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customHeight="1">
      <c r="A807" s="556"/>
      <c r="B807" s="763"/>
      <c r="C807" s="763"/>
      <c r="D807" s="763"/>
      <c r="E807" s="763"/>
      <c r="F807" s="764"/>
      <c r="G807" s="449" t="s">
        <v>636</v>
      </c>
      <c r="H807" s="450"/>
      <c r="I807" s="450"/>
      <c r="J807" s="450"/>
      <c r="K807" s="451"/>
      <c r="L807" s="452" t="s">
        <v>683</v>
      </c>
      <c r="M807" s="453"/>
      <c r="N807" s="453"/>
      <c r="O807" s="453"/>
      <c r="P807" s="453"/>
      <c r="Q807" s="453"/>
      <c r="R807" s="453"/>
      <c r="S807" s="453"/>
      <c r="T807" s="453"/>
      <c r="U807" s="453"/>
      <c r="V807" s="453"/>
      <c r="W807" s="453"/>
      <c r="X807" s="454"/>
      <c r="Y807" s="455">
        <v>48</v>
      </c>
      <c r="Z807" s="456"/>
      <c r="AA807" s="456"/>
      <c r="AB807" s="557"/>
      <c r="AC807" s="449" t="s">
        <v>637</v>
      </c>
      <c r="AD807" s="450"/>
      <c r="AE807" s="450"/>
      <c r="AF807" s="450"/>
      <c r="AG807" s="451"/>
      <c r="AH807" s="452" t="s">
        <v>687</v>
      </c>
      <c r="AI807" s="453"/>
      <c r="AJ807" s="453"/>
      <c r="AK807" s="453"/>
      <c r="AL807" s="453"/>
      <c r="AM807" s="453"/>
      <c r="AN807" s="453"/>
      <c r="AO807" s="453"/>
      <c r="AP807" s="453"/>
      <c r="AQ807" s="453"/>
      <c r="AR807" s="453"/>
      <c r="AS807" s="453"/>
      <c r="AT807" s="454"/>
      <c r="AU807" s="455">
        <v>21</v>
      </c>
      <c r="AV807" s="456"/>
      <c r="AW807" s="456"/>
      <c r="AX807" s="457"/>
    </row>
    <row r="808" spans="1:50" ht="24.75" customHeight="1">
      <c r="A808" s="556"/>
      <c r="B808" s="763"/>
      <c r="C808" s="763"/>
      <c r="D808" s="763"/>
      <c r="E808" s="763"/>
      <c r="F808" s="764"/>
      <c r="G808" s="348" t="s">
        <v>679</v>
      </c>
      <c r="H808" s="349"/>
      <c r="I808" s="349"/>
      <c r="J808" s="349"/>
      <c r="K808" s="350"/>
      <c r="L808" s="401" t="s">
        <v>684</v>
      </c>
      <c r="M808" s="402"/>
      <c r="N808" s="402"/>
      <c r="O808" s="402"/>
      <c r="P808" s="402"/>
      <c r="Q808" s="402"/>
      <c r="R808" s="402"/>
      <c r="S808" s="402"/>
      <c r="T808" s="402"/>
      <c r="U808" s="402"/>
      <c r="V808" s="402"/>
      <c r="W808" s="402"/>
      <c r="X808" s="403"/>
      <c r="Y808" s="398">
        <v>3</v>
      </c>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customHeight="1">
      <c r="A809" s="556"/>
      <c r="B809" s="763"/>
      <c r="C809" s="763"/>
      <c r="D809" s="763"/>
      <c r="E809" s="763"/>
      <c r="F809" s="764"/>
      <c r="G809" s="348" t="s">
        <v>680</v>
      </c>
      <c r="H809" s="349"/>
      <c r="I809" s="349"/>
      <c r="J809" s="349"/>
      <c r="K809" s="350"/>
      <c r="L809" s="401" t="s">
        <v>685</v>
      </c>
      <c r="M809" s="402"/>
      <c r="N809" s="402"/>
      <c r="O809" s="402"/>
      <c r="P809" s="402"/>
      <c r="Q809" s="402"/>
      <c r="R809" s="402"/>
      <c r="S809" s="402"/>
      <c r="T809" s="402"/>
      <c r="U809" s="402"/>
      <c r="V809" s="402"/>
      <c r="W809" s="402"/>
      <c r="X809" s="403"/>
      <c r="Y809" s="398">
        <v>9</v>
      </c>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customHeight="1">
      <c r="A810" s="556"/>
      <c r="B810" s="763"/>
      <c r="C810" s="763"/>
      <c r="D810" s="763"/>
      <c r="E810" s="763"/>
      <c r="F810" s="764"/>
      <c r="G810" s="348" t="s">
        <v>681</v>
      </c>
      <c r="H810" s="349"/>
      <c r="I810" s="349"/>
      <c r="J810" s="349"/>
      <c r="K810" s="350"/>
      <c r="L810" s="401" t="s">
        <v>686</v>
      </c>
      <c r="M810" s="402"/>
      <c r="N810" s="402"/>
      <c r="O810" s="402"/>
      <c r="P810" s="402"/>
      <c r="Q810" s="402"/>
      <c r="R810" s="402"/>
      <c r="S810" s="402"/>
      <c r="T810" s="402"/>
      <c r="U810" s="402"/>
      <c r="V810" s="402"/>
      <c r="W810" s="402"/>
      <c r="X810" s="403"/>
      <c r="Y810" s="398">
        <v>36</v>
      </c>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customHeight="1">
      <c r="A811" s="556"/>
      <c r="B811" s="763"/>
      <c r="C811" s="763"/>
      <c r="D811" s="763"/>
      <c r="E811" s="763"/>
      <c r="F811" s="764"/>
      <c r="G811" s="348" t="s">
        <v>637</v>
      </c>
      <c r="H811" s="349"/>
      <c r="I811" s="349"/>
      <c r="J811" s="349"/>
      <c r="K811" s="350"/>
      <c r="L811" s="401" t="s">
        <v>687</v>
      </c>
      <c r="M811" s="402"/>
      <c r="N811" s="402"/>
      <c r="O811" s="402"/>
      <c r="P811" s="402"/>
      <c r="Q811" s="402"/>
      <c r="R811" s="402"/>
      <c r="S811" s="402"/>
      <c r="T811" s="402"/>
      <c r="U811" s="402"/>
      <c r="V811" s="402"/>
      <c r="W811" s="402"/>
      <c r="X811" s="403"/>
      <c r="Y811" s="398">
        <v>21</v>
      </c>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customHeight="1">
      <c r="A812" s="556"/>
      <c r="B812" s="763"/>
      <c r="C812" s="763"/>
      <c r="D812" s="763"/>
      <c r="E812" s="763"/>
      <c r="F812" s="764"/>
      <c r="G812" s="348" t="s">
        <v>682</v>
      </c>
      <c r="H812" s="349"/>
      <c r="I812" s="349"/>
      <c r="J812" s="349"/>
      <c r="K812" s="350"/>
      <c r="L812" s="401"/>
      <c r="M812" s="402"/>
      <c r="N812" s="402"/>
      <c r="O812" s="402"/>
      <c r="P812" s="402"/>
      <c r="Q812" s="402"/>
      <c r="R812" s="402"/>
      <c r="S812" s="402"/>
      <c r="T812" s="402"/>
      <c r="U812" s="402"/>
      <c r="V812" s="402"/>
      <c r="W812" s="402"/>
      <c r="X812" s="403"/>
      <c r="Y812" s="398">
        <v>9</v>
      </c>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customHeight="1" thickBot="1">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126</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21</v>
      </c>
      <c r="AV817" s="415"/>
      <c r="AW817" s="415"/>
      <c r="AX817" s="417"/>
    </row>
    <row r="818" spans="1:50" ht="24.75" customHeight="1">
      <c r="A818" s="556"/>
      <c r="B818" s="763"/>
      <c r="C818" s="763"/>
      <c r="D818" s="763"/>
      <c r="E818" s="763"/>
      <c r="F818" s="764"/>
      <c r="G818" s="439" t="s">
        <v>822</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697</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customHeight="1">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customHeight="1">
      <c r="A820" s="556"/>
      <c r="B820" s="763"/>
      <c r="C820" s="763"/>
      <c r="D820" s="763"/>
      <c r="E820" s="763"/>
      <c r="F820" s="764"/>
      <c r="G820" s="449" t="s">
        <v>642</v>
      </c>
      <c r="H820" s="450"/>
      <c r="I820" s="450"/>
      <c r="J820" s="450"/>
      <c r="K820" s="451"/>
      <c r="L820" s="452" t="s">
        <v>823</v>
      </c>
      <c r="M820" s="453"/>
      <c r="N820" s="453"/>
      <c r="O820" s="453"/>
      <c r="P820" s="453"/>
      <c r="Q820" s="453"/>
      <c r="R820" s="453"/>
      <c r="S820" s="453"/>
      <c r="T820" s="453"/>
      <c r="U820" s="453"/>
      <c r="V820" s="453"/>
      <c r="W820" s="453"/>
      <c r="X820" s="454"/>
      <c r="Y820" s="455">
        <v>13</v>
      </c>
      <c r="Z820" s="456"/>
      <c r="AA820" s="456"/>
      <c r="AB820" s="557"/>
      <c r="AC820" s="449" t="s">
        <v>637</v>
      </c>
      <c r="AD820" s="450"/>
      <c r="AE820" s="450"/>
      <c r="AF820" s="450"/>
      <c r="AG820" s="451"/>
      <c r="AH820" s="452" t="s">
        <v>699</v>
      </c>
      <c r="AI820" s="453"/>
      <c r="AJ820" s="453"/>
      <c r="AK820" s="453"/>
      <c r="AL820" s="453"/>
      <c r="AM820" s="453"/>
      <c r="AN820" s="453"/>
      <c r="AO820" s="453"/>
      <c r="AP820" s="453"/>
      <c r="AQ820" s="453"/>
      <c r="AR820" s="453"/>
      <c r="AS820" s="453"/>
      <c r="AT820" s="454"/>
      <c r="AU820" s="455">
        <v>44</v>
      </c>
      <c r="AV820" s="456"/>
      <c r="AW820" s="456"/>
      <c r="AX820" s="457"/>
    </row>
    <row r="821" spans="1:50" ht="24.75" customHeight="1">
      <c r="A821" s="556"/>
      <c r="B821" s="763"/>
      <c r="C821" s="763"/>
      <c r="D821" s="763"/>
      <c r="E821" s="763"/>
      <c r="F821" s="764"/>
      <c r="G821" s="348" t="s">
        <v>636</v>
      </c>
      <c r="H821" s="349"/>
      <c r="I821" s="349"/>
      <c r="J821" s="349"/>
      <c r="K821" s="350"/>
      <c r="L821" s="401" t="s">
        <v>824</v>
      </c>
      <c r="M821" s="402"/>
      <c r="N821" s="402"/>
      <c r="O821" s="402"/>
      <c r="P821" s="402"/>
      <c r="Q821" s="402"/>
      <c r="R821" s="402"/>
      <c r="S821" s="402"/>
      <c r="T821" s="402"/>
      <c r="U821" s="402"/>
      <c r="V821" s="402"/>
      <c r="W821" s="402"/>
      <c r="X821" s="403"/>
      <c r="Y821" s="398">
        <v>12</v>
      </c>
      <c r="Z821" s="399"/>
      <c r="AA821" s="399"/>
      <c r="AB821" s="405"/>
      <c r="AC821" s="348" t="s">
        <v>636</v>
      </c>
      <c r="AD821" s="349"/>
      <c r="AE821" s="349"/>
      <c r="AF821" s="349"/>
      <c r="AG821" s="350"/>
      <c r="AH821" s="401" t="s">
        <v>699</v>
      </c>
      <c r="AI821" s="402"/>
      <c r="AJ821" s="402"/>
      <c r="AK821" s="402"/>
      <c r="AL821" s="402"/>
      <c r="AM821" s="402"/>
      <c r="AN821" s="402"/>
      <c r="AO821" s="402"/>
      <c r="AP821" s="402"/>
      <c r="AQ821" s="402"/>
      <c r="AR821" s="402"/>
      <c r="AS821" s="402"/>
      <c r="AT821" s="403"/>
      <c r="AU821" s="398">
        <v>36</v>
      </c>
      <c r="AV821" s="399"/>
      <c r="AW821" s="399"/>
      <c r="AX821" s="400"/>
    </row>
    <row r="822" spans="1:50" ht="24.75" customHeight="1">
      <c r="A822" s="556"/>
      <c r="B822" s="763"/>
      <c r="C822" s="763"/>
      <c r="D822" s="763"/>
      <c r="E822" s="763"/>
      <c r="F822" s="764"/>
      <c r="G822" s="348" t="s">
        <v>641</v>
      </c>
      <c r="H822" s="349"/>
      <c r="I822" s="349"/>
      <c r="J822" s="349"/>
      <c r="K822" s="350"/>
      <c r="L822" s="401" t="s">
        <v>671</v>
      </c>
      <c r="M822" s="402"/>
      <c r="N822" s="402"/>
      <c r="O822" s="402"/>
      <c r="P822" s="402"/>
      <c r="Q822" s="402"/>
      <c r="R822" s="402"/>
      <c r="S822" s="402"/>
      <c r="T822" s="402"/>
      <c r="U822" s="402"/>
      <c r="V822" s="402"/>
      <c r="W822" s="402"/>
      <c r="X822" s="403"/>
      <c r="Y822" s="398">
        <v>5</v>
      </c>
      <c r="Z822" s="399"/>
      <c r="AA822" s="399"/>
      <c r="AB822" s="405"/>
      <c r="AC822" s="348" t="s">
        <v>698</v>
      </c>
      <c r="AD822" s="349"/>
      <c r="AE822" s="349"/>
      <c r="AF822" s="349"/>
      <c r="AG822" s="350"/>
      <c r="AH822" s="401" t="s">
        <v>700</v>
      </c>
      <c r="AI822" s="402"/>
      <c r="AJ822" s="402"/>
      <c r="AK822" s="402"/>
      <c r="AL822" s="402"/>
      <c r="AM822" s="402"/>
      <c r="AN822" s="402"/>
      <c r="AO822" s="402"/>
      <c r="AP822" s="402"/>
      <c r="AQ822" s="402"/>
      <c r="AR822" s="402"/>
      <c r="AS822" s="402"/>
      <c r="AT822" s="403"/>
      <c r="AU822" s="398">
        <v>9</v>
      </c>
      <c r="AV822" s="399"/>
      <c r="AW822" s="399"/>
      <c r="AX822" s="400"/>
    </row>
    <row r="823" spans="1:50" ht="24.75" customHeight="1">
      <c r="A823" s="556"/>
      <c r="B823" s="763"/>
      <c r="C823" s="763"/>
      <c r="D823" s="763"/>
      <c r="E823" s="763"/>
      <c r="F823" s="764"/>
      <c r="G823" s="348" t="s">
        <v>643</v>
      </c>
      <c r="H823" s="349"/>
      <c r="I823" s="349"/>
      <c r="J823" s="349"/>
      <c r="K823" s="350"/>
      <c r="L823" s="401" t="s">
        <v>643</v>
      </c>
      <c r="M823" s="402"/>
      <c r="N823" s="402"/>
      <c r="O823" s="402"/>
      <c r="P823" s="402"/>
      <c r="Q823" s="402"/>
      <c r="R823" s="402"/>
      <c r="S823" s="402"/>
      <c r="T823" s="402"/>
      <c r="U823" s="402"/>
      <c r="V823" s="402"/>
      <c r="W823" s="402"/>
      <c r="X823" s="403"/>
      <c r="Y823" s="398">
        <v>5</v>
      </c>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customHeight="1">
      <c r="A824" s="556"/>
      <c r="B824" s="763"/>
      <c r="C824" s="763"/>
      <c r="D824" s="763"/>
      <c r="E824" s="763"/>
      <c r="F824" s="764"/>
      <c r="G824" s="348" t="s">
        <v>679</v>
      </c>
      <c r="H824" s="349"/>
      <c r="I824" s="349"/>
      <c r="J824" s="349"/>
      <c r="K824" s="350"/>
      <c r="L824" s="401" t="s">
        <v>825</v>
      </c>
      <c r="M824" s="402"/>
      <c r="N824" s="402"/>
      <c r="O824" s="402"/>
      <c r="P824" s="402"/>
      <c r="Q824" s="402"/>
      <c r="R824" s="402"/>
      <c r="S824" s="402"/>
      <c r="T824" s="402"/>
      <c r="U824" s="402"/>
      <c r="V824" s="402"/>
      <c r="W824" s="402"/>
      <c r="X824" s="403"/>
      <c r="Y824" s="398">
        <v>3</v>
      </c>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customHeight="1">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38</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89</v>
      </c>
      <c r="AV830" s="415"/>
      <c r="AW830" s="415"/>
      <c r="AX830" s="417"/>
    </row>
    <row r="831" spans="1:50" ht="24.75" customHeight="1" thickBot="1">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447</v>
      </c>
      <c r="AM831" s="956"/>
      <c r="AN831" s="956"/>
      <c r="AO831" s="82" t="s">
        <v>709</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461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46"/>
      <c r="B836" s="346"/>
      <c r="C836" s="346" t="s">
        <v>26</v>
      </c>
      <c r="D836" s="346"/>
      <c r="E836" s="346"/>
      <c r="F836" s="346"/>
      <c r="G836" s="346"/>
      <c r="H836" s="346"/>
      <c r="I836" s="346"/>
      <c r="J836" s="277" t="s">
        <v>403</v>
      </c>
      <c r="K836" s="101"/>
      <c r="L836" s="101"/>
      <c r="M836" s="101"/>
      <c r="N836" s="101"/>
      <c r="O836" s="101"/>
      <c r="P836" s="347" t="s">
        <v>361</v>
      </c>
      <c r="Q836" s="347"/>
      <c r="R836" s="347"/>
      <c r="S836" s="347"/>
      <c r="T836" s="347"/>
      <c r="U836" s="347"/>
      <c r="V836" s="347"/>
      <c r="W836" s="347"/>
      <c r="X836" s="347"/>
      <c r="Y836" s="344" t="s">
        <v>401</v>
      </c>
      <c r="Z836" s="345"/>
      <c r="AA836" s="345"/>
      <c r="AB836" s="345"/>
      <c r="AC836" s="277" t="s">
        <v>441</v>
      </c>
      <c r="AD836" s="277"/>
      <c r="AE836" s="277"/>
      <c r="AF836" s="277"/>
      <c r="AG836" s="277"/>
      <c r="AH836" s="344" t="s">
        <v>466</v>
      </c>
      <c r="AI836" s="346"/>
      <c r="AJ836" s="346"/>
      <c r="AK836" s="346"/>
      <c r="AL836" s="346" t="s">
        <v>21</v>
      </c>
      <c r="AM836" s="346"/>
      <c r="AN836" s="346"/>
      <c r="AO836" s="426"/>
      <c r="AP836" s="427" t="s">
        <v>404</v>
      </c>
      <c r="AQ836" s="427"/>
      <c r="AR836" s="427"/>
      <c r="AS836" s="427"/>
      <c r="AT836" s="427"/>
      <c r="AU836" s="427"/>
      <c r="AV836" s="427"/>
      <c r="AW836" s="427"/>
      <c r="AX836" s="427"/>
    </row>
    <row r="837" spans="1:50" ht="30" customHeight="1">
      <c r="A837" s="404">
        <v>1</v>
      </c>
      <c r="B837" s="404">
        <v>1</v>
      </c>
      <c r="C837" s="418" t="s">
        <v>653</v>
      </c>
      <c r="D837" s="418"/>
      <c r="E837" s="418"/>
      <c r="F837" s="418"/>
      <c r="G837" s="418"/>
      <c r="H837" s="418"/>
      <c r="I837" s="418"/>
      <c r="J837" s="419">
        <v>9010001027685</v>
      </c>
      <c r="K837" s="420"/>
      <c r="L837" s="420"/>
      <c r="M837" s="420"/>
      <c r="N837" s="420"/>
      <c r="O837" s="420"/>
      <c r="P837" s="425" t="s">
        <v>654</v>
      </c>
      <c r="Q837" s="317"/>
      <c r="R837" s="317"/>
      <c r="S837" s="317"/>
      <c r="T837" s="317"/>
      <c r="U837" s="317"/>
      <c r="V837" s="317"/>
      <c r="W837" s="317"/>
      <c r="X837" s="317"/>
      <c r="Y837" s="318">
        <v>75</v>
      </c>
      <c r="Z837" s="319"/>
      <c r="AA837" s="319"/>
      <c r="AB837" s="320"/>
      <c r="AC837" s="328" t="s">
        <v>471</v>
      </c>
      <c r="AD837" s="423"/>
      <c r="AE837" s="423"/>
      <c r="AF837" s="423"/>
      <c r="AG837" s="423"/>
      <c r="AH837" s="421">
        <v>2</v>
      </c>
      <c r="AI837" s="422"/>
      <c r="AJ837" s="422"/>
      <c r="AK837" s="422"/>
      <c r="AL837" s="325">
        <v>73</v>
      </c>
      <c r="AM837" s="326"/>
      <c r="AN837" s="326"/>
      <c r="AO837" s="327"/>
      <c r="AP837" s="321" t="s">
        <v>655</v>
      </c>
      <c r="AQ837" s="321"/>
      <c r="AR837" s="321"/>
      <c r="AS837" s="321"/>
      <c r="AT837" s="321"/>
      <c r="AU837" s="321"/>
      <c r="AV837" s="321"/>
      <c r="AW837" s="321"/>
      <c r="AX837" s="321"/>
    </row>
    <row r="838" spans="1:50" ht="30" hidden="1" customHeight="1">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c r="A868" s="59"/>
      <c r="B868" s="63" t="s">
        <v>307</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c r="A869" s="346"/>
      <c r="B869" s="346"/>
      <c r="C869" s="346" t="s">
        <v>26</v>
      </c>
      <c r="D869" s="346"/>
      <c r="E869" s="346"/>
      <c r="F869" s="346"/>
      <c r="G869" s="346"/>
      <c r="H869" s="346"/>
      <c r="I869" s="346"/>
      <c r="J869" s="277" t="s">
        <v>403</v>
      </c>
      <c r="K869" s="101"/>
      <c r="L869" s="101"/>
      <c r="M869" s="101"/>
      <c r="N869" s="101"/>
      <c r="O869" s="101"/>
      <c r="P869" s="347" t="s">
        <v>361</v>
      </c>
      <c r="Q869" s="347"/>
      <c r="R869" s="347"/>
      <c r="S869" s="347"/>
      <c r="T869" s="347"/>
      <c r="U869" s="347"/>
      <c r="V869" s="347"/>
      <c r="W869" s="347"/>
      <c r="X869" s="347"/>
      <c r="Y869" s="344" t="s">
        <v>401</v>
      </c>
      <c r="Z869" s="345"/>
      <c r="AA869" s="345"/>
      <c r="AB869" s="345"/>
      <c r="AC869" s="277" t="s">
        <v>441</v>
      </c>
      <c r="AD869" s="277"/>
      <c r="AE869" s="277"/>
      <c r="AF869" s="277"/>
      <c r="AG869" s="277"/>
      <c r="AH869" s="344" t="s">
        <v>466</v>
      </c>
      <c r="AI869" s="346"/>
      <c r="AJ869" s="346"/>
      <c r="AK869" s="346"/>
      <c r="AL869" s="346" t="s">
        <v>21</v>
      </c>
      <c r="AM869" s="346"/>
      <c r="AN869" s="346"/>
      <c r="AO869" s="426"/>
      <c r="AP869" s="427" t="s">
        <v>404</v>
      </c>
      <c r="AQ869" s="427"/>
      <c r="AR869" s="427"/>
      <c r="AS869" s="427"/>
      <c r="AT869" s="427"/>
      <c r="AU869" s="427"/>
      <c r="AV869" s="427"/>
      <c r="AW869" s="427"/>
      <c r="AX869" s="427"/>
    </row>
    <row r="870" spans="1:50" ht="30" customHeight="1">
      <c r="A870" s="404">
        <v>1</v>
      </c>
      <c r="B870" s="404">
        <v>1</v>
      </c>
      <c r="C870" s="418" t="s">
        <v>656</v>
      </c>
      <c r="D870" s="418"/>
      <c r="E870" s="418"/>
      <c r="F870" s="418"/>
      <c r="G870" s="418"/>
      <c r="H870" s="418"/>
      <c r="I870" s="418"/>
      <c r="J870" s="419">
        <v>3120901002856</v>
      </c>
      <c r="K870" s="420"/>
      <c r="L870" s="420"/>
      <c r="M870" s="420"/>
      <c r="N870" s="420"/>
      <c r="O870" s="420"/>
      <c r="P870" s="317" t="s">
        <v>657</v>
      </c>
      <c r="Q870" s="317"/>
      <c r="R870" s="317"/>
      <c r="S870" s="317"/>
      <c r="T870" s="317"/>
      <c r="U870" s="317"/>
      <c r="V870" s="317"/>
      <c r="W870" s="317"/>
      <c r="X870" s="317"/>
      <c r="Y870" s="318">
        <v>7</v>
      </c>
      <c r="Z870" s="319"/>
      <c r="AA870" s="319"/>
      <c r="AB870" s="320"/>
      <c r="AC870" s="328" t="s">
        <v>477</v>
      </c>
      <c r="AD870" s="423"/>
      <c r="AE870" s="423"/>
      <c r="AF870" s="423"/>
      <c r="AG870" s="423"/>
      <c r="AH870" s="421" t="s">
        <v>632</v>
      </c>
      <c r="AI870" s="422"/>
      <c r="AJ870" s="422"/>
      <c r="AK870" s="422"/>
      <c r="AL870" s="325" t="s">
        <v>632</v>
      </c>
      <c r="AM870" s="326"/>
      <c r="AN870" s="326"/>
      <c r="AO870" s="327"/>
      <c r="AP870" s="321" t="s">
        <v>658</v>
      </c>
      <c r="AQ870" s="321"/>
      <c r="AR870" s="321"/>
      <c r="AS870" s="321"/>
      <c r="AT870" s="321"/>
      <c r="AU870" s="321"/>
      <c r="AV870" s="321"/>
      <c r="AW870" s="321"/>
      <c r="AX870" s="321"/>
    </row>
    <row r="871" spans="1:50" ht="30" hidden="1" customHeight="1">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c r="A901" s="59"/>
      <c r="B901" s="63" t="s">
        <v>423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c r="A902" s="346"/>
      <c r="B902" s="346"/>
      <c r="C902" s="346" t="s">
        <v>26</v>
      </c>
      <c r="D902" s="346"/>
      <c r="E902" s="346"/>
      <c r="F902" s="346"/>
      <c r="G902" s="346"/>
      <c r="H902" s="346"/>
      <c r="I902" s="346"/>
      <c r="J902" s="277" t="s">
        <v>403</v>
      </c>
      <c r="K902" s="101"/>
      <c r="L902" s="101"/>
      <c r="M902" s="101"/>
      <c r="N902" s="101"/>
      <c r="O902" s="101"/>
      <c r="P902" s="347" t="s">
        <v>361</v>
      </c>
      <c r="Q902" s="347"/>
      <c r="R902" s="347"/>
      <c r="S902" s="347"/>
      <c r="T902" s="347"/>
      <c r="U902" s="347"/>
      <c r="V902" s="347"/>
      <c r="W902" s="347"/>
      <c r="X902" s="347"/>
      <c r="Y902" s="344" t="s">
        <v>401</v>
      </c>
      <c r="Z902" s="345"/>
      <c r="AA902" s="345"/>
      <c r="AB902" s="345"/>
      <c r="AC902" s="277" t="s">
        <v>441</v>
      </c>
      <c r="AD902" s="277"/>
      <c r="AE902" s="277"/>
      <c r="AF902" s="277"/>
      <c r="AG902" s="277"/>
      <c r="AH902" s="344" t="s">
        <v>466</v>
      </c>
      <c r="AI902" s="346"/>
      <c r="AJ902" s="346"/>
      <c r="AK902" s="346"/>
      <c r="AL902" s="346" t="s">
        <v>21</v>
      </c>
      <c r="AM902" s="346"/>
      <c r="AN902" s="346"/>
      <c r="AO902" s="426"/>
      <c r="AP902" s="427" t="s">
        <v>404</v>
      </c>
      <c r="AQ902" s="427"/>
      <c r="AR902" s="427"/>
      <c r="AS902" s="427"/>
      <c r="AT902" s="427"/>
      <c r="AU902" s="427"/>
      <c r="AV902" s="427"/>
      <c r="AW902" s="427"/>
      <c r="AX902" s="427"/>
    </row>
    <row r="903" spans="1:50" ht="30" customHeight="1">
      <c r="A903" s="404">
        <v>1</v>
      </c>
      <c r="B903" s="404">
        <v>1</v>
      </c>
      <c r="C903" s="418" t="s">
        <v>659</v>
      </c>
      <c r="D903" s="418"/>
      <c r="E903" s="418"/>
      <c r="F903" s="418"/>
      <c r="G903" s="418"/>
      <c r="H903" s="418"/>
      <c r="I903" s="418"/>
      <c r="J903" s="419">
        <v>8011201000788</v>
      </c>
      <c r="K903" s="420"/>
      <c r="L903" s="420"/>
      <c r="M903" s="420"/>
      <c r="N903" s="420"/>
      <c r="O903" s="420"/>
      <c r="P903" s="317" t="s">
        <v>660</v>
      </c>
      <c r="Q903" s="317"/>
      <c r="R903" s="317"/>
      <c r="S903" s="317"/>
      <c r="T903" s="317"/>
      <c r="U903" s="317"/>
      <c r="V903" s="317"/>
      <c r="W903" s="317"/>
      <c r="X903" s="317"/>
      <c r="Y903" s="318">
        <v>7</v>
      </c>
      <c r="Z903" s="319"/>
      <c r="AA903" s="319"/>
      <c r="AB903" s="320"/>
      <c r="AC903" s="328" t="s">
        <v>477</v>
      </c>
      <c r="AD903" s="423"/>
      <c r="AE903" s="423"/>
      <c r="AF903" s="423"/>
      <c r="AG903" s="423"/>
      <c r="AH903" s="421" t="s">
        <v>661</v>
      </c>
      <c r="AI903" s="422"/>
      <c r="AJ903" s="422"/>
      <c r="AK903" s="422"/>
      <c r="AL903" s="325" t="s">
        <v>661</v>
      </c>
      <c r="AM903" s="326"/>
      <c r="AN903" s="326"/>
      <c r="AO903" s="327"/>
      <c r="AP903" s="321" t="s">
        <v>662</v>
      </c>
      <c r="AQ903" s="321"/>
      <c r="AR903" s="321"/>
      <c r="AS903" s="321"/>
      <c r="AT903" s="321"/>
      <c r="AU903" s="321"/>
      <c r="AV903" s="321"/>
      <c r="AW903" s="321"/>
      <c r="AX903" s="321"/>
    </row>
    <row r="904" spans="1:50" ht="30" hidden="1" customHeight="1">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c r="A934" s="59"/>
      <c r="B934" s="63" t="s">
        <v>308</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c r="A935" s="346"/>
      <c r="B935" s="346"/>
      <c r="C935" s="346" t="s">
        <v>26</v>
      </c>
      <c r="D935" s="346"/>
      <c r="E935" s="346"/>
      <c r="F935" s="346"/>
      <c r="G935" s="346"/>
      <c r="H935" s="346"/>
      <c r="I935" s="346"/>
      <c r="J935" s="277" t="s">
        <v>403</v>
      </c>
      <c r="K935" s="101"/>
      <c r="L935" s="101"/>
      <c r="M935" s="101"/>
      <c r="N935" s="101"/>
      <c r="O935" s="101"/>
      <c r="P935" s="347" t="s">
        <v>361</v>
      </c>
      <c r="Q935" s="347"/>
      <c r="R935" s="347"/>
      <c r="S935" s="347"/>
      <c r="T935" s="347"/>
      <c r="U935" s="347"/>
      <c r="V935" s="347"/>
      <c r="W935" s="347"/>
      <c r="X935" s="347"/>
      <c r="Y935" s="344" t="s">
        <v>401</v>
      </c>
      <c r="Z935" s="345"/>
      <c r="AA935" s="345"/>
      <c r="AB935" s="345"/>
      <c r="AC935" s="277" t="s">
        <v>441</v>
      </c>
      <c r="AD935" s="277"/>
      <c r="AE935" s="277"/>
      <c r="AF935" s="277"/>
      <c r="AG935" s="277"/>
      <c r="AH935" s="344" t="s">
        <v>466</v>
      </c>
      <c r="AI935" s="346"/>
      <c r="AJ935" s="346"/>
      <c r="AK935" s="346"/>
      <c r="AL935" s="346" t="s">
        <v>21</v>
      </c>
      <c r="AM935" s="346"/>
      <c r="AN935" s="346"/>
      <c r="AO935" s="426"/>
      <c r="AP935" s="427" t="s">
        <v>404</v>
      </c>
      <c r="AQ935" s="427"/>
      <c r="AR935" s="427"/>
      <c r="AS935" s="427"/>
      <c r="AT935" s="427"/>
      <c r="AU935" s="427"/>
      <c r="AV935" s="427"/>
      <c r="AW935" s="427"/>
      <c r="AX935" s="427"/>
    </row>
    <row r="936" spans="1:50" ht="30" customHeight="1">
      <c r="A936" s="404">
        <v>1</v>
      </c>
      <c r="B936" s="404">
        <v>1</v>
      </c>
      <c r="C936" s="418" t="s">
        <v>672</v>
      </c>
      <c r="D936" s="418"/>
      <c r="E936" s="418"/>
      <c r="F936" s="418"/>
      <c r="G936" s="418"/>
      <c r="H936" s="418"/>
      <c r="I936" s="418"/>
      <c r="J936" s="419">
        <v>6010001030403</v>
      </c>
      <c r="K936" s="420"/>
      <c r="L936" s="420"/>
      <c r="M936" s="420"/>
      <c r="N936" s="420"/>
      <c r="O936" s="420"/>
      <c r="P936" s="317" t="s">
        <v>673</v>
      </c>
      <c r="Q936" s="317"/>
      <c r="R936" s="317"/>
      <c r="S936" s="317"/>
      <c r="T936" s="317"/>
      <c r="U936" s="317"/>
      <c r="V936" s="317"/>
      <c r="W936" s="317"/>
      <c r="X936" s="317"/>
      <c r="Y936" s="318">
        <v>82</v>
      </c>
      <c r="Z936" s="319"/>
      <c r="AA936" s="319"/>
      <c r="AB936" s="320"/>
      <c r="AC936" s="328" t="s">
        <v>471</v>
      </c>
      <c r="AD936" s="423"/>
      <c r="AE936" s="423"/>
      <c r="AF936" s="423"/>
      <c r="AG936" s="423"/>
      <c r="AH936" s="421">
        <v>2</v>
      </c>
      <c r="AI936" s="422"/>
      <c r="AJ936" s="422"/>
      <c r="AK936" s="422"/>
      <c r="AL936" s="325">
        <v>96</v>
      </c>
      <c r="AM936" s="326"/>
      <c r="AN936" s="326"/>
      <c r="AO936" s="327"/>
      <c r="AP936" s="321" t="s">
        <v>674</v>
      </c>
      <c r="AQ936" s="321"/>
      <c r="AR936" s="321"/>
      <c r="AS936" s="321"/>
      <c r="AT936" s="321"/>
      <c r="AU936" s="321"/>
      <c r="AV936" s="321"/>
      <c r="AW936" s="321"/>
      <c r="AX936" s="321"/>
    </row>
    <row r="937" spans="1:50" ht="30" hidden="1" customHeight="1">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c r="A967" s="59"/>
      <c r="B967" s="63" t="s">
        <v>309</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c r="A968" s="346"/>
      <c r="B968" s="346"/>
      <c r="C968" s="346" t="s">
        <v>26</v>
      </c>
      <c r="D968" s="346"/>
      <c r="E968" s="346"/>
      <c r="F968" s="346"/>
      <c r="G968" s="346"/>
      <c r="H968" s="346"/>
      <c r="I968" s="346"/>
      <c r="J968" s="277" t="s">
        <v>403</v>
      </c>
      <c r="K968" s="101"/>
      <c r="L968" s="101"/>
      <c r="M968" s="101"/>
      <c r="N968" s="101"/>
      <c r="O968" s="101"/>
      <c r="P968" s="347" t="s">
        <v>361</v>
      </c>
      <c r="Q968" s="347"/>
      <c r="R968" s="347"/>
      <c r="S968" s="347"/>
      <c r="T968" s="347"/>
      <c r="U968" s="347"/>
      <c r="V968" s="347"/>
      <c r="W968" s="347"/>
      <c r="X968" s="347"/>
      <c r="Y968" s="344" t="s">
        <v>401</v>
      </c>
      <c r="Z968" s="345"/>
      <c r="AA968" s="345"/>
      <c r="AB968" s="345"/>
      <c r="AC968" s="277" t="s">
        <v>441</v>
      </c>
      <c r="AD968" s="277"/>
      <c r="AE968" s="277"/>
      <c r="AF968" s="277"/>
      <c r="AG968" s="277"/>
      <c r="AH968" s="344" t="s">
        <v>466</v>
      </c>
      <c r="AI968" s="346"/>
      <c r="AJ968" s="346"/>
      <c r="AK968" s="346"/>
      <c r="AL968" s="346" t="s">
        <v>21</v>
      </c>
      <c r="AM968" s="346"/>
      <c r="AN968" s="346"/>
      <c r="AO968" s="426"/>
      <c r="AP968" s="427" t="s">
        <v>404</v>
      </c>
      <c r="AQ968" s="427"/>
      <c r="AR968" s="427"/>
      <c r="AS968" s="427"/>
      <c r="AT968" s="427"/>
      <c r="AU968" s="427"/>
      <c r="AV968" s="427"/>
      <c r="AW968" s="427"/>
      <c r="AX968" s="427"/>
    </row>
    <row r="969" spans="1:50" ht="30" customHeight="1">
      <c r="A969" s="404">
        <v>1</v>
      </c>
      <c r="B969" s="404">
        <v>1</v>
      </c>
      <c r="C969" s="418" t="s">
        <v>693</v>
      </c>
      <c r="D969" s="418"/>
      <c r="E969" s="418"/>
      <c r="F969" s="418"/>
      <c r="G969" s="418"/>
      <c r="H969" s="418"/>
      <c r="I969" s="418"/>
      <c r="J969" s="419">
        <v>7010401052137</v>
      </c>
      <c r="K969" s="420"/>
      <c r="L969" s="420"/>
      <c r="M969" s="420"/>
      <c r="N969" s="420"/>
      <c r="O969" s="420"/>
      <c r="P969" s="317" t="s">
        <v>694</v>
      </c>
      <c r="Q969" s="317"/>
      <c r="R969" s="317"/>
      <c r="S969" s="317"/>
      <c r="T969" s="317"/>
      <c r="U969" s="317"/>
      <c r="V969" s="317"/>
      <c r="W969" s="317"/>
      <c r="X969" s="317"/>
      <c r="Y969" s="318">
        <v>126</v>
      </c>
      <c r="Z969" s="319"/>
      <c r="AA969" s="319"/>
      <c r="AB969" s="320"/>
      <c r="AC969" s="328" t="s">
        <v>846</v>
      </c>
      <c r="AD969" s="423"/>
      <c r="AE969" s="423"/>
      <c r="AF969" s="423"/>
      <c r="AG969" s="423"/>
      <c r="AH969" s="421">
        <v>1</v>
      </c>
      <c r="AI969" s="422"/>
      <c r="AJ969" s="422"/>
      <c r="AK969" s="422"/>
      <c r="AL969" s="325">
        <v>99</v>
      </c>
      <c r="AM969" s="326"/>
      <c r="AN969" s="326"/>
      <c r="AO969" s="327"/>
      <c r="AP969" s="321" t="s">
        <v>655</v>
      </c>
      <c r="AQ969" s="321"/>
      <c r="AR969" s="321"/>
      <c r="AS969" s="321"/>
      <c r="AT969" s="321"/>
      <c r="AU969" s="321"/>
      <c r="AV969" s="321"/>
      <c r="AW969" s="321"/>
      <c r="AX969" s="321"/>
    </row>
    <row r="970" spans="1:50" ht="30" hidden="1" customHeight="1">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c r="A1000" s="59"/>
      <c r="B1000" s="63" t="s">
        <v>310</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c r="A1001" s="346"/>
      <c r="B1001" s="346"/>
      <c r="C1001" s="346" t="s">
        <v>26</v>
      </c>
      <c r="D1001" s="346"/>
      <c r="E1001" s="346"/>
      <c r="F1001" s="346"/>
      <c r="G1001" s="346"/>
      <c r="H1001" s="346"/>
      <c r="I1001" s="346"/>
      <c r="J1001" s="277" t="s">
        <v>403</v>
      </c>
      <c r="K1001" s="101"/>
      <c r="L1001" s="101"/>
      <c r="M1001" s="101"/>
      <c r="N1001" s="101"/>
      <c r="O1001" s="101"/>
      <c r="P1001" s="347" t="s">
        <v>361</v>
      </c>
      <c r="Q1001" s="347"/>
      <c r="R1001" s="347"/>
      <c r="S1001" s="347"/>
      <c r="T1001" s="347"/>
      <c r="U1001" s="347"/>
      <c r="V1001" s="347"/>
      <c r="W1001" s="347"/>
      <c r="X1001" s="347"/>
      <c r="Y1001" s="344" t="s">
        <v>401</v>
      </c>
      <c r="Z1001" s="345"/>
      <c r="AA1001" s="345"/>
      <c r="AB1001" s="345"/>
      <c r="AC1001" s="277" t="s">
        <v>441</v>
      </c>
      <c r="AD1001" s="277"/>
      <c r="AE1001" s="277"/>
      <c r="AF1001" s="277"/>
      <c r="AG1001" s="277"/>
      <c r="AH1001" s="344" t="s">
        <v>466</v>
      </c>
      <c r="AI1001" s="346"/>
      <c r="AJ1001" s="346"/>
      <c r="AK1001" s="346"/>
      <c r="AL1001" s="346" t="s">
        <v>21</v>
      </c>
      <c r="AM1001" s="346"/>
      <c r="AN1001" s="346"/>
      <c r="AO1001" s="426"/>
      <c r="AP1001" s="427" t="s">
        <v>404</v>
      </c>
      <c r="AQ1001" s="427"/>
      <c r="AR1001" s="427"/>
      <c r="AS1001" s="427"/>
      <c r="AT1001" s="427"/>
      <c r="AU1001" s="427"/>
      <c r="AV1001" s="427"/>
      <c r="AW1001" s="427"/>
      <c r="AX1001" s="427"/>
    </row>
    <row r="1002" spans="1:50" ht="30" customHeight="1">
      <c r="A1002" s="404">
        <v>1</v>
      </c>
      <c r="B1002" s="404">
        <v>1</v>
      </c>
      <c r="C1002" s="418" t="s">
        <v>695</v>
      </c>
      <c r="D1002" s="418"/>
      <c r="E1002" s="418"/>
      <c r="F1002" s="418"/>
      <c r="G1002" s="418"/>
      <c r="H1002" s="418"/>
      <c r="I1002" s="418"/>
      <c r="J1002" s="419">
        <v>9012801003907</v>
      </c>
      <c r="K1002" s="420"/>
      <c r="L1002" s="420"/>
      <c r="M1002" s="420"/>
      <c r="N1002" s="420"/>
      <c r="O1002" s="420"/>
      <c r="P1002" s="317" t="s">
        <v>696</v>
      </c>
      <c r="Q1002" s="317"/>
      <c r="R1002" s="317"/>
      <c r="S1002" s="317"/>
      <c r="T1002" s="317"/>
      <c r="U1002" s="317"/>
      <c r="V1002" s="317"/>
      <c r="W1002" s="317"/>
      <c r="X1002" s="317"/>
      <c r="Y1002" s="318">
        <v>21</v>
      </c>
      <c r="Z1002" s="319"/>
      <c r="AA1002" s="319"/>
      <c r="AB1002" s="320"/>
      <c r="AC1002" s="328" t="s">
        <v>477</v>
      </c>
      <c r="AD1002" s="423"/>
      <c r="AE1002" s="423"/>
      <c r="AF1002" s="423"/>
      <c r="AG1002" s="423"/>
      <c r="AH1002" s="421" t="s">
        <v>689</v>
      </c>
      <c r="AI1002" s="422"/>
      <c r="AJ1002" s="422"/>
      <c r="AK1002" s="422"/>
      <c r="AL1002" s="325" t="s">
        <v>689</v>
      </c>
      <c r="AM1002" s="326"/>
      <c r="AN1002" s="326"/>
      <c r="AO1002" s="327"/>
      <c r="AP1002" s="321" t="s">
        <v>689</v>
      </c>
      <c r="AQ1002" s="321"/>
      <c r="AR1002" s="321"/>
      <c r="AS1002" s="321"/>
      <c r="AT1002" s="321"/>
      <c r="AU1002" s="321"/>
      <c r="AV1002" s="321"/>
      <c r="AW1002" s="321"/>
      <c r="AX1002" s="321"/>
    </row>
    <row r="1003" spans="1:50" ht="30" hidden="1" customHeight="1">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c r="A1033" s="59"/>
      <c r="B1033" s="63" t="s">
        <v>311</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c r="A1034" s="346"/>
      <c r="B1034" s="346"/>
      <c r="C1034" s="346" t="s">
        <v>26</v>
      </c>
      <c r="D1034" s="346"/>
      <c r="E1034" s="346"/>
      <c r="F1034" s="346"/>
      <c r="G1034" s="346"/>
      <c r="H1034" s="346"/>
      <c r="I1034" s="346"/>
      <c r="J1034" s="277" t="s">
        <v>403</v>
      </c>
      <c r="K1034" s="101"/>
      <c r="L1034" s="101"/>
      <c r="M1034" s="101"/>
      <c r="N1034" s="101"/>
      <c r="O1034" s="101"/>
      <c r="P1034" s="347" t="s">
        <v>361</v>
      </c>
      <c r="Q1034" s="347"/>
      <c r="R1034" s="347"/>
      <c r="S1034" s="347"/>
      <c r="T1034" s="347"/>
      <c r="U1034" s="347"/>
      <c r="V1034" s="347"/>
      <c r="W1034" s="347"/>
      <c r="X1034" s="347"/>
      <c r="Y1034" s="344" t="s">
        <v>401</v>
      </c>
      <c r="Z1034" s="345"/>
      <c r="AA1034" s="345"/>
      <c r="AB1034" s="345"/>
      <c r="AC1034" s="277" t="s">
        <v>441</v>
      </c>
      <c r="AD1034" s="277"/>
      <c r="AE1034" s="277"/>
      <c r="AF1034" s="277"/>
      <c r="AG1034" s="277"/>
      <c r="AH1034" s="344" t="s">
        <v>466</v>
      </c>
      <c r="AI1034" s="346"/>
      <c r="AJ1034" s="346"/>
      <c r="AK1034" s="346"/>
      <c r="AL1034" s="346" t="s">
        <v>21</v>
      </c>
      <c r="AM1034" s="346"/>
      <c r="AN1034" s="346"/>
      <c r="AO1034" s="426"/>
      <c r="AP1034" s="427" t="s">
        <v>404</v>
      </c>
      <c r="AQ1034" s="427"/>
      <c r="AR1034" s="427"/>
      <c r="AS1034" s="427"/>
      <c r="AT1034" s="427"/>
      <c r="AU1034" s="427"/>
      <c r="AV1034" s="427"/>
      <c r="AW1034" s="427"/>
      <c r="AX1034" s="427"/>
    </row>
    <row r="1035" spans="1:50" ht="60" customHeight="1">
      <c r="A1035" s="404">
        <v>1</v>
      </c>
      <c r="B1035" s="404">
        <v>1</v>
      </c>
      <c r="C1035" s="418" t="s">
        <v>826</v>
      </c>
      <c r="D1035" s="418"/>
      <c r="E1035" s="418"/>
      <c r="F1035" s="418"/>
      <c r="G1035" s="418"/>
      <c r="H1035" s="418"/>
      <c r="I1035" s="418"/>
      <c r="J1035" s="419">
        <v>7010001012532</v>
      </c>
      <c r="K1035" s="420"/>
      <c r="L1035" s="420"/>
      <c r="M1035" s="420"/>
      <c r="N1035" s="420"/>
      <c r="O1035" s="420"/>
      <c r="P1035" s="317" t="s">
        <v>831</v>
      </c>
      <c r="Q1035" s="317"/>
      <c r="R1035" s="317"/>
      <c r="S1035" s="317"/>
      <c r="T1035" s="317"/>
      <c r="U1035" s="317"/>
      <c r="V1035" s="317"/>
      <c r="W1035" s="317"/>
      <c r="X1035" s="317"/>
      <c r="Y1035" s="318">
        <v>38</v>
      </c>
      <c r="Z1035" s="319"/>
      <c r="AA1035" s="319"/>
      <c r="AB1035" s="320"/>
      <c r="AC1035" s="328" t="s">
        <v>471</v>
      </c>
      <c r="AD1035" s="423"/>
      <c r="AE1035" s="423"/>
      <c r="AF1035" s="423"/>
      <c r="AG1035" s="423"/>
      <c r="AH1035" s="421">
        <v>1</v>
      </c>
      <c r="AI1035" s="422"/>
      <c r="AJ1035" s="422"/>
      <c r="AK1035" s="422"/>
      <c r="AL1035" s="325">
        <v>90</v>
      </c>
      <c r="AM1035" s="326"/>
      <c r="AN1035" s="326"/>
      <c r="AO1035" s="327"/>
      <c r="AP1035" s="321" t="s">
        <v>838</v>
      </c>
      <c r="AQ1035" s="321"/>
      <c r="AR1035" s="321"/>
      <c r="AS1035" s="321"/>
      <c r="AT1035" s="321"/>
      <c r="AU1035" s="321"/>
      <c r="AV1035" s="321"/>
      <c r="AW1035" s="321"/>
      <c r="AX1035" s="321"/>
    </row>
    <row r="1036" spans="1:50" ht="60" customHeight="1">
      <c r="A1036" s="404">
        <v>2</v>
      </c>
      <c r="B1036" s="404">
        <v>1</v>
      </c>
      <c r="C1036" s="418" t="s">
        <v>826</v>
      </c>
      <c r="D1036" s="418"/>
      <c r="E1036" s="418"/>
      <c r="F1036" s="418"/>
      <c r="G1036" s="418"/>
      <c r="H1036" s="418"/>
      <c r="I1036" s="418"/>
      <c r="J1036" s="419">
        <v>7010001012532</v>
      </c>
      <c r="K1036" s="420"/>
      <c r="L1036" s="420"/>
      <c r="M1036" s="420"/>
      <c r="N1036" s="420"/>
      <c r="O1036" s="420"/>
      <c r="P1036" s="317" t="s">
        <v>832</v>
      </c>
      <c r="Q1036" s="317"/>
      <c r="R1036" s="317"/>
      <c r="S1036" s="317"/>
      <c r="T1036" s="317"/>
      <c r="U1036" s="317"/>
      <c r="V1036" s="317"/>
      <c r="W1036" s="317"/>
      <c r="X1036" s="317"/>
      <c r="Y1036" s="318">
        <v>32</v>
      </c>
      <c r="Z1036" s="319"/>
      <c r="AA1036" s="319"/>
      <c r="AB1036" s="320"/>
      <c r="AC1036" s="328" t="s">
        <v>471</v>
      </c>
      <c r="AD1036" s="328"/>
      <c r="AE1036" s="328"/>
      <c r="AF1036" s="328"/>
      <c r="AG1036" s="328"/>
      <c r="AH1036" s="421">
        <v>2</v>
      </c>
      <c r="AI1036" s="422"/>
      <c r="AJ1036" s="422"/>
      <c r="AK1036" s="422"/>
      <c r="AL1036" s="325">
        <v>76</v>
      </c>
      <c r="AM1036" s="326"/>
      <c r="AN1036" s="326"/>
      <c r="AO1036" s="327"/>
      <c r="AP1036" s="321" t="s">
        <v>820</v>
      </c>
      <c r="AQ1036" s="321"/>
      <c r="AR1036" s="321"/>
      <c r="AS1036" s="321"/>
      <c r="AT1036" s="321"/>
      <c r="AU1036" s="321"/>
      <c r="AV1036" s="321"/>
      <c r="AW1036" s="321"/>
      <c r="AX1036" s="321"/>
    </row>
    <row r="1037" spans="1:50" ht="60" customHeight="1">
      <c r="A1037" s="404">
        <v>3</v>
      </c>
      <c r="B1037" s="404">
        <v>1</v>
      </c>
      <c r="C1037" s="424" t="s">
        <v>827</v>
      </c>
      <c r="D1037" s="418"/>
      <c r="E1037" s="418"/>
      <c r="F1037" s="418"/>
      <c r="G1037" s="418"/>
      <c r="H1037" s="418"/>
      <c r="I1037" s="418"/>
      <c r="J1037" s="419">
        <v>6010001030403</v>
      </c>
      <c r="K1037" s="420"/>
      <c r="L1037" s="420"/>
      <c r="M1037" s="420"/>
      <c r="N1037" s="420"/>
      <c r="O1037" s="420"/>
      <c r="P1037" s="425" t="s">
        <v>833</v>
      </c>
      <c r="Q1037" s="317"/>
      <c r="R1037" s="317"/>
      <c r="S1037" s="317"/>
      <c r="T1037" s="317"/>
      <c r="U1037" s="317"/>
      <c r="V1037" s="317"/>
      <c r="W1037" s="317"/>
      <c r="X1037" s="317"/>
      <c r="Y1037" s="318">
        <v>32</v>
      </c>
      <c r="Z1037" s="319"/>
      <c r="AA1037" s="319"/>
      <c r="AB1037" s="320"/>
      <c r="AC1037" s="328" t="s">
        <v>471</v>
      </c>
      <c r="AD1037" s="328"/>
      <c r="AE1037" s="328"/>
      <c r="AF1037" s="328"/>
      <c r="AG1037" s="328"/>
      <c r="AH1037" s="323">
        <v>1</v>
      </c>
      <c r="AI1037" s="324"/>
      <c r="AJ1037" s="324"/>
      <c r="AK1037" s="324"/>
      <c r="AL1037" s="325">
        <v>90</v>
      </c>
      <c r="AM1037" s="326"/>
      <c r="AN1037" s="326"/>
      <c r="AO1037" s="327"/>
      <c r="AP1037" s="321" t="s">
        <v>839</v>
      </c>
      <c r="AQ1037" s="321"/>
      <c r="AR1037" s="321"/>
      <c r="AS1037" s="321"/>
      <c r="AT1037" s="321"/>
      <c r="AU1037" s="321"/>
      <c r="AV1037" s="321"/>
      <c r="AW1037" s="321"/>
      <c r="AX1037" s="321"/>
    </row>
    <row r="1038" spans="1:50" ht="60" customHeight="1">
      <c r="A1038" s="404">
        <v>4</v>
      </c>
      <c r="B1038" s="404">
        <v>1</v>
      </c>
      <c r="C1038" s="424" t="s">
        <v>828</v>
      </c>
      <c r="D1038" s="418"/>
      <c r="E1038" s="418"/>
      <c r="F1038" s="418"/>
      <c r="G1038" s="418"/>
      <c r="H1038" s="418"/>
      <c r="I1038" s="418"/>
      <c r="J1038" s="419">
        <v>9010001027685</v>
      </c>
      <c r="K1038" s="420"/>
      <c r="L1038" s="420"/>
      <c r="M1038" s="420"/>
      <c r="N1038" s="420"/>
      <c r="O1038" s="420"/>
      <c r="P1038" s="425" t="s">
        <v>834</v>
      </c>
      <c r="Q1038" s="317"/>
      <c r="R1038" s="317"/>
      <c r="S1038" s="317"/>
      <c r="T1038" s="317"/>
      <c r="U1038" s="317"/>
      <c r="V1038" s="317"/>
      <c r="W1038" s="317"/>
      <c r="X1038" s="317"/>
      <c r="Y1038" s="318">
        <v>31</v>
      </c>
      <c r="Z1038" s="319"/>
      <c r="AA1038" s="319"/>
      <c r="AB1038" s="320"/>
      <c r="AC1038" s="328" t="s">
        <v>471</v>
      </c>
      <c r="AD1038" s="328"/>
      <c r="AE1038" s="328"/>
      <c r="AF1038" s="328"/>
      <c r="AG1038" s="328"/>
      <c r="AH1038" s="323">
        <v>3</v>
      </c>
      <c r="AI1038" s="324"/>
      <c r="AJ1038" s="324"/>
      <c r="AK1038" s="324"/>
      <c r="AL1038" s="325">
        <v>63</v>
      </c>
      <c r="AM1038" s="326"/>
      <c r="AN1038" s="326"/>
      <c r="AO1038" s="327"/>
      <c r="AP1038" s="321" t="s">
        <v>820</v>
      </c>
      <c r="AQ1038" s="321"/>
      <c r="AR1038" s="321"/>
      <c r="AS1038" s="321"/>
      <c r="AT1038" s="321"/>
      <c r="AU1038" s="321"/>
      <c r="AV1038" s="321"/>
      <c r="AW1038" s="321"/>
      <c r="AX1038" s="321"/>
    </row>
    <row r="1039" spans="1:50" ht="60" customHeight="1">
      <c r="A1039" s="404">
        <v>5</v>
      </c>
      <c r="B1039" s="404">
        <v>1</v>
      </c>
      <c r="C1039" s="418" t="s">
        <v>829</v>
      </c>
      <c r="D1039" s="418"/>
      <c r="E1039" s="418"/>
      <c r="F1039" s="418"/>
      <c r="G1039" s="418"/>
      <c r="H1039" s="418"/>
      <c r="I1039" s="418"/>
      <c r="J1039" s="419">
        <v>3010401011971</v>
      </c>
      <c r="K1039" s="420"/>
      <c r="L1039" s="420"/>
      <c r="M1039" s="420"/>
      <c r="N1039" s="420"/>
      <c r="O1039" s="420"/>
      <c r="P1039" s="317" t="s">
        <v>835</v>
      </c>
      <c r="Q1039" s="317"/>
      <c r="R1039" s="317"/>
      <c r="S1039" s="317"/>
      <c r="T1039" s="317"/>
      <c r="U1039" s="317"/>
      <c r="V1039" s="317"/>
      <c r="W1039" s="317"/>
      <c r="X1039" s="317"/>
      <c r="Y1039" s="318">
        <v>27</v>
      </c>
      <c r="Z1039" s="319"/>
      <c r="AA1039" s="319"/>
      <c r="AB1039" s="320"/>
      <c r="AC1039" s="322" t="s">
        <v>471</v>
      </c>
      <c r="AD1039" s="322"/>
      <c r="AE1039" s="322"/>
      <c r="AF1039" s="322"/>
      <c r="AG1039" s="322"/>
      <c r="AH1039" s="323">
        <v>2</v>
      </c>
      <c r="AI1039" s="324"/>
      <c r="AJ1039" s="324"/>
      <c r="AK1039" s="324"/>
      <c r="AL1039" s="325">
        <v>64</v>
      </c>
      <c r="AM1039" s="326"/>
      <c r="AN1039" s="326"/>
      <c r="AO1039" s="327"/>
      <c r="AP1039" s="321" t="s">
        <v>840</v>
      </c>
      <c r="AQ1039" s="321"/>
      <c r="AR1039" s="321"/>
      <c r="AS1039" s="321"/>
      <c r="AT1039" s="321"/>
      <c r="AU1039" s="321"/>
      <c r="AV1039" s="321"/>
      <c r="AW1039" s="321"/>
      <c r="AX1039" s="321"/>
    </row>
    <row r="1040" spans="1:50" ht="60" customHeight="1">
      <c r="A1040" s="404">
        <v>6</v>
      </c>
      <c r="B1040" s="404">
        <v>1</v>
      </c>
      <c r="C1040" s="418" t="s">
        <v>829</v>
      </c>
      <c r="D1040" s="418"/>
      <c r="E1040" s="418"/>
      <c r="F1040" s="418"/>
      <c r="G1040" s="418"/>
      <c r="H1040" s="418"/>
      <c r="I1040" s="418"/>
      <c r="J1040" s="419">
        <v>3010401011971</v>
      </c>
      <c r="K1040" s="420"/>
      <c r="L1040" s="420"/>
      <c r="M1040" s="420"/>
      <c r="N1040" s="420"/>
      <c r="O1040" s="420"/>
      <c r="P1040" s="317" t="s">
        <v>836</v>
      </c>
      <c r="Q1040" s="317"/>
      <c r="R1040" s="317"/>
      <c r="S1040" s="317"/>
      <c r="T1040" s="317"/>
      <c r="U1040" s="317"/>
      <c r="V1040" s="317"/>
      <c r="W1040" s="317"/>
      <c r="X1040" s="317"/>
      <c r="Y1040" s="318">
        <v>24</v>
      </c>
      <c r="Z1040" s="319"/>
      <c r="AA1040" s="319"/>
      <c r="AB1040" s="320"/>
      <c r="AC1040" s="322" t="s">
        <v>471</v>
      </c>
      <c r="AD1040" s="322"/>
      <c r="AE1040" s="322"/>
      <c r="AF1040" s="322"/>
      <c r="AG1040" s="322"/>
      <c r="AH1040" s="323">
        <v>1</v>
      </c>
      <c r="AI1040" s="324"/>
      <c r="AJ1040" s="324"/>
      <c r="AK1040" s="324"/>
      <c r="AL1040" s="325">
        <v>56</v>
      </c>
      <c r="AM1040" s="326"/>
      <c r="AN1040" s="326"/>
      <c r="AO1040" s="327"/>
      <c r="AP1040" s="321" t="s">
        <v>840</v>
      </c>
      <c r="AQ1040" s="321"/>
      <c r="AR1040" s="321"/>
      <c r="AS1040" s="321"/>
      <c r="AT1040" s="321"/>
      <c r="AU1040" s="321"/>
      <c r="AV1040" s="321"/>
      <c r="AW1040" s="321"/>
      <c r="AX1040" s="321"/>
    </row>
    <row r="1041" spans="1:50" ht="60" customHeight="1">
      <c r="A1041" s="404">
        <v>7</v>
      </c>
      <c r="B1041" s="404">
        <v>1</v>
      </c>
      <c r="C1041" s="418" t="s">
        <v>830</v>
      </c>
      <c r="D1041" s="418"/>
      <c r="E1041" s="418"/>
      <c r="F1041" s="418"/>
      <c r="G1041" s="418"/>
      <c r="H1041" s="418"/>
      <c r="I1041" s="418"/>
      <c r="J1041" s="419">
        <v>5010405001703</v>
      </c>
      <c r="K1041" s="420"/>
      <c r="L1041" s="420"/>
      <c r="M1041" s="420"/>
      <c r="N1041" s="420"/>
      <c r="O1041" s="420"/>
      <c r="P1041" s="317" t="s">
        <v>837</v>
      </c>
      <c r="Q1041" s="317"/>
      <c r="R1041" s="317"/>
      <c r="S1041" s="317"/>
      <c r="T1041" s="317"/>
      <c r="U1041" s="317"/>
      <c r="V1041" s="317"/>
      <c r="W1041" s="317"/>
      <c r="X1041" s="317"/>
      <c r="Y1041" s="318">
        <v>16</v>
      </c>
      <c r="Z1041" s="319"/>
      <c r="AA1041" s="319"/>
      <c r="AB1041" s="320"/>
      <c r="AC1041" s="322" t="s">
        <v>471</v>
      </c>
      <c r="AD1041" s="322"/>
      <c r="AE1041" s="322"/>
      <c r="AF1041" s="322"/>
      <c r="AG1041" s="322"/>
      <c r="AH1041" s="323">
        <v>2</v>
      </c>
      <c r="AI1041" s="324"/>
      <c r="AJ1041" s="324"/>
      <c r="AK1041" s="324"/>
      <c r="AL1041" s="325">
        <v>38</v>
      </c>
      <c r="AM1041" s="326"/>
      <c r="AN1041" s="326"/>
      <c r="AO1041" s="327"/>
      <c r="AP1041" s="321" t="s">
        <v>820</v>
      </c>
      <c r="AQ1041" s="321"/>
      <c r="AR1041" s="321"/>
      <c r="AS1041" s="321"/>
      <c r="AT1041" s="321"/>
      <c r="AU1041" s="321"/>
      <c r="AV1041" s="321"/>
      <c r="AW1041" s="321"/>
      <c r="AX1041" s="321"/>
    </row>
    <row r="1042" spans="1:50" ht="30" hidden="1" customHeight="1">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c r="A1066" s="59"/>
      <c r="B1066" s="63" t="s">
        <v>312</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c r="A1067" s="346"/>
      <c r="B1067" s="346"/>
      <c r="C1067" s="346" t="s">
        <v>26</v>
      </c>
      <c r="D1067" s="346"/>
      <c r="E1067" s="346"/>
      <c r="F1067" s="346"/>
      <c r="G1067" s="346"/>
      <c r="H1067" s="346"/>
      <c r="I1067" s="346"/>
      <c r="J1067" s="277" t="s">
        <v>403</v>
      </c>
      <c r="K1067" s="101"/>
      <c r="L1067" s="101"/>
      <c r="M1067" s="101"/>
      <c r="N1067" s="101"/>
      <c r="O1067" s="101"/>
      <c r="P1067" s="347" t="s">
        <v>361</v>
      </c>
      <c r="Q1067" s="347"/>
      <c r="R1067" s="347"/>
      <c r="S1067" s="347"/>
      <c r="T1067" s="347"/>
      <c r="U1067" s="347"/>
      <c r="V1067" s="347"/>
      <c r="W1067" s="347"/>
      <c r="X1067" s="347"/>
      <c r="Y1067" s="344" t="s">
        <v>401</v>
      </c>
      <c r="Z1067" s="345"/>
      <c r="AA1067" s="345"/>
      <c r="AB1067" s="345"/>
      <c r="AC1067" s="277" t="s">
        <v>441</v>
      </c>
      <c r="AD1067" s="277"/>
      <c r="AE1067" s="277"/>
      <c r="AF1067" s="277"/>
      <c r="AG1067" s="277"/>
      <c r="AH1067" s="344" t="s">
        <v>466</v>
      </c>
      <c r="AI1067" s="346"/>
      <c r="AJ1067" s="346"/>
      <c r="AK1067" s="346"/>
      <c r="AL1067" s="346" t="s">
        <v>21</v>
      </c>
      <c r="AM1067" s="346"/>
      <c r="AN1067" s="346"/>
      <c r="AO1067" s="426"/>
      <c r="AP1067" s="427" t="s">
        <v>404</v>
      </c>
      <c r="AQ1067" s="427"/>
      <c r="AR1067" s="427"/>
      <c r="AS1067" s="427"/>
      <c r="AT1067" s="427"/>
      <c r="AU1067" s="427"/>
      <c r="AV1067" s="427"/>
      <c r="AW1067" s="427"/>
      <c r="AX1067" s="427"/>
    </row>
    <row r="1068" spans="1:50" ht="45" customHeight="1">
      <c r="A1068" s="404">
        <v>1</v>
      </c>
      <c r="B1068" s="404">
        <v>1</v>
      </c>
      <c r="C1068" s="418" t="s">
        <v>707</v>
      </c>
      <c r="D1068" s="418"/>
      <c r="E1068" s="418"/>
      <c r="F1068" s="418"/>
      <c r="G1068" s="418"/>
      <c r="H1068" s="418"/>
      <c r="I1068" s="418"/>
      <c r="J1068" s="419">
        <v>2010401083715</v>
      </c>
      <c r="K1068" s="420"/>
      <c r="L1068" s="420"/>
      <c r="M1068" s="420"/>
      <c r="N1068" s="420"/>
      <c r="O1068" s="420"/>
      <c r="P1068" s="317" t="s">
        <v>708</v>
      </c>
      <c r="Q1068" s="317"/>
      <c r="R1068" s="317"/>
      <c r="S1068" s="317"/>
      <c r="T1068" s="317"/>
      <c r="U1068" s="317"/>
      <c r="V1068" s="317"/>
      <c r="W1068" s="317"/>
      <c r="X1068" s="317"/>
      <c r="Y1068" s="318">
        <v>89</v>
      </c>
      <c r="Z1068" s="319"/>
      <c r="AA1068" s="319"/>
      <c r="AB1068" s="320"/>
      <c r="AC1068" s="328" t="s">
        <v>471</v>
      </c>
      <c r="AD1068" s="423"/>
      <c r="AE1068" s="423"/>
      <c r="AF1068" s="423"/>
      <c r="AG1068" s="423"/>
      <c r="AH1068" s="421">
        <v>1</v>
      </c>
      <c r="AI1068" s="422"/>
      <c r="AJ1068" s="422"/>
      <c r="AK1068" s="422"/>
      <c r="AL1068" s="325">
        <v>94</v>
      </c>
      <c r="AM1068" s="326"/>
      <c r="AN1068" s="326"/>
      <c r="AO1068" s="327"/>
      <c r="AP1068" s="321" t="s">
        <v>544</v>
      </c>
      <c r="AQ1068" s="321"/>
      <c r="AR1068" s="321"/>
      <c r="AS1068" s="321"/>
      <c r="AT1068" s="321"/>
      <c r="AU1068" s="321"/>
      <c r="AV1068" s="321"/>
      <c r="AW1068" s="321"/>
      <c r="AX1068" s="321"/>
    </row>
    <row r="1069" spans="1:50" ht="30" hidden="1" customHeight="1">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customHeight="1">
      <c r="A1098" s="888" t="s">
        <v>431</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447</v>
      </c>
      <c r="AM1098" s="958"/>
      <c r="AN1098" s="958"/>
      <c r="AO1098" s="80" t="s">
        <v>709</v>
      </c>
      <c r="AP1098" s="69"/>
      <c r="AQ1098" s="69"/>
      <c r="AR1098" s="69"/>
      <c r="AS1098" s="69"/>
      <c r="AT1098" s="69"/>
      <c r="AU1098" s="69"/>
      <c r="AV1098" s="69"/>
      <c r="AW1098" s="69"/>
      <c r="AX1098" s="70"/>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422</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404"/>
      <c r="B1101" s="404"/>
      <c r="C1101" s="277" t="s">
        <v>380</v>
      </c>
      <c r="D1101" s="891"/>
      <c r="E1101" s="277" t="s">
        <v>379</v>
      </c>
      <c r="F1101" s="891"/>
      <c r="G1101" s="891"/>
      <c r="H1101" s="891"/>
      <c r="I1101" s="891"/>
      <c r="J1101" s="277" t="s">
        <v>403</v>
      </c>
      <c r="K1101" s="277"/>
      <c r="L1101" s="277"/>
      <c r="M1101" s="277"/>
      <c r="N1101" s="277"/>
      <c r="O1101" s="277"/>
      <c r="P1101" s="344" t="s">
        <v>27</v>
      </c>
      <c r="Q1101" s="344"/>
      <c r="R1101" s="344"/>
      <c r="S1101" s="344"/>
      <c r="T1101" s="344"/>
      <c r="U1101" s="344"/>
      <c r="V1101" s="344"/>
      <c r="W1101" s="344"/>
      <c r="X1101" s="344"/>
      <c r="Y1101" s="277" t="s">
        <v>405</v>
      </c>
      <c r="Z1101" s="891"/>
      <c r="AA1101" s="891"/>
      <c r="AB1101" s="891"/>
      <c r="AC1101" s="277" t="s">
        <v>362</v>
      </c>
      <c r="AD1101" s="277"/>
      <c r="AE1101" s="277"/>
      <c r="AF1101" s="277"/>
      <c r="AG1101" s="277"/>
      <c r="AH1101" s="344" t="s">
        <v>375</v>
      </c>
      <c r="AI1101" s="345"/>
      <c r="AJ1101" s="345"/>
      <c r="AK1101" s="345"/>
      <c r="AL1101" s="345" t="s">
        <v>21</v>
      </c>
      <c r="AM1101" s="345"/>
      <c r="AN1101" s="345"/>
      <c r="AO1101" s="894"/>
      <c r="AP1101" s="427" t="s">
        <v>432</v>
      </c>
      <c r="AQ1101" s="427"/>
      <c r="AR1101" s="427"/>
      <c r="AS1101" s="427"/>
      <c r="AT1101" s="427"/>
      <c r="AU1101" s="427"/>
      <c r="AV1101" s="427"/>
      <c r="AW1101" s="427"/>
      <c r="AX1101" s="427"/>
    </row>
    <row r="1102" spans="1:50" ht="63" customHeight="1">
      <c r="A1102" s="404">
        <v>1</v>
      </c>
      <c r="B1102" s="404">
        <v>1</v>
      </c>
      <c r="C1102" s="893" t="s">
        <v>865</v>
      </c>
      <c r="D1102" s="893"/>
      <c r="E1102" s="261" t="s">
        <v>866</v>
      </c>
      <c r="F1102" s="892"/>
      <c r="G1102" s="892"/>
      <c r="H1102" s="892"/>
      <c r="I1102" s="892"/>
      <c r="J1102" s="419">
        <v>9010001027685</v>
      </c>
      <c r="K1102" s="420"/>
      <c r="L1102" s="420"/>
      <c r="M1102" s="420"/>
      <c r="N1102" s="420"/>
      <c r="O1102" s="420"/>
      <c r="P1102" s="425" t="s">
        <v>867</v>
      </c>
      <c r="Q1102" s="317"/>
      <c r="R1102" s="317"/>
      <c r="S1102" s="317"/>
      <c r="T1102" s="317"/>
      <c r="U1102" s="317"/>
      <c r="V1102" s="317"/>
      <c r="W1102" s="317"/>
      <c r="X1102" s="317"/>
      <c r="Y1102" s="318">
        <v>213</v>
      </c>
      <c r="Z1102" s="319"/>
      <c r="AA1102" s="319"/>
      <c r="AB1102" s="320"/>
      <c r="AC1102" s="322" t="s">
        <v>471</v>
      </c>
      <c r="AD1102" s="322"/>
      <c r="AE1102" s="322"/>
      <c r="AF1102" s="322"/>
      <c r="AG1102" s="322"/>
      <c r="AH1102" s="323">
        <v>2</v>
      </c>
      <c r="AI1102" s="324"/>
      <c r="AJ1102" s="324"/>
      <c r="AK1102" s="324"/>
      <c r="AL1102" s="325">
        <v>79</v>
      </c>
      <c r="AM1102" s="326"/>
      <c r="AN1102" s="326"/>
      <c r="AO1102" s="327"/>
      <c r="AP1102" s="321" t="s">
        <v>544</v>
      </c>
      <c r="AQ1102" s="321"/>
      <c r="AR1102" s="321"/>
      <c r="AS1102" s="321"/>
      <c r="AT1102" s="321"/>
      <c r="AU1102" s="321"/>
      <c r="AV1102" s="321"/>
      <c r="AW1102" s="321"/>
      <c r="AX1102" s="321"/>
    </row>
    <row r="1103" spans="1:50" ht="45" hidden="1" customHeight="1">
      <c r="A1103" s="404">
        <v>2</v>
      </c>
      <c r="B1103" s="404">
        <v>1</v>
      </c>
      <c r="C1103" s="893"/>
      <c r="D1103" s="893"/>
      <c r="E1103" s="892"/>
      <c r="F1103" s="892"/>
      <c r="G1103" s="892"/>
      <c r="H1103" s="892"/>
      <c r="I1103" s="89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45" hidden="1" customHeight="1">
      <c r="A1104" s="404">
        <v>3</v>
      </c>
      <c r="B1104" s="404">
        <v>1</v>
      </c>
      <c r="C1104" s="893"/>
      <c r="D1104" s="893"/>
      <c r="E1104" s="892"/>
      <c r="F1104" s="892"/>
      <c r="G1104" s="892"/>
      <c r="H1104" s="892"/>
      <c r="I1104" s="89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45" hidden="1" customHeight="1">
      <c r="A1105" s="404">
        <v>4</v>
      </c>
      <c r="B1105" s="404">
        <v>1</v>
      </c>
      <c r="C1105" s="893"/>
      <c r="D1105" s="893"/>
      <c r="E1105" s="892"/>
      <c r="F1105" s="892"/>
      <c r="G1105" s="892"/>
      <c r="H1105" s="892"/>
      <c r="I1105" s="89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c r="A1106" s="404">
        <v>5</v>
      </c>
      <c r="B1106" s="404">
        <v>1</v>
      </c>
      <c r="C1106" s="893"/>
      <c r="D1106" s="893"/>
      <c r="E1106" s="892"/>
      <c r="F1106" s="892"/>
      <c r="G1106" s="892"/>
      <c r="H1106" s="892"/>
      <c r="I1106" s="89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c r="A1107" s="404">
        <v>6</v>
      </c>
      <c r="B1107" s="404">
        <v>1</v>
      </c>
      <c r="C1107" s="893"/>
      <c r="D1107" s="893"/>
      <c r="E1107" s="892"/>
      <c r="F1107" s="892"/>
      <c r="G1107" s="892"/>
      <c r="H1107" s="892"/>
      <c r="I1107" s="89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c r="A1108" s="404">
        <v>7</v>
      </c>
      <c r="B1108" s="404">
        <v>1</v>
      </c>
      <c r="C1108" s="893"/>
      <c r="D1108" s="893"/>
      <c r="E1108" s="892"/>
      <c r="F1108" s="892"/>
      <c r="G1108" s="892"/>
      <c r="H1108" s="892"/>
      <c r="I1108" s="89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c r="A1109" s="404">
        <v>8</v>
      </c>
      <c r="B1109" s="404">
        <v>1</v>
      </c>
      <c r="C1109" s="893"/>
      <c r="D1109" s="893"/>
      <c r="E1109" s="892"/>
      <c r="F1109" s="892"/>
      <c r="G1109" s="892"/>
      <c r="H1109" s="892"/>
      <c r="I1109" s="89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c r="A1110" s="404">
        <v>9</v>
      </c>
      <c r="B1110" s="404">
        <v>1</v>
      </c>
      <c r="C1110" s="893"/>
      <c r="D1110" s="893"/>
      <c r="E1110" s="892"/>
      <c r="F1110" s="892"/>
      <c r="G1110" s="892"/>
      <c r="H1110" s="892"/>
      <c r="I1110" s="89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c r="A1111" s="404">
        <v>10</v>
      </c>
      <c r="B1111" s="404">
        <v>1</v>
      </c>
      <c r="C1111" s="893"/>
      <c r="D1111" s="893"/>
      <c r="E1111" s="892"/>
      <c r="F1111" s="892"/>
      <c r="G1111" s="892"/>
      <c r="H1111" s="892"/>
      <c r="I1111" s="89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c r="A1112" s="404">
        <v>11</v>
      </c>
      <c r="B1112" s="404">
        <v>1</v>
      </c>
      <c r="C1112" s="893"/>
      <c r="D1112" s="893"/>
      <c r="E1112" s="892"/>
      <c r="F1112" s="892"/>
      <c r="G1112" s="892"/>
      <c r="H1112" s="892"/>
      <c r="I1112" s="89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c r="A1113" s="404">
        <v>12</v>
      </c>
      <c r="B1113" s="404">
        <v>1</v>
      </c>
      <c r="C1113" s="893"/>
      <c r="D1113" s="893"/>
      <c r="E1113" s="892"/>
      <c r="F1113" s="892"/>
      <c r="G1113" s="892"/>
      <c r="H1113" s="892"/>
      <c r="I1113" s="89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c r="A1114" s="404">
        <v>13</v>
      </c>
      <c r="B1114" s="404">
        <v>1</v>
      </c>
      <c r="C1114" s="893"/>
      <c r="D1114" s="893"/>
      <c r="E1114" s="892"/>
      <c r="F1114" s="892"/>
      <c r="G1114" s="892"/>
      <c r="H1114" s="892"/>
      <c r="I1114" s="89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c r="A1115" s="404">
        <v>14</v>
      </c>
      <c r="B1115" s="404">
        <v>1</v>
      </c>
      <c r="C1115" s="893"/>
      <c r="D1115" s="893"/>
      <c r="E1115" s="892"/>
      <c r="F1115" s="892"/>
      <c r="G1115" s="892"/>
      <c r="H1115" s="892"/>
      <c r="I1115" s="89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c r="A1116" s="404">
        <v>15</v>
      </c>
      <c r="B1116" s="404">
        <v>1</v>
      </c>
      <c r="C1116" s="893"/>
      <c r="D1116" s="893"/>
      <c r="E1116" s="892"/>
      <c r="F1116" s="892"/>
      <c r="G1116" s="892"/>
      <c r="H1116" s="892"/>
      <c r="I1116" s="89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c r="A1117" s="404">
        <v>16</v>
      </c>
      <c r="B1117" s="404">
        <v>1</v>
      </c>
      <c r="C1117" s="893"/>
      <c r="D1117" s="893"/>
      <c r="E1117" s="892"/>
      <c r="F1117" s="892"/>
      <c r="G1117" s="892"/>
      <c r="H1117" s="892"/>
      <c r="I1117" s="89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c r="A1118" s="404">
        <v>17</v>
      </c>
      <c r="B1118" s="404">
        <v>1</v>
      </c>
      <c r="C1118" s="893"/>
      <c r="D1118" s="893"/>
      <c r="E1118" s="892"/>
      <c r="F1118" s="892"/>
      <c r="G1118" s="892"/>
      <c r="H1118" s="892"/>
      <c r="I1118" s="89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c r="A1119" s="404">
        <v>18</v>
      </c>
      <c r="B1119" s="404">
        <v>1</v>
      </c>
      <c r="C1119" s="893"/>
      <c r="D1119" s="893"/>
      <c r="E1119" s="261"/>
      <c r="F1119" s="892"/>
      <c r="G1119" s="892"/>
      <c r="H1119" s="892"/>
      <c r="I1119" s="89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c r="A1120" s="404">
        <v>19</v>
      </c>
      <c r="B1120" s="404">
        <v>1</v>
      </c>
      <c r="C1120" s="893"/>
      <c r="D1120" s="893"/>
      <c r="E1120" s="892"/>
      <c r="F1120" s="892"/>
      <c r="G1120" s="892"/>
      <c r="H1120" s="892"/>
      <c r="I1120" s="89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c r="A1121" s="404">
        <v>20</v>
      </c>
      <c r="B1121" s="404">
        <v>1</v>
      </c>
      <c r="C1121" s="893"/>
      <c r="D1121" s="893"/>
      <c r="E1121" s="892"/>
      <c r="F1121" s="892"/>
      <c r="G1121" s="892"/>
      <c r="H1121" s="892"/>
      <c r="I1121" s="89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c r="A1122" s="404">
        <v>21</v>
      </c>
      <c r="B1122" s="404">
        <v>1</v>
      </c>
      <c r="C1122" s="893"/>
      <c r="D1122" s="893"/>
      <c r="E1122" s="892"/>
      <c r="F1122" s="892"/>
      <c r="G1122" s="892"/>
      <c r="H1122" s="892"/>
      <c r="I1122" s="89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c r="A1123" s="404">
        <v>22</v>
      </c>
      <c r="B1123" s="404">
        <v>1</v>
      </c>
      <c r="C1123" s="893"/>
      <c r="D1123" s="893"/>
      <c r="E1123" s="892"/>
      <c r="F1123" s="892"/>
      <c r="G1123" s="892"/>
      <c r="H1123" s="892"/>
      <c r="I1123" s="89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c r="A1124" s="404">
        <v>23</v>
      </c>
      <c r="B1124" s="404">
        <v>1</v>
      </c>
      <c r="C1124" s="893"/>
      <c r="D1124" s="893"/>
      <c r="E1124" s="892"/>
      <c r="F1124" s="892"/>
      <c r="G1124" s="892"/>
      <c r="H1124" s="892"/>
      <c r="I1124" s="89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c r="A1125" s="404">
        <v>24</v>
      </c>
      <c r="B1125" s="404">
        <v>1</v>
      </c>
      <c r="C1125" s="893"/>
      <c r="D1125" s="893"/>
      <c r="E1125" s="892"/>
      <c r="F1125" s="892"/>
      <c r="G1125" s="892"/>
      <c r="H1125" s="892"/>
      <c r="I1125" s="89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c r="A1126" s="404">
        <v>25</v>
      </c>
      <c r="B1126" s="404">
        <v>1</v>
      </c>
      <c r="C1126" s="893"/>
      <c r="D1126" s="893"/>
      <c r="E1126" s="892"/>
      <c r="F1126" s="892"/>
      <c r="G1126" s="892"/>
      <c r="H1126" s="892"/>
      <c r="I1126" s="89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c r="A1127" s="404">
        <v>26</v>
      </c>
      <c r="B1127" s="404">
        <v>1</v>
      </c>
      <c r="C1127" s="893"/>
      <c r="D1127" s="893"/>
      <c r="E1127" s="892"/>
      <c r="F1127" s="892"/>
      <c r="G1127" s="892"/>
      <c r="H1127" s="892"/>
      <c r="I1127" s="89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c r="A1128" s="404">
        <v>27</v>
      </c>
      <c r="B1128" s="404">
        <v>1</v>
      </c>
      <c r="C1128" s="893"/>
      <c r="D1128" s="893"/>
      <c r="E1128" s="892"/>
      <c r="F1128" s="892"/>
      <c r="G1128" s="892"/>
      <c r="H1128" s="892"/>
      <c r="I1128" s="89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c r="A1129" s="404">
        <v>28</v>
      </c>
      <c r="B1129" s="404">
        <v>1</v>
      </c>
      <c r="C1129" s="893"/>
      <c r="D1129" s="893"/>
      <c r="E1129" s="892"/>
      <c r="F1129" s="892"/>
      <c r="G1129" s="892"/>
      <c r="H1129" s="892"/>
      <c r="I1129" s="89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c r="A1130" s="404">
        <v>29</v>
      </c>
      <c r="B1130" s="404">
        <v>1</v>
      </c>
      <c r="C1130" s="893"/>
      <c r="D1130" s="893"/>
      <c r="E1130" s="892"/>
      <c r="F1130" s="892"/>
      <c r="G1130" s="892"/>
      <c r="H1130" s="892"/>
      <c r="I1130" s="89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c r="A1131" s="404">
        <v>30</v>
      </c>
      <c r="B1131" s="404">
        <v>1</v>
      </c>
      <c r="C1131" s="893"/>
      <c r="D1131" s="893"/>
      <c r="E1131" s="892"/>
      <c r="F1131" s="892"/>
      <c r="G1131" s="892"/>
      <c r="H1131" s="892"/>
      <c r="I1131" s="89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51" priority="14019">
      <formula>IF(RIGHT(TEXT(P14,"0.#"),1)=".",FALSE,TRUE)</formula>
    </cfRule>
    <cfRule type="expression" dxfId="2850" priority="14020">
      <formula>IF(RIGHT(TEXT(P14,"0.#"),1)=".",TRUE,FALSE)</formula>
    </cfRule>
  </conditionalFormatting>
  <conditionalFormatting sqref="AE32">
    <cfRule type="expression" dxfId="2849" priority="14009">
      <formula>IF(RIGHT(TEXT(AE32,"0.#"),1)=".",FALSE,TRUE)</formula>
    </cfRule>
    <cfRule type="expression" dxfId="2848" priority="14010">
      <formula>IF(RIGHT(TEXT(AE32,"0.#"),1)=".",TRUE,FALSE)</formula>
    </cfRule>
  </conditionalFormatting>
  <conditionalFormatting sqref="P18:AX18">
    <cfRule type="expression" dxfId="2847" priority="13895">
      <formula>IF(RIGHT(TEXT(P18,"0.#"),1)=".",FALSE,TRUE)</formula>
    </cfRule>
    <cfRule type="expression" dxfId="2846" priority="13896">
      <formula>IF(RIGHT(TEXT(P18,"0.#"),1)=".",TRUE,FALSE)</formula>
    </cfRule>
  </conditionalFormatting>
  <conditionalFormatting sqref="Y782">
    <cfRule type="expression" dxfId="2845" priority="13891">
      <formula>IF(RIGHT(TEXT(Y782,"0.#"),1)=".",FALSE,TRUE)</formula>
    </cfRule>
    <cfRule type="expression" dxfId="2844" priority="13892">
      <formula>IF(RIGHT(TEXT(Y782,"0.#"),1)=".",TRUE,FALSE)</formula>
    </cfRule>
  </conditionalFormatting>
  <conditionalFormatting sqref="Y791">
    <cfRule type="expression" dxfId="2843" priority="13887">
      <formula>IF(RIGHT(TEXT(Y791,"0.#"),1)=".",FALSE,TRUE)</formula>
    </cfRule>
    <cfRule type="expression" dxfId="2842" priority="13888">
      <formula>IF(RIGHT(TEXT(Y791,"0.#"),1)=".",TRUE,FALSE)</formula>
    </cfRule>
  </conditionalFormatting>
  <conditionalFormatting sqref="Y822:Y829 Y820 Y809:Y816 Y807 Y796:Y803 Y794">
    <cfRule type="expression" dxfId="2841" priority="13669">
      <formula>IF(RIGHT(TEXT(Y794,"0.#"),1)=".",FALSE,TRUE)</formula>
    </cfRule>
    <cfRule type="expression" dxfId="2840" priority="13670">
      <formula>IF(RIGHT(TEXT(Y794,"0.#"),1)=".",TRUE,FALSE)</formula>
    </cfRule>
  </conditionalFormatting>
  <conditionalFormatting sqref="P16:AQ17 P15:AX15 P13:AX13">
    <cfRule type="expression" dxfId="2839" priority="13717">
      <formula>IF(RIGHT(TEXT(P13,"0.#"),1)=".",FALSE,TRUE)</formula>
    </cfRule>
    <cfRule type="expression" dxfId="2838" priority="13718">
      <formula>IF(RIGHT(TEXT(P13,"0.#"),1)=".",TRUE,FALSE)</formula>
    </cfRule>
  </conditionalFormatting>
  <conditionalFormatting sqref="P19:AJ19">
    <cfRule type="expression" dxfId="2837" priority="13715">
      <formula>IF(RIGHT(TEXT(P19,"0.#"),1)=".",FALSE,TRUE)</formula>
    </cfRule>
    <cfRule type="expression" dxfId="2836" priority="13716">
      <formula>IF(RIGHT(TEXT(P19,"0.#"),1)=".",TRUE,FALSE)</formula>
    </cfRule>
  </conditionalFormatting>
  <conditionalFormatting sqref="AE101 AQ101">
    <cfRule type="expression" dxfId="2835" priority="13707">
      <formula>IF(RIGHT(TEXT(AE101,"0.#"),1)=".",FALSE,TRUE)</formula>
    </cfRule>
    <cfRule type="expression" dxfId="2834" priority="13708">
      <formula>IF(RIGHT(TEXT(AE101,"0.#"),1)=".",TRUE,FALSE)</formula>
    </cfRule>
  </conditionalFormatting>
  <conditionalFormatting sqref="Y783:Y790 Y781">
    <cfRule type="expression" dxfId="2833" priority="13693">
      <formula>IF(RIGHT(TEXT(Y781,"0.#"),1)=".",FALSE,TRUE)</formula>
    </cfRule>
    <cfRule type="expression" dxfId="2832" priority="13694">
      <formula>IF(RIGHT(TEXT(Y781,"0.#"),1)=".",TRUE,FALSE)</formula>
    </cfRule>
  </conditionalFormatting>
  <conditionalFormatting sqref="AU782">
    <cfRule type="expression" dxfId="2831" priority="13691">
      <formula>IF(RIGHT(TEXT(AU782,"0.#"),1)=".",FALSE,TRUE)</formula>
    </cfRule>
    <cfRule type="expression" dxfId="2830" priority="13692">
      <formula>IF(RIGHT(TEXT(AU782,"0.#"),1)=".",TRUE,FALSE)</formula>
    </cfRule>
  </conditionalFormatting>
  <conditionalFormatting sqref="AU791">
    <cfRule type="expression" dxfId="2829" priority="13689">
      <formula>IF(RIGHT(TEXT(AU791,"0.#"),1)=".",FALSE,TRUE)</formula>
    </cfRule>
    <cfRule type="expression" dxfId="2828" priority="13690">
      <formula>IF(RIGHT(TEXT(AU791,"0.#"),1)=".",TRUE,FALSE)</formula>
    </cfRule>
  </conditionalFormatting>
  <conditionalFormatting sqref="AU783:AU790 AU781">
    <cfRule type="expression" dxfId="2827" priority="13687">
      <formula>IF(RIGHT(TEXT(AU781,"0.#"),1)=".",FALSE,TRUE)</formula>
    </cfRule>
    <cfRule type="expression" dxfId="2826" priority="13688">
      <formula>IF(RIGHT(TEXT(AU781,"0.#"),1)=".",TRUE,FALSE)</formula>
    </cfRule>
  </conditionalFormatting>
  <conditionalFormatting sqref="Y821 Y808 Y795">
    <cfRule type="expression" dxfId="2825" priority="13673">
      <formula>IF(RIGHT(TEXT(Y795,"0.#"),1)=".",FALSE,TRUE)</formula>
    </cfRule>
    <cfRule type="expression" dxfId="2824" priority="13674">
      <formula>IF(RIGHT(TEXT(Y795,"0.#"),1)=".",TRUE,FALSE)</formula>
    </cfRule>
  </conditionalFormatting>
  <conditionalFormatting sqref="Y830 Y817 Y804">
    <cfRule type="expression" dxfId="2823" priority="13671">
      <formula>IF(RIGHT(TEXT(Y804,"0.#"),1)=".",FALSE,TRUE)</formula>
    </cfRule>
    <cfRule type="expression" dxfId="2822" priority="13672">
      <formula>IF(RIGHT(TEXT(Y804,"0.#"),1)=".",TRUE,FALSE)</formula>
    </cfRule>
  </conditionalFormatting>
  <conditionalFormatting sqref="AU821 AU808 AU795">
    <cfRule type="expression" dxfId="2821" priority="13667">
      <formula>IF(RIGHT(TEXT(AU795,"0.#"),1)=".",FALSE,TRUE)</formula>
    </cfRule>
    <cfRule type="expression" dxfId="2820" priority="13668">
      <formula>IF(RIGHT(TEXT(AU795,"0.#"),1)=".",TRUE,FALSE)</formula>
    </cfRule>
  </conditionalFormatting>
  <conditionalFormatting sqref="AU830 AU817 AU804">
    <cfRule type="expression" dxfId="2819" priority="13665">
      <formula>IF(RIGHT(TEXT(AU804,"0.#"),1)=".",FALSE,TRUE)</formula>
    </cfRule>
    <cfRule type="expression" dxfId="2818" priority="13666">
      <formula>IF(RIGHT(TEXT(AU804,"0.#"),1)=".",TRUE,FALSE)</formula>
    </cfRule>
  </conditionalFormatting>
  <conditionalFormatting sqref="AU822:AU829 AU820 AU809:AU816 AU807 AU796:AU803 AU794">
    <cfRule type="expression" dxfId="2817" priority="13663">
      <formula>IF(RIGHT(TEXT(AU794,"0.#"),1)=".",FALSE,TRUE)</formula>
    </cfRule>
    <cfRule type="expression" dxfId="2816" priority="13664">
      <formula>IF(RIGHT(TEXT(AU794,"0.#"),1)=".",TRUE,FALSE)</formula>
    </cfRule>
  </conditionalFormatting>
  <conditionalFormatting sqref="AM87">
    <cfRule type="expression" dxfId="2815" priority="13317">
      <formula>IF(RIGHT(TEXT(AM87,"0.#"),1)=".",FALSE,TRUE)</formula>
    </cfRule>
    <cfRule type="expression" dxfId="2814" priority="13318">
      <formula>IF(RIGHT(TEXT(AM87,"0.#"),1)=".",TRUE,FALSE)</formula>
    </cfRule>
  </conditionalFormatting>
  <conditionalFormatting sqref="AE55">
    <cfRule type="expression" dxfId="2813" priority="13385">
      <formula>IF(RIGHT(TEXT(AE55,"0.#"),1)=".",FALSE,TRUE)</formula>
    </cfRule>
    <cfRule type="expression" dxfId="2812" priority="13386">
      <formula>IF(RIGHT(TEXT(AE55,"0.#"),1)=".",TRUE,FALSE)</formula>
    </cfRule>
  </conditionalFormatting>
  <conditionalFormatting sqref="AI55">
    <cfRule type="expression" dxfId="2811" priority="13383">
      <formula>IF(RIGHT(TEXT(AI55,"0.#"),1)=".",FALSE,TRUE)</formula>
    </cfRule>
    <cfRule type="expression" dxfId="2810" priority="13384">
      <formula>IF(RIGHT(TEXT(AI55,"0.#"),1)=".",TRUE,FALSE)</formula>
    </cfRule>
  </conditionalFormatting>
  <conditionalFormatting sqref="AM34">
    <cfRule type="expression" dxfId="2809" priority="13463">
      <formula>IF(RIGHT(TEXT(AM34,"0.#"),1)=".",FALSE,TRUE)</formula>
    </cfRule>
    <cfRule type="expression" dxfId="2808" priority="13464">
      <formula>IF(RIGHT(TEXT(AM34,"0.#"),1)=".",TRUE,FALSE)</formula>
    </cfRule>
  </conditionalFormatting>
  <conditionalFormatting sqref="AE33">
    <cfRule type="expression" dxfId="2807" priority="13477">
      <formula>IF(RIGHT(TEXT(AE33,"0.#"),1)=".",FALSE,TRUE)</formula>
    </cfRule>
    <cfRule type="expression" dxfId="2806" priority="13478">
      <formula>IF(RIGHT(TEXT(AE33,"0.#"),1)=".",TRUE,FALSE)</formula>
    </cfRule>
  </conditionalFormatting>
  <conditionalFormatting sqref="AE34">
    <cfRule type="expression" dxfId="2805" priority="13475">
      <formula>IF(RIGHT(TEXT(AE34,"0.#"),1)=".",FALSE,TRUE)</formula>
    </cfRule>
    <cfRule type="expression" dxfId="2804" priority="13476">
      <formula>IF(RIGHT(TEXT(AE34,"0.#"),1)=".",TRUE,FALSE)</formula>
    </cfRule>
  </conditionalFormatting>
  <conditionalFormatting sqref="AI34">
    <cfRule type="expression" dxfId="2803" priority="13473">
      <formula>IF(RIGHT(TEXT(AI34,"0.#"),1)=".",FALSE,TRUE)</formula>
    </cfRule>
    <cfRule type="expression" dxfId="2802" priority="13474">
      <formula>IF(RIGHT(TEXT(AI34,"0.#"),1)=".",TRUE,FALSE)</formula>
    </cfRule>
  </conditionalFormatting>
  <conditionalFormatting sqref="AI33">
    <cfRule type="expression" dxfId="2801" priority="13471">
      <formula>IF(RIGHT(TEXT(AI33,"0.#"),1)=".",FALSE,TRUE)</formula>
    </cfRule>
    <cfRule type="expression" dxfId="2800" priority="13472">
      <formula>IF(RIGHT(TEXT(AI33,"0.#"),1)=".",TRUE,FALSE)</formula>
    </cfRule>
  </conditionalFormatting>
  <conditionalFormatting sqref="AI32">
    <cfRule type="expression" dxfId="2799" priority="13469">
      <formula>IF(RIGHT(TEXT(AI32,"0.#"),1)=".",FALSE,TRUE)</formula>
    </cfRule>
    <cfRule type="expression" dxfId="2798" priority="13470">
      <formula>IF(RIGHT(TEXT(AI32,"0.#"),1)=".",TRUE,FALSE)</formula>
    </cfRule>
  </conditionalFormatting>
  <conditionalFormatting sqref="AM32">
    <cfRule type="expression" dxfId="2797" priority="13467">
      <formula>IF(RIGHT(TEXT(AM32,"0.#"),1)=".",FALSE,TRUE)</formula>
    </cfRule>
    <cfRule type="expression" dxfId="2796" priority="13468">
      <formula>IF(RIGHT(TEXT(AM32,"0.#"),1)=".",TRUE,FALSE)</formula>
    </cfRule>
  </conditionalFormatting>
  <conditionalFormatting sqref="AM33">
    <cfRule type="expression" dxfId="2795" priority="13465">
      <formula>IF(RIGHT(TEXT(AM33,"0.#"),1)=".",FALSE,TRUE)</formula>
    </cfRule>
    <cfRule type="expression" dxfId="2794" priority="13466">
      <formula>IF(RIGHT(TEXT(AM33,"0.#"),1)=".",TRUE,FALSE)</formula>
    </cfRule>
  </conditionalFormatting>
  <conditionalFormatting sqref="AQ32:AQ34">
    <cfRule type="expression" dxfId="2793" priority="13457">
      <formula>IF(RIGHT(TEXT(AQ32,"0.#"),1)=".",FALSE,TRUE)</formula>
    </cfRule>
    <cfRule type="expression" dxfId="2792" priority="13458">
      <formula>IF(RIGHT(TEXT(AQ32,"0.#"),1)=".",TRUE,FALSE)</formula>
    </cfRule>
  </conditionalFormatting>
  <conditionalFormatting sqref="AU32:AU34">
    <cfRule type="expression" dxfId="2791" priority="13455">
      <formula>IF(RIGHT(TEXT(AU32,"0.#"),1)=".",FALSE,TRUE)</formula>
    </cfRule>
    <cfRule type="expression" dxfId="2790" priority="13456">
      <formula>IF(RIGHT(TEXT(AU32,"0.#"),1)=".",TRUE,FALSE)</formula>
    </cfRule>
  </conditionalFormatting>
  <conditionalFormatting sqref="AE53">
    <cfRule type="expression" dxfId="2789" priority="13389">
      <formula>IF(RIGHT(TEXT(AE53,"0.#"),1)=".",FALSE,TRUE)</formula>
    </cfRule>
    <cfRule type="expression" dxfId="2788" priority="13390">
      <formula>IF(RIGHT(TEXT(AE53,"0.#"),1)=".",TRUE,FALSE)</formula>
    </cfRule>
  </conditionalFormatting>
  <conditionalFormatting sqref="AE54">
    <cfRule type="expression" dxfId="2787" priority="13387">
      <formula>IF(RIGHT(TEXT(AE54,"0.#"),1)=".",FALSE,TRUE)</formula>
    </cfRule>
    <cfRule type="expression" dxfId="2786" priority="13388">
      <formula>IF(RIGHT(TEXT(AE54,"0.#"),1)=".",TRUE,FALSE)</formula>
    </cfRule>
  </conditionalFormatting>
  <conditionalFormatting sqref="AI54">
    <cfRule type="expression" dxfId="2785" priority="13381">
      <formula>IF(RIGHT(TEXT(AI54,"0.#"),1)=".",FALSE,TRUE)</formula>
    </cfRule>
    <cfRule type="expression" dxfId="2784" priority="13382">
      <formula>IF(RIGHT(TEXT(AI54,"0.#"),1)=".",TRUE,FALSE)</formula>
    </cfRule>
  </conditionalFormatting>
  <conditionalFormatting sqref="AI53">
    <cfRule type="expression" dxfId="2783" priority="13379">
      <formula>IF(RIGHT(TEXT(AI53,"0.#"),1)=".",FALSE,TRUE)</formula>
    </cfRule>
    <cfRule type="expression" dxfId="2782" priority="13380">
      <formula>IF(RIGHT(TEXT(AI53,"0.#"),1)=".",TRUE,FALSE)</formula>
    </cfRule>
  </conditionalFormatting>
  <conditionalFormatting sqref="AM53">
    <cfRule type="expression" dxfId="2781" priority="13377">
      <formula>IF(RIGHT(TEXT(AM53,"0.#"),1)=".",FALSE,TRUE)</formula>
    </cfRule>
    <cfRule type="expression" dxfId="2780" priority="13378">
      <formula>IF(RIGHT(TEXT(AM53,"0.#"),1)=".",TRUE,FALSE)</formula>
    </cfRule>
  </conditionalFormatting>
  <conditionalFormatting sqref="AM54">
    <cfRule type="expression" dxfId="2779" priority="13375">
      <formula>IF(RIGHT(TEXT(AM54,"0.#"),1)=".",FALSE,TRUE)</formula>
    </cfRule>
    <cfRule type="expression" dxfId="2778" priority="13376">
      <formula>IF(RIGHT(TEXT(AM54,"0.#"),1)=".",TRUE,FALSE)</formula>
    </cfRule>
  </conditionalFormatting>
  <conditionalFormatting sqref="AM55">
    <cfRule type="expression" dxfId="2777" priority="13373">
      <formula>IF(RIGHT(TEXT(AM55,"0.#"),1)=".",FALSE,TRUE)</formula>
    </cfRule>
    <cfRule type="expression" dxfId="2776" priority="13374">
      <formula>IF(RIGHT(TEXT(AM55,"0.#"),1)=".",TRUE,FALSE)</formula>
    </cfRule>
  </conditionalFormatting>
  <conditionalFormatting sqref="AE60">
    <cfRule type="expression" dxfId="2775" priority="13359">
      <formula>IF(RIGHT(TEXT(AE60,"0.#"),1)=".",FALSE,TRUE)</formula>
    </cfRule>
    <cfRule type="expression" dxfId="2774" priority="13360">
      <formula>IF(RIGHT(TEXT(AE60,"0.#"),1)=".",TRUE,FALSE)</formula>
    </cfRule>
  </conditionalFormatting>
  <conditionalFormatting sqref="AE61">
    <cfRule type="expression" dxfId="2773" priority="13357">
      <formula>IF(RIGHT(TEXT(AE61,"0.#"),1)=".",FALSE,TRUE)</formula>
    </cfRule>
    <cfRule type="expression" dxfId="2772" priority="13358">
      <formula>IF(RIGHT(TEXT(AE61,"0.#"),1)=".",TRUE,FALSE)</formula>
    </cfRule>
  </conditionalFormatting>
  <conditionalFormatting sqref="AE62">
    <cfRule type="expression" dxfId="2771" priority="13355">
      <formula>IF(RIGHT(TEXT(AE62,"0.#"),1)=".",FALSE,TRUE)</formula>
    </cfRule>
    <cfRule type="expression" dxfId="2770" priority="13356">
      <formula>IF(RIGHT(TEXT(AE62,"0.#"),1)=".",TRUE,FALSE)</formula>
    </cfRule>
  </conditionalFormatting>
  <conditionalFormatting sqref="AI62">
    <cfRule type="expression" dxfId="2769" priority="13353">
      <formula>IF(RIGHT(TEXT(AI62,"0.#"),1)=".",FALSE,TRUE)</formula>
    </cfRule>
    <cfRule type="expression" dxfId="2768" priority="13354">
      <formula>IF(RIGHT(TEXT(AI62,"0.#"),1)=".",TRUE,FALSE)</formula>
    </cfRule>
  </conditionalFormatting>
  <conditionalFormatting sqref="AI61">
    <cfRule type="expression" dxfId="2767" priority="13351">
      <formula>IF(RIGHT(TEXT(AI61,"0.#"),1)=".",FALSE,TRUE)</formula>
    </cfRule>
    <cfRule type="expression" dxfId="2766" priority="13352">
      <formula>IF(RIGHT(TEXT(AI61,"0.#"),1)=".",TRUE,FALSE)</formula>
    </cfRule>
  </conditionalFormatting>
  <conditionalFormatting sqref="AI60">
    <cfRule type="expression" dxfId="2765" priority="13349">
      <formula>IF(RIGHT(TEXT(AI60,"0.#"),1)=".",FALSE,TRUE)</formula>
    </cfRule>
    <cfRule type="expression" dxfId="2764" priority="13350">
      <formula>IF(RIGHT(TEXT(AI60,"0.#"),1)=".",TRUE,FALSE)</formula>
    </cfRule>
  </conditionalFormatting>
  <conditionalFormatting sqref="AM60">
    <cfRule type="expression" dxfId="2763" priority="13347">
      <formula>IF(RIGHT(TEXT(AM60,"0.#"),1)=".",FALSE,TRUE)</formula>
    </cfRule>
    <cfRule type="expression" dxfId="2762" priority="13348">
      <formula>IF(RIGHT(TEXT(AM60,"0.#"),1)=".",TRUE,FALSE)</formula>
    </cfRule>
  </conditionalFormatting>
  <conditionalFormatting sqref="AM61">
    <cfRule type="expression" dxfId="2761" priority="13345">
      <formula>IF(RIGHT(TEXT(AM61,"0.#"),1)=".",FALSE,TRUE)</formula>
    </cfRule>
    <cfRule type="expression" dxfId="2760" priority="13346">
      <formula>IF(RIGHT(TEXT(AM61,"0.#"),1)=".",TRUE,FALSE)</formula>
    </cfRule>
  </conditionalFormatting>
  <conditionalFormatting sqref="AM62">
    <cfRule type="expression" dxfId="2759" priority="13343">
      <formula>IF(RIGHT(TEXT(AM62,"0.#"),1)=".",FALSE,TRUE)</formula>
    </cfRule>
    <cfRule type="expression" dxfId="2758" priority="13344">
      <formula>IF(RIGHT(TEXT(AM62,"0.#"),1)=".",TRUE,FALSE)</formula>
    </cfRule>
  </conditionalFormatting>
  <conditionalFormatting sqref="AE87">
    <cfRule type="expression" dxfId="2757" priority="13329">
      <formula>IF(RIGHT(TEXT(AE87,"0.#"),1)=".",FALSE,TRUE)</formula>
    </cfRule>
    <cfRule type="expression" dxfId="2756" priority="13330">
      <formula>IF(RIGHT(TEXT(AE87,"0.#"),1)=".",TRUE,FALSE)</formula>
    </cfRule>
  </conditionalFormatting>
  <conditionalFormatting sqref="AE88">
    <cfRule type="expression" dxfId="2755" priority="13327">
      <formula>IF(RIGHT(TEXT(AE88,"0.#"),1)=".",FALSE,TRUE)</formula>
    </cfRule>
    <cfRule type="expression" dxfId="2754" priority="13328">
      <formula>IF(RIGHT(TEXT(AE88,"0.#"),1)=".",TRUE,FALSE)</formula>
    </cfRule>
  </conditionalFormatting>
  <conditionalFormatting sqref="AE89">
    <cfRule type="expression" dxfId="2753" priority="13325">
      <formula>IF(RIGHT(TEXT(AE89,"0.#"),1)=".",FALSE,TRUE)</formula>
    </cfRule>
    <cfRule type="expression" dxfId="2752" priority="13326">
      <formula>IF(RIGHT(TEXT(AE89,"0.#"),1)=".",TRUE,FALSE)</formula>
    </cfRule>
  </conditionalFormatting>
  <conditionalFormatting sqref="AI89">
    <cfRule type="expression" dxfId="2751" priority="13323">
      <formula>IF(RIGHT(TEXT(AI89,"0.#"),1)=".",FALSE,TRUE)</formula>
    </cfRule>
    <cfRule type="expression" dxfId="2750" priority="13324">
      <formula>IF(RIGHT(TEXT(AI89,"0.#"),1)=".",TRUE,FALSE)</formula>
    </cfRule>
  </conditionalFormatting>
  <conditionalFormatting sqref="AI88">
    <cfRule type="expression" dxfId="2749" priority="13321">
      <formula>IF(RIGHT(TEXT(AI88,"0.#"),1)=".",FALSE,TRUE)</formula>
    </cfRule>
    <cfRule type="expression" dxfId="2748" priority="13322">
      <formula>IF(RIGHT(TEXT(AI88,"0.#"),1)=".",TRUE,FALSE)</formula>
    </cfRule>
  </conditionalFormatting>
  <conditionalFormatting sqref="AI87">
    <cfRule type="expression" dxfId="2747" priority="13319">
      <formula>IF(RIGHT(TEXT(AI87,"0.#"),1)=".",FALSE,TRUE)</formula>
    </cfRule>
    <cfRule type="expression" dxfId="2746" priority="13320">
      <formula>IF(RIGHT(TEXT(AI87,"0.#"),1)=".",TRUE,FALSE)</formula>
    </cfRule>
  </conditionalFormatting>
  <conditionalFormatting sqref="AM88">
    <cfRule type="expression" dxfId="2745" priority="13315">
      <formula>IF(RIGHT(TEXT(AM88,"0.#"),1)=".",FALSE,TRUE)</formula>
    </cfRule>
    <cfRule type="expression" dxfId="2744" priority="13316">
      <formula>IF(RIGHT(TEXT(AM88,"0.#"),1)=".",TRUE,FALSE)</formula>
    </cfRule>
  </conditionalFormatting>
  <conditionalFormatting sqref="AM89">
    <cfRule type="expression" dxfId="2743" priority="13313">
      <formula>IF(RIGHT(TEXT(AM89,"0.#"),1)=".",FALSE,TRUE)</formula>
    </cfRule>
    <cfRule type="expression" dxfId="2742" priority="13314">
      <formula>IF(RIGHT(TEXT(AM89,"0.#"),1)=".",TRUE,FALSE)</formula>
    </cfRule>
  </conditionalFormatting>
  <conditionalFormatting sqref="AE92">
    <cfRule type="expression" dxfId="2741" priority="13299">
      <formula>IF(RIGHT(TEXT(AE92,"0.#"),1)=".",FALSE,TRUE)</formula>
    </cfRule>
    <cfRule type="expression" dxfId="2740" priority="13300">
      <formula>IF(RIGHT(TEXT(AE92,"0.#"),1)=".",TRUE,FALSE)</formula>
    </cfRule>
  </conditionalFormatting>
  <conditionalFormatting sqref="AE93">
    <cfRule type="expression" dxfId="2739" priority="13297">
      <formula>IF(RIGHT(TEXT(AE93,"0.#"),1)=".",FALSE,TRUE)</formula>
    </cfRule>
    <cfRule type="expression" dxfId="2738" priority="13298">
      <formula>IF(RIGHT(TEXT(AE93,"0.#"),1)=".",TRUE,FALSE)</formula>
    </cfRule>
  </conditionalFormatting>
  <conditionalFormatting sqref="AE94">
    <cfRule type="expression" dxfId="2737" priority="13295">
      <formula>IF(RIGHT(TEXT(AE94,"0.#"),1)=".",FALSE,TRUE)</formula>
    </cfRule>
    <cfRule type="expression" dxfId="2736" priority="13296">
      <formula>IF(RIGHT(TEXT(AE94,"0.#"),1)=".",TRUE,FALSE)</formula>
    </cfRule>
  </conditionalFormatting>
  <conditionalFormatting sqref="AI94">
    <cfRule type="expression" dxfId="2735" priority="13293">
      <formula>IF(RIGHT(TEXT(AI94,"0.#"),1)=".",FALSE,TRUE)</formula>
    </cfRule>
    <cfRule type="expression" dxfId="2734" priority="13294">
      <formula>IF(RIGHT(TEXT(AI94,"0.#"),1)=".",TRUE,FALSE)</formula>
    </cfRule>
  </conditionalFormatting>
  <conditionalFormatting sqref="AI93">
    <cfRule type="expression" dxfId="2733" priority="13291">
      <formula>IF(RIGHT(TEXT(AI93,"0.#"),1)=".",FALSE,TRUE)</formula>
    </cfRule>
    <cfRule type="expression" dxfId="2732" priority="13292">
      <formula>IF(RIGHT(TEXT(AI93,"0.#"),1)=".",TRUE,FALSE)</formula>
    </cfRule>
  </conditionalFormatting>
  <conditionalFormatting sqref="AI92">
    <cfRule type="expression" dxfId="2731" priority="13289">
      <formula>IF(RIGHT(TEXT(AI92,"0.#"),1)=".",FALSE,TRUE)</formula>
    </cfRule>
    <cfRule type="expression" dxfId="2730" priority="13290">
      <formula>IF(RIGHT(TEXT(AI92,"0.#"),1)=".",TRUE,FALSE)</formula>
    </cfRule>
  </conditionalFormatting>
  <conditionalFormatting sqref="AM92">
    <cfRule type="expression" dxfId="2729" priority="13287">
      <formula>IF(RIGHT(TEXT(AM92,"0.#"),1)=".",FALSE,TRUE)</formula>
    </cfRule>
    <cfRule type="expression" dxfId="2728" priority="13288">
      <formula>IF(RIGHT(TEXT(AM92,"0.#"),1)=".",TRUE,FALSE)</formula>
    </cfRule>
  </conditionalFormatting>
  <conditionalFormatting sqref="AM93">
    <cfRule type="expression" dxfId="2727" priority="13285">
      <formula>IF(RIGHT(TEXT(AM93,"0.#"),1)=".",FALSE,TRUE)</formula>
    </cfRule>
    <cfRule type="expression" dxfId="2726" priority="13286">
      <formula>IF(RIGHT(TEXT(AM93,"0.#"),1)=".",TRUE,FALSE)</formula>
    </cfRule>
  </conditionalFormatting>
  <conditionalFormatting sqref="AM94">
    <cfRule type="expression" dxfId="2725" priority="13283">
      <formula>IF(RIGHT(TEXT(AM94,"0.#"),1)=".",FALSE,TRUE)</formula>
    </cfRule>
    <cfRule type="expression" dxfId="2724" priority="13284">
      <formula>IF(RIGHT(TEXT(AM94,"0.#"),1)=".",TRUE,FALSE)</formula>
    </cfRule>
  </conditionalFormatting>
  <conditionalFormatting sqref="AE97">
    <cfRule type="expression" dxfId="2723" priority="13269">
      <formula>IF(RIGHT(TEXT(AE97,"0.#"),1)=".",FALSE,TRUE)</formula>
    </cfRule>
    <cfRule type="expression" dxfId="2722" priority="13270">
      <formula>IF(RIGHT(TEXT(AE97,"0.#"),1)=".",TRUE,FALSE)</formula>
    </cfRule>
  </conditionalFormatting>
  <conditionalFormatting sqref="AE98">
    <cfRule type="expression" dxfId="2721" priority="13267">
      <formula>IF(RIGHT(TEXT(AE98,"0.#"),1)=".",FALSE,TRUE)</formula>
    </cfRule>
    <cfRule type="expression" dxfId="2720" priority="13268">
      <formula>IF(RIGHT(TEXT(AE98,"0.#"),1)=".",TRUE,FALSE)</formula>
    </cfRule>
  </conditionalFormatting>
  <conditionalFormatting sqref="AE99">
    <cfRule type="expression" dxfId="2719" priority="13265">
      <formula>IF(RIGHT(TEXT(AE99,"0.#"),1)=".",FALSE,TRUE)</formula>
    </cfRule>
    <cfRule type="expression" dxfId="2718" priority="13266">
      <formula>IF(RIGHT(TEXT(AE99,"0.#"),1)=".",TRUE,FALSE)</formula>
    </cfRule>
  </conditionalFormatting>
  <conditionalFormatting sqref="AI99">
    <cfRule type="expression" dxfId="2717" priority="13263">
      <formula>IF(RIGHT(TEXT(AI99,"0.#"),1)=".",FALSE,TRUE)</formula>
    </cfRule>
    <cfRule type="expression" dxfId="2716" priority="13264">
      <formula>IF(RIGHT(TEXT(AI99,"0.#"),1)=".",TRUE,FALSE)</formula>
    </cfRule>
  </conditionalFormatting>
  <conditionalFormatting sqref="AI98">
    <cfRule type="expression" dxfId="2715" priority="13261">
      <formula>IF(RIGHT(TEXT(AI98,"0.#"),1)=".",FALSE,TRUE)</formula>
    </cfRule>
    <cfRule type="expression" dxfId="2714" priority="13262">
      <formula>IF(RIGHT(TEXT(AI98,"0.#"),1)=".",TRUE,FALSE)</formula>
    </cfRule>
  </conditionalFormatting>
  <conditionalFormatting sqref="AI97">
    <cfRule type="expression" dxfId="2713" priority="13259">
      <formula>IF(RIGHT(TEXT(AI97,"0.#"),1)=".",FALSE,TRUE)</formula>
    </cfRule>
    <cfRule type="expression" dxfId="2712" priority="13260">
      <formula>IF(RIGHT(TEXT(AI97,"0.#"),1)=".",TRUE,FALSE)</formula>
    </cfRule>
  </conditionalFormatting>
  <conditionalFormatting sqref="AM97">
    <cfRule type="expression" dxfId="2711" priority="13257">
      <formula>IF(RIGHT(TEXT(AM97,"0.#"),1)=".",FALSE,TRUE)</formula>
    </cfRule>
    <cfRule type="expression" dxfId="2710" priority="13258">
      <formula>IF(RIGHT(TEXT(AM97,"0.#"),1)=".",TRUE,FALSE)</formula>
    </cfRule>
  </conditionalFormatting>
  <conditionalFormatting sqref="AM98">
    <cfRule type="expression" dxfId="2709" priority="13255">
      <formula>IF(RIGHT(TEXT(AM98,"0.#"),1)=".",FALSE,TRUE)</formula>
    </cfRule>
    <cfRule type="expression" dxfId="2708" priority="13256">
      <formula>IF(RIGHT(TEXT(AM98,"0.#"),1)=".",TRUE,FALSE)</formula>
    </cfRule>
  </conditionalFormatting>
  <conditionalFormatting sqref="AM99">
    <cfRule type="expression" dxfId="2707" priority="13253">
      <formula>IF(RIGHT(TEXT(AM99,"0.#"),1)=".",FALSE,TRUE)</formula>
    </cfRule>
    <cfRule type="expression" dxfId="2706" priority="13254">
      <formula>IF(RIGHT(TEXT(AM99,"0.#"),1)=".",TRUE,FALSE)</formula>
    </cfRule>
  </conditionalFormatting>
  <conditionalFormatting sqref="AI101">
    <cfRule type="expression" dxfId="2705" priority="13239">
      <formula>IF(RIGHT(TEXT(AI101,"0.#"),1)=".",FALSE,TRUE)</formula>
    </cfRule>
    <cfRule type="expression" dxfId="2704" priority="13240">
      <formula>IF(RIGHT(TEXT(AI101,"0.#"),1)=".",TRUE,FALSE)</formula>
    </cfRule>
  </conditionalFormatting>
  <conditionalFormatting sqref="AM101">
    <cfRule type="expression" dxfId="2703" priority="13237">
      <formula>IF(RIGHT(TEXT(AM101,"0.#"),1)=".",FALSE,TRUE)</formula>
    </cfRule>
    <cfRule type="expression" dxfId="2702" priority="13238">
      <formula>IF(RIGHT(TEXT(AM101,"0.#"),1)=".",TRUE,FALSE)</formula>
    </cfRule>
  </conditionalFormatting>
  <conditionalFormatting sqref="AE102">
    <cfRule type="expression" dxfId="2701" priority="13235">
      <formula>IF(RIGHT(TEXT(AE102,"0.#"),1)=".",FALSE,TRUE)</formula>
    </cfRule>
    <cfRule type="expression" dxfId="2700" priority="13236">
      <formula>IF(RIGHT(TEXT(AE102,"0.#"),1)=".",TRUE,FALSE)</formula>
    </cfRule>
  </conditionalFormatting>
  <conditionalFormatting sqref="AI102">
    <cfRule type="expression" dxfId="2699" priority="13233">
      <formula>IF(RIGHT(TEXT(AI102,"0.#"),1)=".",FALSE,TRUE)</formula>
    </cfRule>
    <cfRule type="expression" dxfId="2698" priority="13234">
      <formula>IF(RIGHT(TEXT(AI102,"0.#"),1)=".",TRUE,FALSE)</formula>
    </cfRule>
  </conditionalFormatting>
  <conditionalFormatting sqref="AM102">
    <cfRule type="expression" dxfId="2697" priority="13231">
      <formula>IF(RIGHT(TEXT(AM102,"0.#"),1)=".",FALSE,TRUE)</formula>
    </cfRule>
    <cfRule type="expression" dxfId="2696" priority="13232">
      <formula>IF(RIGHT(TEXT(AM102,"0.#"),1)=".",TRUE,FALSE)</formula>
    </cfRule>
  </conditionalFormatting>
  <conditionalFormatting sqref="AQ102">
    <cfRule type="expression" dxfId="2695" priority="13229">
      <formula>IF(RIGHT(TEXT(AQ102,"0.#"),1)=".",FALSE,TRUE)</formula>
    </cfRule>
    <cfRule type="expression" dxfId="2694" priority="13230">
      <formula>IF(RIGHT(TEXT(AQ102,"0.#"),1)=".",TRUE,FALSE)</formula>
    </cfRule>
  </conditionalFormatting>
  <conditionalFormatting sqref="AE104">
    <cfRule type="expression" dxfId="2693" priority="13227">
      <formula>IF(RIGHT(TEXT(AE104,"0.#"),1)=".",FALSE,TRUE)</formula>
    </cfRule>
    <cfRule type="expression" dxfId="2692" priority="13228">
      <formula>IF(RIGHT(TEXT(AE104,"0.#"),1)=".",TRUE,FALSE)</formula>
    </cfRule>
  </conditionalFormatting>
  <conditionalFormatting sqref="AI104">
    <cfRule type="expression" dxfId="2691" priority="13225">
      <formula>IF(RIGHT(TEXT(AI104,"0.#"),1)=".",FALSE,TRUE)</formula>
    </cfRule>
    <cfRule type="expression" dxfId="2690" priority="13226">
      <formula>IF(RIGHT(TEXT(AI104,"0.#"),1)=".",TRUE,FALSE)</formula>
    </cfRule>
  </conditionalFormatting>
  <conditionalFormatting sqref="AM104">
    <cfRule type="expression" dxfId="2689" priority="13223">
      <formula>IF(RIGHT(TEXT(AM104,"0.#"),1)=".",FALSE,TRUE)</formula>
    </cfRule>
    <cfRule type="expression" dxfId="2688" priority="13224">
      <formula>IF(RIGHT(TEXT(AM104,"0.#"),1)=".",TRUE,FALSE)</formula>
    </cfRule>
  </conditionalFormatting>
  <conditionalFormatting sqref="AE105">
    <cfRule type="expression" dxfId="2687" priority="13221">
      <formula>IF(RIGHT(TEXT(AE105,"0.#"),1)=".",FALSE,TRUE)</formula>
    </cfRule>
    <cfRule type="expression" dxfId="2686" priority="13222">
      <formula>IF(RIGHT(TEXT(AE105,"0.#"),1)=".",TRUE,FALSE)</formula>
    </cfRule>
  </conditionalFormatting>
  <conditionalFormatting sqref="AI105">
    <cfRule type="expression" dxfId="2685" priority="13219">
      <formula>IF(RIGHT(TEXT(AI105,"0.#"),1)=".",FALSE,TRUE)</formula>
    </cfRule>
    <cfRule type="expression" dxfId="2684" priority="13220">
      <formula>IF(RIGHT(TEXT(AI105,"0.#"),1)=".",TRUE,FALSE)</formula>
    </cfRule>
  </conditionalFormatting>
  <conditionalFormatting sqref="AM105">
    <cfRule type="expression" dxfId="2683" priority="13217">
      <formula>IF(RIGHT(TEXT(AM105,"0.#"),1)=".",FALSE,TRUE)</formula>
    </cfRule>
    <cfRule type="expression" dxfId="2682" priority="13218">
      <formula>IF(RIGHT(TEXT(AM105,"0.#"),1)=".",TRUE,FALSE)</formula>
    </cfRule>
  </conditionalFormatting>
  <conditionalFormatting sqref="AE107">
    <cfRule type="expression" dxfId="2681" priority="13213">
      <formula>IF(RIGHT(TEXT(AE107,"0.#"),1)=".",FALSE,TRUE)</formula>
    </cfRule>
    <cfRule type="expression" dxfId="2680" priority="13214">
      <formula>IF(RIGHT(TEXT(AE107,"0.#"),1)=".",TRUE,FALSE)</formula>
    </cfRule>
  </conditionalFormatting>
  <conditionalFormatting sqref="AI107">
    <cfRule type="expression" dxfId="2679" priority="13211">
      <formula>IF(RIGHT(TEXT(AI107,"0.#"),1)=".",FALSE,TRUE)</formula>
    </cfRule>
    <cfRule type="expression" dxfId="2678" priority="13212">
      <formula>IF(RIGHT(TEXT(AI107,"0.#"),1)=".",TRUE,FALSE)</formula>
    </cfRule>
  </conditionalFormatting>
  <conditionalFormatting sqref="AM107">
    <cfRule type="expression" dxfId="2677" priority="13209">
      <formula>IF(RIGHT(TEXT(AM107,"0.#"),1)=".",FALSE,TRUE)</formula>
    </cfRule>
    <cfRule type="expression" dxfId="2676" priority="13210">
      <formula>IF(RIGHT(TEXT(AM107,"0.#"),1)=".",TRUE,FALSE)</formula>
    </cfRule>
  </conditionalFormatting>
  <conditionalFormatting sqref="AE108">
    <cfRule type="expression" dxfId="2675" priority="13207">
      <formula>IF(RIGHT(TEXT(AE108,"0.#"),1)=".",FALSE,TRUE)</formula>
    </cfRule>
    <cfRule type="expression" dxfId="2674" priority="13208">
      <formula>IF(RIGHT(TEXT(AE108,"0.#"),1)=".",TRUE,FALSE)</formula>
    </cfRule>
  </conditionalFormatting>
  <conditionalFormatting sqref="AI108">
    <cfRule type="expression" dxfId="2673" priority="13205">
      <formula>IF(RIGHT(TEXT(AI108,"0.#"),1)=".",FALSE,TRUE)</formula>
    </cfRule>
    <cfRule type="expression" dxfId="2672" priority="13206">
      <formula>IF(RIGHT(TEXT(AI108,"0.#"),1)=".",TRUE,FALSE)</formula>
    </cfRule>
  </conditionalFormatting>
  <conditionalFormatting sqref="AM108">
    <cfRule type="expression" dxfId="2671" priority="13203">
      <formula>IF(RIGHT(TEXT(AM108,"0.#"),1)=".",FALSE,TRUE)</formula>
    </cfRule>
    <cfRule type="expression" dxfId="2670" priority="13204">
      <formula>IF(RIGHT(TEXT(AM108,"0.#"),1)=".",TRUE,FALSE)</formula>
    </cfRule>
  </conditionalFormatting>
  <conditionalFormatting sqref="AE110">
    <cfRule type="expression" dxfId="2669" priority="13199">
      <formula>IF(RIGHT(TEXT(AE110,"0.#"),1)=".",FALSE,TRUE)</formula>
    </cfRule>
    <cfRule type="expression" dxfId="2668" priority="13200">
      <formula>IF(RIGHT(TEXT(AE110,"0.#"),1)=".",TRUE,FALSE)</formula>
    </cfRule>
  </conditionalFormatting>
  <conditionalFormatting sqref="AI110">
    <cfRule type="expression" dxfId="2667" priority="13197">
      <formula>IF(RIGHT(TEXT(AI110,"0.#"),1)=".",FALSE,TRUE)</formula>
    </cfRule>
    <cfRule type="expression" dxfId="2666" priority="13198">
      <formula>IF(RIGHT(TEXT(AI110,"0.#"),1)=".",TRUE,FALSE)</formula>
    </cfRule>
  </conditionalFormatting>
  <conditionalFormatting sqref="AM110">
    <cfRule type="expression" dxfId="2665" priority="13195">
      <formula>IF(RIGHT(TEXT(AM110,"0.#"),1)=".",FALSE,TRUE)</formula>
    </cfRule>
    <cfRule type="expression" dxfId="2664" priority="13196">
      <formula>IF(RIGHT(TEXT(AM110,"0.#"),1)=".",TRUE,FALSE)</formula>
    </cfRule>
  </conditionalFormatting>
  <conditionalFormatting sqref="AE111">
    <cfRule type="expression" dxfId="2663" priority="13193">
      <formula>IF(RIGHT(TEXT(AE111,"0.#"),1)=".",FALSE,TRUE)</formula>
    </cfRule>
    <cfRule type="expression" dxfId="2662" priority="13194">
      <formula>IF(RIGHT(TEXT(AE111,"0.#"),1)=".",TRUE,FALSE)</formula>
    </cfRule>
  </conditionalFormatting>
  <conditionalFormatting sqref="AI111">
    <cfRule type="expression" dxfId="2661" priority="13191">
      <formula>IF(RIGHT(TEXT(AI111,"0.#"),1)=".",FALSE,TRUE)</formula>
    </cfRule>
    <cfRule type="expression" dxfId="2660" priority="13192">
      <formula>IF(RIGHT(TEXT(AI111,"0.#"),1)=".",TRUE,FALSE)</formula>
    </cfRule>
  </conditionalFormatting>
  <conditionalFormatting sqref="AM111">
    <cfRule type="expression" dxfId="2659" priority="13189">
      <formula>IF(RIGHT(TEXT(AM111,"0.#"),1)=".",FALSE,TRUE)</formula>
    </cfRule>
    <cfRule type="expression" dxfId="2658" priority="13190">
      <formula>IF(RIGHT(TEXT(AM111,"0.#"),1)=".",TRUE,FALSE)</formula>
    </cfRule>
  </conditionalFormatting>
  <conditionalFormatting sqref="AE113">
    <cfRule type="expression" dxfId="2657" priority="13185">
      <formula>IF(RIGHT(TEXT(AE113,"0.#"),1)=".",FALSE,TRUE)</formula>
    </cfRule>
    <cfRule type="expression" dxfId="2656" priority="13186">
      <formula>IF(RIGHT(TEXT(AE113,"0.#"),1)=".",TRUE,FALSE)</formula>
    </cfRule>
  </conditionalFormatting>
  <conditionalFormatting sqref="AI113">
    <cfRule type="expression" dxfId="2655" priority="13183">
      <formula>IF(RIGHT(TEXT(AI113,"0.#"),1)=".",FALSE,TRUE)</formula>
    </cfRule>
    <cfRule type="expression" dxfId="2654" priority="13184">
      <formula>IF(RIGHT(TEXT(AI113,"0.#"),1)=".",TRUE,FALSE)</formula>
    </cfRule>
  </conditionalFormatting>
  <conditionalFormatting sqref="AM113">
    <cfRule type="expression" dxfId="2653" priority="13181">
      <formula>IF(RIGHT(TEXT(AM113,"0.#"),1)=".",FALSE,TRUE)</formula>
    </cfRule>
    <cfRule type="expression" dxfId="2652" priority="13182">
      <formula>IF(RIGHT(TEXT(AM113,"0.#"),1)=".",TRUE,FALSE)</formula>
    </cfRule>
  </conditionalFormatting>
  <conditionalFormatting sqref="AE114">
    <cfRule type="expression" dxfId="2651" priority="13179">
      <formula>IF(RIGHT(TEXT(AE114,"0.#"),1)=".",FALSE,TRUE)</formula>
    </cfRule>
    <cfRule type="expression" dxfId="2650" priority="13180">
      <formula>IF(RIGHT(TEXT(AE114,"0.#"),1)=".",TRUE,FALSE)</formula>
    </cfRule>
  </conditionalFormatting>
  <conditionalFormatting sqref="AI114">
    <cfRule type="expression" dxfId="2649" priority="13177">
      <formula>IF(RIGHT(TEXT(AI114,"0.#"),1)=".",FALSE,TRUE)</formula>
    </cfRule>
    <cfRule type="expression" dxfId="2648" priority="13178">
      <formula>IF(RIGHT(TEXT(AI114,"0.#"),1)=".",TRUE,FALSE)</formula>
    </cfRule>
  </conditionalFormatting>
  <conditionalFormatting sqref="AM114">
    <cfRule type="expression" dxfId="2647" priority="13175">
      <formula>IF(RIGHT(TEXT(AM114,"0.#"),1)=".",FALSE,TRUE)</formula>
    </cfRule>
    <cfRule type="expression" dxfId="2646" priority="13176">
      <formula>IF(RIGHT(TEXT(AM114,"0.#"),1)=".",TRUE,FALSE)</formula>
    </cfRule>
  </conditionalFormatting>
  <conditionalFormatting sqref="AE116 AQ116">
    <cfRule type="expression" dxfId="2645" priority="13171">
      <formula>IF(RIGHT(TEXT(AE116,"0.#"),1)=".",FALSE,TRUE)</formula>
    </cfRule>
    <cfRule type="expression" dxfId="2644" priority="13172">
      <formula>IF(RIGHT(TEXT(AE116,"0.#"),1)=".",TRUE,FALSE)</formula>
    </cfRule>
  </conditionalFormatting>
  <conditionalFormatting sqref="AI116">
    <cfRule type="expression" dxfId="2643" priority="13169">
      <formula>IF(RIGHT(TEXT(AI116,"0.#"),1)=".",FALSE,TRUE)</formula>
    </cfRule>
    <cfRule type="expression" dxfId="2642" priority="13170">
      <formula>IF(RIGHT(TEXT(AI116,"0.#"),1)=".",TRUE,FALSE)</formula>
    </cfRule>
  </conditionalFormatting>
  <conditionalFormatting sqref="AM116">
    <cfRule type="expression" dxfId="2641" priority="13167">
      <formula>IF(RIGHT(TEXT(AM116,"0.#"),1)=".",FALSE,TRUE)</formula>
    </cfRule>
    <cfRule type="expression" dxfId="2640" priority="13168">
      <formula>IF(RIGHT(TEXT(AM116,"0.#"),1)=".",TRUE,FALSE)</formula>
    </cfRule>
  </conditionalFormatting>
  <conditionalFormatting sqref="AE117 AM117">
    <cfRule type="expression" dxfId="2639" priority="13165">
      <formula>IF(RIGHT(TEXT(AE117,"0.#"),1)=".",FALSE,TRUE)</formula>
    </cfRule>
    <cfRule type="expression" dxfId="2638" priority="13166">
      <formula>IF(RIGHT(TEXT(AE117,"0.#"),1)=".",TRUE,FALSE)</formula>
    </cfRule>
  </conditionalFormatting>
  <conditionalFormatting sqref="AI117">
    <cfRule type="expression" dxfId="2637" priority="13163">
      <formula>IF(RIGHT(TEXT(AI117,"0.#"),1)=".",FALSE,TRUE)</formula>
    </cfRule>
    <cfRule type="expression" dxfId="2636" priority="13164">
      <formula>IF(RIGHT(TEXT(AI117,"0.#"),1)=".",TRUE,FALSE)</formula>
    </cfRule>
  </conditionalFormatting>
  <conditionalFormatting sqref="AQ117">
    <cfRule type="expression" dxfId="2635" priority="13159">
      <formula>IF(RIGHT(TEXT(AQ117,"0.#"),1)=".",FALSE,TRUE)</formula>
    </cfRule>
    <cfRule type="expression" dxfId="2634" priority="13160">
      <formula>IF(RIGHT(TEXT(AQ117,"0.#"),1)=".",TRUE,FALSE)</formula>
    </cfRule>
  </conditionalFormatting>
  <conditionalFormatting sqref="AE119 AQ119">
    <cfRule type="expression" dxfId="2633" priority="13157">
      <formula>IF(RIGHT(TEXT(AE119,"0.#"),1)=".",FALSE,TRUE)</formula>
    </cfRule>
    <cfRule type="expression" dxfId="2632" priority="13158">
      <formula>IF(RIGHT(TEXT(AE119,"0.#"),1)=".",TRUE,FALSE)</formula>
    </cfRule>
  </conditionalFormatting>
  <conditionalFormatting sqref="AI119">
    <cfRule type="expression" dxfId="2631" priority="13155">
      <formula>IF(RIGHT(TEXT(AI119,"0.#"),1)=".",FALSE,TRUE)</formula>
    </cfRule>
    <cfRule type="expression" dxfId="2630" priority="13156">
      <formula>IF(RIGHT(TEXT(AI119,"0.#"),1)=".",TRUE,FALSE)</formula>
    </cfRule>
  </conditionalFormatting>
  <conditionalFormatting sqref="AM119">
    <cfRule type="expression" dxfId="2629" priority="13153">
      <formula>IF(RIGHT(TEXT(AM119,"0.#"),1)=".",FALSE,TRUE)</formula>
    </cfRule>
    <cfRule type="expression" dxfId="2628" priority="13154">
      <formula>IF(RIGHT(TEXT(AM119,"0.#"),1)=".",TRUE,FALSE)</formula>
    </cfRule>
  </conditionalFormatting>
  <conditionalFormatting sqref="AQ120">
    <cfRule type="expression" dxfId="2627" priority="13145">
      <formula>IF(RIGHT(TEXT(AQ120,"0.#"),1)=".",FALSE,TRUE)</formula>
    </cfRule>
    <cfRule type="expression" dxfId="2626" priority="13146">
      <formula>IF(RIGHT(TEXT(AQ120,"0.#"),1)=".",TRUE,FALSE)</formula>
    </cfRule>
  </conditionalFormatting>
  <conditionalFormatting sqref="AE122 AQ122">
    <cfRule type="expression" dxfId="2625" priority="13143">
      <formula>IF(RIGHT(TEXT(AE122,"0.#"),1)=".",FALSE,TRUE)</formula>
    </cfRule>
    <cfRule type="expression" dxfId="2624" priority="13144">
      <formula>IF(RIGHT(TEXT(AE122,"0.#"),1)=".",TRUE,FALSE)</formula>
    </cfRule>
  </conditionalFormatting>
  <conditionalFormatting sqref="AI122">
    <cfRule type="expression" dxfId="2623" priority="13141">
      <formula>IF(RIGHT(TEXT(AI122,"0.#"),1)=".",FALSE,TRUE)</formula>
    </cfRule>
    <cfRule type="expression" dxfId="2622" priority="13142">
      <formula>IF(RIGHT(TEXT(AI122,"0.#"),1)=".",TRUE,FALSE)</formula>
    </cfRule>
  </conditionalFormatting>
  <conditionalFormatting sqref="AM122">
    <cfRule type="expression" dxfId="2621" priority="13139">
      <formula>IF(RIGHT(TEXT(AM122,"0.#"),1)=".",FALSE,TRUE)</formula>
    </cfRule>
    <cfRule type="expression" dxfId="2620" priority="13140">
      <formula>IF(RIGHT(TEXT(AM122,"0.#"),1)=".",TRUE,FALSE)</formula>
    </cfRule>
  </conditionalFormatting>
  <conditionalFormatting sqref="AQ123">
    <cfRule type="expression" dxfId="2619" priority="13131">
      <formula>IF(RIGHT(TEXT(AQ123,"0.#"),1)=".",FALSE,TRUE)</formula>
    </cfRule>
    <cfRule type="expression" dxfId="2618" priority="13132">
      <formula>IF(RIGHT(TEXT(AQ123,"0.#"),1)=".",TRUE,FALSE)</formula>
    </cfRule>
  </conditionalFormatting>
  <conditionalFormatting sqref="AE125 AQ125">
    <cfRule type="expression" dxfId="2617" priority="13129">
      <formula>IF(RIGHT(TEXT(AE125,"0.#"),1)=".",FALSE,TRUE)</formula>
    </cfRule>
    <cfRule type="expression" dxfId="2616" priority="13130">
      <formula>IF(RIGHT(TEXT(AE125,"0.#"),1)=".",TRUE,FALSE)</formula>
    </cfRule>
  </conditionalFormatting>
  <conditionalFormatting sqref="AI125">
    <cfRule type="expression" dxfId="2615" priority="13127">
      <formula>IF(RIGHT(TEXT(AI125,"0.#"),1)=".",FALSE,TRUE)</formula>
    </cfRule>
    <cfRule type="expression" dxfId="2614" priority="13128">
      <formula>IF(RIGHT(TEXT(AI125,"0.#"),1)=".",TRUE,FALSE)</formula>
    </cfRule>
  </conditionalFormatting>
  <conditionalFormatting sqref="AM125">
    <cfRule type="expression" dxfId="2613" priority="13125">
      <formula>IF(RIGHT(TEXT(AM125,"0.#"),1)=".",FALSE,TRUE)</formula>
    </cfRule>
    <cfRule type="expression" dxfId="2612" priority="13126">
      <formula>IF(RIGHT(TEXT(AM125,"0.#"),1)=".",TRUE,FALSE)</formula>
    </cfRule>
  </conditionalFormatting>
  <conditionalFormatting sqref="AQ126">
    <cfRule type="expression" dxfId="2611" priority="13117">
      <formula>IF(RIGHT(TEXT(AQ126,"0.#"),1)=".",FALSE,TRUE)</formula>
    </cfRule>
    <cfRule type="expression" dxfId="2610" priority="13118">
      <formula>IF(RIGHT(TEXT(AQ126,"0.#"),1)=".",TRUE,FALSE)</formula>
    </cfRule>
  </conditionalFormatting>
  <conditionalFormatting sqref="AE128 AQ128">
    <cfRule type="expression" dxfId="2609" priority="13115">
      <formula>IF(RIGHT(TEXT(AE128,"0.#"),1)=".",FALSE,TRUE)</formula>
    </cfRule>
    <cfRule type="expression" dxfId="2608" priority="13116">
      <formula>IF(RIGHT(TEXT(AE128,"0.#"),1)=".",TRUE,FALSE)</formula>
    </cfRule>
  </conditionalFormatting>
  <conditionalFormatting sqref="AI128">
    <cfRule type="expression" dxfId="2607" priority="13113">
      <formula>IF(RIGHT(TEXT(AI128,"0.#"),1)=".",FALSE,TRUE)</formula>
    </cfRule>
    <cfRule type="expression" dxfId="2606" priority="13114">
      <formula>IF(RIGHT(TEXT(AI128,"0.#"),1)=".",TRUE,FALSE)</formula>
    </cfRule>
  </conditionalFormatting>
  <conditionalFormatting sqref="AM128">
    <cfRule type="expression" dxfId="2605" priority="13111">
      <formula>IF(RIGHT(TEXT(AM128,"0.#"),1)=".",FALSE,TRUE)</formula>
    </cfRule>
    <cfRule type="expression" dxfId="2604" priority="13112">
      <formula>IF(RIGHT(TEXT(AM128,"0.#"),1)=".",TRUE,FALSE)</formula>
    </cfRule>
  </conditionalFormatting>
  <conditionalFormatting sqref="AQ129">
    <cfRule type="expression" dxfId="2603" priority="13103">
      <formula>IF(RIGHT(TEXT(AQ129,"0.#"),1)=".",FALSE,TRUE)</formula>
    </cfRule>
    <cfRule type="expression" dxfId="2602" priority="13104">
      <formula>IF(RIGHT(TEXT(AQ129,"0.#"),1)=".",TRUE,FALSE)</formula>
    </cfRule>
  </conditionalFormatting>
  <conditionalFormatting sqref="AE75">
    <cfRule type="expression" dxfId="2601" priority="13101">
      <formula>IF(RIGHT(TEXT(AE75,"0.#"),1)=".",FALSE,TRUE)</formula>
    </cfRule>
    <cfRule type="expression" dxfId="2600" priority="13102">
      <formula>IF(RIGHT(TEXT(AE75,"0.#"),1)=".",TRUE,FALSE)</formula>
    </cfRule>
  </conditionalFormatting>
  <conditionalFormatting sqref="AE76">
    <cfRule type="expression" dxfId="2599" priority="13099">
      <formula>IF(RIGHT(TEXT(AE76,"0.#"),1)=".",FALSE,TRUE)</formula>
    </cfRule>
    <cfRule type="expression" dxfId="2598" priority="13100">
      <formula>IF(RIGHT(TEXT(AE76,"0.#"),1)=".",TRUE,FALSE)</formula>
    </cfRule>
  </conditionalFormatting>
  <conditionalFormatting sqref="AE77">
    <cfRule type="expression" dxfId="2597" priority="13097">
      <formula>IF(RIGHT(TEXT(AE77,"0.#"),1)=".",FALSE,TRUE)</formula>
    </cfRule>
    <cfRule type="expression" dxfId="2596" priority="13098">
      <formula>IF(RIGHT(TEXT(AE77,"0.#"),1)=".",TRUE,FALSE)</formula>
    </cfRule>
  </conditionalFormatting>
  <conditionalFormatting sqref="AI77">
    <cfRule type="expression" dxfId="2595" priority="13095">
      <formula>IF(RIGHT(TEXT(AI77,"0.#"),1)=".",FALSE,TRUE)</formula>
    </cfRule>
    <cfRule type="expression" dxfId="2594" priority="13096">
      <formula>IF(RIGHT(TEXT(AI77,"0.#"),1)=".",TRUE,FALSE)</formula>
    </cfRule>
  </conditionalFormatting>
  <conditionalFormatting sqref="AI76">
    <cfRule type="expression" dxfId="2593" priority="13093">
      <formula>IF(RIGHT(TEXT(AI76,"0.#"),1)=".",FALSE,TRUE)</formula>
    </cfRule>
    <cfRule type="expression" dxfId="2592" priority="13094">
      <formula>IF(RIGHT(TEXT(AI76,"0.#"),1)=".",TRUE,FALSE)</formula>
    </cfRule>
  </conditionalFormatting>
  <conditionalFormatting sqref="AI75">
    <cfRule type="expression" dxfId="2591" priority="13091">
      <formula>IF(RIGHT(TEXT(AI75,"0.#"),1)=".",FALSE,TRUE)</formula>
    </cfRule>
    <cfRule type="expression" dxfId="2590" priority="13092">
      <formula>IF(RIGHT(TEXT(AI75,"0.#"),1)=".",TRUE,FALSE)</formula>
    </cfRule>
  </conditionalFormatting>
  <conditionalFormatting sqref="AM75">
    <cfRule type="expression" dxfId="2589" priority="13089">
      <formula>IF(RIGHT(TEXT(AM75,"0.#"),1)=".",FALSE,TRUE)</formula>
    </cfRule>
    <cfRule type="expression" dxfId="2588" priority="13090">
      <formula>IF(RIGHT(TEXT(AM75,"0.#"),1)=".",TRUE,FALSE)</formula>
    </cfRule>
  </conditionalFormatting>
  <conditionalFormatting sqref="AM76">
    <cfRule type="expression" dxfId="2587" priority="13087">
      <formula>IF(RIGHT(TEXT(AM76,"0.#"),1)=".",FALSE,TRUE)</formula>
    </cfRule>
    <cfRule type="expression" dxfId="2586" priority="13088">
      <formula>IF(RIGHT(TEXT(AM76,"0.#"),1)=".",TRUE,FALSE)</formula>
    </cfRule>
  </conditionalFormatting>
  <conditionalFormatting sqref="AM77">
    <cfRule type="expression" dxfId="2585" priority="13085">
      <formula>IF(RIGHT(TEXT(AM77,"0.#"),1)=".",FALSE,TRUE)</formula>
    </cfRule>
    <cfRule type="expression" dxfId="2584" priority="13086">
      <formula>IF(RIGHT(TEXT(AM77,"0.#"),1)=".",TRUE,FALSE)</formula>
    </cfRule>
  </conditionalFormatting>
  <conditionalFormatting sqref="AE134:AE135 AI134:AI135 AM134:AM135 AQ134:AQ135 AU134:AU135">
    <cfRule type="expression" dxfId="2583" priority="13071">
      <formula>IF(RIGHT(TEXT(AE134,"0.#"),1)=".",FALSE,TRUE)</formula>
    </cfRule>
    <cfRule type="expression" dxfId="2582" priority="13072">
      <formula>IF(RIGHT(TEXT(AE134,"0.#"),1)=".",TRUE,FALSE)</formula>
    </cfRule>
  </conditionalFormatting>
  <conditionalFormatting sqref="AE433">
    <cfRule type="expression" dxfId="2581" priority="13041">
      <formula>IF(RIGHT(TEXT(AE433,"0.#"),1)=".",FALSE,TRUE)</formula>
    </cfRule>
    <cfRule type="expression" dxfId="2580" priority="13042">
      <formula>IF(RIGHT(TEXT(AE433,"0.#"),1)=".",TRUE,FALSE)</formula>
    </cfRule>
  </conditionalFormatting>
  <conditionalFormatting sqref="AM435">
    <cfRule type="expression" dxfId="2579" priority="13025">
      <formula>IF(RIGHT(TEXT(AM435,"0.#"),1)=".",FALSE,TRUE)</formula>
    </cfRule>
    <cfRule type="expression" dxfId="2578" priority="13026">
      <formula>IF(RIGHT(TEXT(AM435,"0.#"),1)=".",TRUE,FALSE)</formula>
    </cfRule>
  </conditionalFormatting>
  <conditionalFormatting sqref="AE434">
    <cfRule type="expression" dxfId="2577" priority="13039">
      <formula>IF(RIGHT(TEXT(AE434,"0.#"),1)=".",FALSE,TRUE)</formula>
    </cfRule>
    <cfRule type="expression" dxfId="2576" priority="13040">
      <formula>IF(RIGHT(TEXT(AE434,"0.#"),1)=".",TRUE,FALSE)</formula>
    </cfRule>
  </conditionalFormatting>
  <conditionalFormatting sqref="AE435">
    <cfRule type="expression" dxfId="2575" priority="13037">
      <formula>IF(RIGHT(TEXT(AE435,"0.#"),1)=".",FALSE,TRUE)</formula>
    </cfRule>
    <cfRule type="expression" dxfId="2574" priority="13038">
      <formula>IF(RIGHT(TEXT(AE435,"0.#"),1)=".",TRUE,FALSE)</formula>
    </cfRule>
  </conditionalFormatting>
  <conditionalFormatting sqref="AM433">
    <cfRule type="expression" dxfId="2573" priority="13029">
      <formula>IF(RIGHT(TEXT(AM433,"0.#"),1)=".",FALSE,TRUE)</formula>
    </cfRule>
    <cfRule type="expression" dxfId="2572" priority="13030">
      <formula>IF(RIGHT(TEXT(AM433,"0.#"),1)=".",TRUE,FALSE)</formula>
    </cfRule>
  </conditionalFormatting>
  <conditionalFormatting sqref="AM434">
    <cfRule type="expression" dxfId="2571" priority="13027">
      <formula>IF(RIGHT(TEXT(AM434,"0.#"),1)=".",FALSE,TRUE)</formula>
    </cfRule>
    <cfRule type="expression" dxfId="2570" priority="13028">
      <formula>IF(RIGHT(TEXT(AM434,"0.#"),1)=".",TRUE,FALSE)</formula>
    </cfRule>
  </conditionalFormatting>
  <conditionalFormatting sqref="AU433">
    <cfRule type="expression" dxfId="2569" priority="13017">
      <formula>IF(RIGHT(TEXT(AU433,"0.#"),1)=".",FALSE,TRUE)</formula>
    </cfRule>
    <cfRule type="expression" dxfId="2568" priority="13018">
      <formula>IF(RIGHT(TEXT(AU433,"0.#"),1)=".",TRUE,FALSE)</formula>
    </cfRule>
  </conditionalFormatting>
  <conditionalFormatting sqref="AU434">
    <cfRule type="expression" dxfId="2567" priority="13015">
      <formula>IF(RIGHT(TEXT(AU434,"0.#"),1)=".",FALSE,TRUE)</formula>
    </cfRule>
    <cfRule type="expression" dxfId="2566" priority="13016">
      <formula>IF(RIGHT(TEXT(AU434,"0.#"),1)=".",TRUE,FALSE)</formula>
    </cfRule>
  </conditionalFormatting>
  <conditionalFormatting sqref="AU435">
    <cfRule type="expression" dxfId="2565" priority="13013">
      <formula>IF(RIGHT(TEXT(AU435,"0.#"),1)=".",FALSE,TRUE)</formula>
    </cfRule>
    <cfRule type="expression" dxfId="2564" priority="13014">
      <formula>IF(RIGHT(TEXT(AU435,"0.#"),1)=".",TRUE,FALSE)</formula>
    </cfRule>
  </conditionalFormatting>
  <conditionalFormatting sqref="AI435">
    <cfRule type="expression" dxfId="2563" priority="12947">
      <formula>IF(RIGHT(TEXT(AI435,"0.#"),1)=".",FALSE,TRUE)</formula>
    </cfRule>
    <cfRule type="expression" dxfId="2562" priority="12948">
      <formula>IF(RIGHT(TEXT(AI435,"0.#"),1)=".",TRUE,FALSE)</formula>
    </cfRule>
  </conditionalFormatting>
  <conditionalFormatting sqref="AI433">
    <cfRule type="expression" dxfId="2561" priority="12951">
      <formula>IF(RIGHT(TEXT(AI433,"0.#"),1)=".",FALSE,TRUE)</formula>
    </cfRule>
    <cfRule type="expression" dxfId="2560" priority="12952">
      <formula>IF(RIGHT(TEXT(AI433,"0.#"),1)=".",TRUE,FALSE)</formula>
    </cfRule>
  </conditionalFormatting>
  <conditionalFormatting sqref="AI434">
    <cfRule type="expression" dxfId="2559" priority="12949">
      <formula>IF(RIGHT(TEXT(AI434,"0.#"),1)=".",FALSE,TRUE)</formula>
    </cfRule>
    <cfRule type="expression" dxfId="2558" priority="12950">
      <formula>IF(RIGHT(TEXT(AI434,"0.#"),1)=".",TRUE,FALSE)</formula>
    </cfRule>
  </conditionalFormatting>
  <conditionalFormatting sqref="AQ434">
    <cfRule type="expression" dxfId="2557" priority="12933">
      <formula>IF(RIGHT(TEXT(AQ434,"0.#"),1)=".",FALSE,TRUE)</formula>
    </cfRule>
    <cfRule type="expression" dxfId="2556" priority="12934">
      <formula>IF(RIGHT(TEXT(AQ434,"0.#"),1)=".",TRUE,FALSE)</formula>
    </cfRule>
  </conditionalFormatting>
  <conditionalFormatting sqref="AQ435">
    <cfRule type="expression" dxfId="2555" priority="12919">
      <formula>IF(RIGHT(TEXT(AQ435,"0.#"),1)=".",FALSE,TRUE)</formula>
    </cfRule>
    <cfRule type="expression" dxfId="2554" priority="12920">
      <formula>IF(RIGHT(TEXT(AQ435,"0.#"),1)=".",TRUE,FALSE)</formula>
    </cfRule>
  </conditionalFormatting>
  <conditionalFormatting sqref="AQ433">
    <cfRule type="expression" dxfId="2553" priority="12917">
      <formula>IF(RIGHT(TEXT(AQ433,"0.#"),1)=".",FALSE,TRUE)</formula>
    </cfRule>
    <cfRule type="expression" dxfId="2552" priority="12918">
      <formula>IF(RIGHT(TEXT(AQ433,"0.#"),1)=".",TRUE,FALSE)</formula>
    </cfRule>
  </conditionalFormatting>
  <conditionalFormatting sqref="AL839:AO866">
    <cfRule type="expression" dxfId="2551" priority="6641">
      <formula>IF(AND(AL839&gt;=0, RIGHT(TEXT(AL839,"0.#"),1)&lt;&gt;"."),TRUE,FALSE)</formula>
    </cfRule>
    <cfRule type="expression" dxfId="2550" priority="6642">
      <formula>IF(AND(AL839&gt;=0, RIGHT(TEXT(AL839,"0.#"),1)="."),TRUE,FALSE)</formula>
    </cfRule>
    <cfRule type="expression" dxfId="2549" priority="6643">
      <formula>IF(AND(AL839&lt;0, RIGHT(TEXT(AL839,"0.#"),1)&lt;&gt;"."),TRUE,FALSE)</formula>
    </cfRule>
    <cfRule type="expression" dxfId="2548" priority="6644">
      <formula>IF(AND(AL839&lt;0, RIGHT(TEXT(AL839,"0.#"),1)="."),TRUE,FALSE)</formula>
    </cfRule>
  </conditionalFormatting>
  <conditionalFormatting sqref="AQ53:AQ55">
    <cfRule type="expression" dxfId="2547" priority="4663">
      <formula>IF(RIGHT(TEXT(AQ53,"0.#"),1)=".",FALSE,TRUE)</formula>
    </cfRule>
    <cfRule type="expression" dxfId="2546" priority="4664">
      <formula>IF(RIGHT(TEXT(AQ53,"0.#"),1)=".",TRUE,FALSE)</formula>
    </cfRule>
  </conditionalFormatting>
  <conditionalFormatting sqref="AU53:AU54">
    <cfRule type="expression" dxfId="2545" priority="4661">
      <formula>IF(RIGHT(TEXT(AU53,"0.#"),1)=".",FALSE,TRUE)</formula>
    </cfRule>
    <cfRule type="expression" dxfId="2544" priority="4662">
      <formula>IF(RIGHT(TEXT(AU53,"0.#"),1)=".",TRUE,FALSE)</formula>
    </cfRule>
  </conditionalFormatting>
  <conditionalFormatting sqref="AU61">
    <cfRule type="expression" dxfId="2543" priority="4657">
      <formula>IF(RIGHT(TEXT(AU61,"0.#"),1)=".",FALSE,TRUE)</formula>
    </cfRule>
    <cfRule type="expression" dxfId="2542" priority="4658">
      <formula>IF(RIGHT(TEXT(AU61,"0.#"),1)=".",TRUE,FALSE)</formula>
    </cfRule>
  </conditionalFormatting>
  <conditionalFormatting sqref="AQ75:AQ77">
    <cfRule type="expression" dxfId="2541" priority="4655">
      <formula>IF(RIGHT(TEXT(AQ75,"0.#"),1)=".",FALSE,TRUE)</formula>
    </cfRule>
    <cfRule type="expression" dxfId="2540" priority="4656">
      <formula>IF(RIGHT(TEXT(AQ75,"0.#"),1)=".",TRUE,FALSE)</formula>
    </cfRule>
  </conditionalFormatting>
  <conditionalFormatting sqref="AU75:AU77">
    <cfRule type="expression" dxfId="2539" priority="4653">
      <formula>IF(RIGHT(TEXT(AU75,"0.#"),1)=".",FALSE,TRUE)</formula>
    </cfRule>
    <cfRule type="expression" dxfId="2538" priority="4654">
      <formula>IF(RIGHT(TEXT(AU75,"0.#"),1)=".",TRUE,FALSE)</formula>
    </cfRule>
  </conditionalFormatting>
  <conditionalFormatting sqref="AQ87:AQ89">
    <cfRule type="expression" dxfId="2537" priority="4651">
      <formula>IF(RIGHT(TEXT(AQ87,"0.#"),1)=".",FALSE,TRUE)</formula>
    </cfRule>
    <cfRule type="expression" dxfId="2536" priority="4652">
      <formula>IF(RIGHT(TEXT(AQ87,"0.#"),1)=".",TRUE,FALSE)</formula>
    </cfRule>
  </conditionalFormatting>
  <conditionalFormatting sqref="AU87:AU89">
    <cfRule type="expression" dxfId="2535" priority="4649">
      <formula>IF(RIGHT(TEXT(AU87,"0.#"),1)=".",FALSE,TRUE)</formula>
    </cfRule>
    <cfRule type="expression" dxfId="2534" priority="4650">
      <formula>IF(RIGHT(TEXT(AU87,"0.#"),1)=".",TRUE,FALSE)</formula>
    </cfRule>
  </conditionalFormatting>
  <conditionalFormatting sqref="AQ92:AQ94">
    <cfRule type="expression" dxfId="2533" priority="4647">
      <formula>IF(RIGHT(TEXT(AQ92,"0.#"),1)=".",FALSE,TRUE)</formula>
    </cfRule>
    <cfRule type="expression" dxfId="2532" priority="4648">
      <formula>IF(RIGHT(TEXT(AQ92,"0.#"),1)=".",TRUE,FALSE)</formula>
    </cfRule>
  </conditionalFormatting>
  <conditionalFormatting sqref="AU92:AU94">
    <cfRule type="expression" dxfId="2531" priority="4645">
      <formula>IF(RIGHT(TEXT(AU92,"0.#"),1)=".",FALSE,TRUE)</formula>
    </cfRule>
    <cfRule type="expression" dxfId="2530" priority="4646">
      <formula>IF(RIGHT(TEXT(AU92,"0.#"),1)=".",TRUE,FALSE)</formula>
    </cfRule>
  </conditionalFormatting>
  <conditionalFormatting sqref="AQ97:AQ99">
    <cfRule type="expression" dxfId="2529" priority="4643">
      <formula>IF(RIGHT(TEXT(AQ97,"0.#"),1)=".",FALSE,TRUE)</formula>
    </cfRule>
    <cfRule type="expression" dxfId="2528" priority="4644">
      <formula>IF(RIGHT(TEXT(AQ97,"0.#"),1)=".",TRUE,FALSE)</formula>
    </cfRule>
  </conditionalFormatting>
  <conditionalFormatting sqref="AU97:AU99">
    <cfRule type="expression" dxfId="2527" priority="4641">
      <formula>IF(RIGHT(TEXT(AU97,"0.#"),1)=".",FALSE,TRUE)</formula>
    </cfRule>
    <cfRule type="expression" dxfId="2526" priority="4642">
      <formula>IF(RIGHT(TEXT(AU97,"0.#"),1)=".",TRUE,FALSE)</formula>
    </cfRule>
  </conditionalFormatting>
  <conditionalFormatting sqref="AE458">
    <cfRule type="expression" dxfId="2525" priority="4335">
      <formula>IF(RIGHT(TEXT(AE458,"0.#"),1)=".",FALSE,TRUE)</formula>
    </cfRule>
    <cfRule type="expression" dxfId="2524" priority="4336">
      <formula>IF(RIGHT(TEXT(AE458,"0.#"),1)=".",TRUE,FALSE)</formula>
    </cfRule>
  </conditionalFormatting>
  <conditionalFormatting sqref="AM460">
    <cfRule type="expression" dxfId="2523" priority="4325">
      <formula>IF(RIGHT(TEXT(AM460,"0.#"),1)=".",FALSE,TRUE)</formula>
    </cfRule>
    <cfRule type="expression" dxfId="2522" priority="4326">
      <formula>IF(RIGHT(TEXT(AM460,"0.#"),1)=".",TRUE,FALSE)</formula>
    </cfRule>
  </conditionalFormatting>
  <conditionalFormatting sqref="AE459">
    <cfRule type="expression" dxfId="2521" priority="4333">
      <formula>IF(RIGHT(TEXT(AE459,"0.#"),1)=".",FALSE,TRUE)</formula>
    </cfRule>
    <cfRule type="expression" dxfId="2520" priority="4334">
      <formula>IF(RIGHT(TEXT(AE459,"0.#"),1)=".",TRUE,FALSE)</formula>
    </cfRule>
  </conditionalFormatting>
  <conditionalFormatting sqref="AE460">
    <cfRule type="expression" dxfId="2519" priority="4331">
      <formula>IF(RIGHT(TEXT(AE460,"0.#"),1)=".",FALSE,TRUE)</formula>
    </cfRule>
    <cfRule type="expression" dxfId="2518" priority="4332">
      <formula>IF(RIGHT(TEXT(AE460,"0.#"),1)=".",TRUE,FALSE)</formula>
    </cfRule>
  </conditionalFormatting>
  <conditionalFormatting sqref="AM458">
    <cfRule type="expression" dxfId="2517" priority="4329">
      <formula>IF(RIGHT(TEXT(AM458,"0.#"),1)=".",FALSE,TRUE)</formula>
    </cfRule>
    <cfRule type="expression" dxfId="2516" priority="4330">
      <formula>IF(RIGHT(TEXT(AM458,"0.#"),1)=".",TRUE,FALSE)</formula>
    </cfRule>
  </conditionalFormatting>
  <conditionalFormatting sqref="AM459">
    <cfRule type="expression" dxfId="2515" priority="4327">
      <formula>IF(RIGHT(TEXT(AM459,"0.#"),1)=".",FALSE,TRUE)</formula>
    </cfRule>
    <cfRule type="expression" dxfId="2514" priority="4328">
      <formula>IF(RIGHT(TEXT(AM459,"0.#"),1)=".",TRUE,FALSE)</formula>
    </cfRule>
  </conditionalFormatting>
  <conditionalFormatting sqref="AU458">
    <cfRule type="expression" dxfId="2513" priority="4323">
      <formula>IF(RIGHT(TEXT(AU458,"0.#"),1)=".",FALSE,TRUE)</formula>
    </cfRule>
    <cfRule type="expression" dxfId="2512" priority="4324">
      <formula>IF(RIGHT(TEXT(AU458,"0.#"),1)=".",TRUE,FALSE)</formula>
    </cfRule>
  </conditionalFormatting>
  <conditionalFormatting sqref="AU459">
    <cfRule type="expression" dxfId="2511" priority="4321">
      <formula>IF(RIGHT(TEXT(AU459,"0.#"),1)=".",FALSE,TRUE)</formula>
    </cfRule>
    <cfRule type="expression" dxfId="2510" priority="4322">
      <formula>IF(RIGHT(TEXT(AU459,"0.#"),1)=".",TRUE,FALSE)</formula>
    </cfRule>
  </conditionalFormatting>
  <conditionalFormatting sqref="AU460">
    <cfRule type="expression" dxfId="2509" priority="4319">
      <formula>IF(RIGHT(TEXT(AU460,"0.#"),1)=".",FALSE,TRUE)</formula>
    </cfRule>
    <cfRule type="expression" dxfId="2508" priority="4320">
      <formula>IF(RIGHT(TEXT(AU460,"0.#"),1)=".",TRUE,FALSE)</formula>
    </cfRule>
  </conditionalFormatting>
  <conditionalFormatting sqref="AI460">
    <cfRule type="expression" dxfId="2507" priority="4313">
      <formula>IF(RIGHT(TEXT(AI460,"0.#"),1)=".",FALSE,TRUE)</formula>
    </cfRule>
    <cfRule type="expression" dxfId="2506" priority="4314">
      <formula>IF(RIGHT(TEXT(AI460,"0.#"),1)=".",TRUE,FALSE)</formula>
    </cfRule>
  </conditionalFormatting>
  <conditionalFormatting sqref="AI458">
    <cfRule type="expression" dxfId="2505" priority="4317">
      <formula>IF(RIGHT(TEXT(AI458,"0.#"),1)=".",FALSE,TRUE)</formula>
    </cfRule>
    <cfRule type="expression" dxfId="2504" priority="4318">
      <formula>IF(RIGHT(TEXT(AI458,"0.#"),1)=".",TRUE,FALSE)</formula>
    </cfRule>
  </conditionalFormatting>
  <conditionalFormatting sqref="AI459">
    <cfRule type="expression" dxfId="2503" priority="4315">
      <formula>IF(RIGHT(TEXT(AI459,"0.#"),1)=".",FALSE,TRUE)</formula>
    </cfRule>
    <cfRule type="expression" dxfId="2502" priority="4316">
      <formula>IF(RIGHT(TEXT(AI459,"0.#"),1)=".",TRUE,FALSE)</formula>
    </cfRule>
  </conditionalFormatting>
  <conditionalFormatting sqref="AQ459">
    <cfRule type="expression" dxfId="2501" priority="4311">
      <formula>IF(RIGHT(TEXT(AQ459,"0.#"),1)=".",FALSE,TRUE)</formula>
    </cfRule>
    <cfRule type="expression" dxfId="2500" priority="4312">
      <formula>IF(RIGHT(TEXT(AQ459,"0.#"),1)=".",TRUE,FALSE)</formula>
    </cfRule>
  </conditionalFormatting>
  <conditionalFormatting sqref="AQ460">
    <cfRule type="expression" dxfId="2499" priority="4309">
      <formula>IF(RIGHT(TEXT(AQ460,"0.#"),1)=".",FALSE,TRUE)</formula>
    </cfRule>
    <cfRule type="expression" dxfId="2498" priority="4310">
      <formula>IF(RIGHT(TEXT(AQ460,"0.#"),1)=".",TRUE,FALSE)</formula>
    </cfRule>
  </conditionalFormatting>
  <conditionalFormatting sqref="AQ458">
    <cfRule type="expression" dxfId="2497" priority="4307">
      <formula>IF(RIGHT(TEXT(AQ458,"0.#"),1)=".",FALSE,TRUE)</formula>
    </cfRule>
    <cfRule type="expression" dxfId="2496" priority="4308">
      <formula>IF(RIGHT(TEXT(AQ458,"0.#"),1)=".",TRUE,FALSE)</formula>
    </cfRule>
  </conditionalFormatting>
  <conditionalFormatting sqref="AE120 AM120">
    <cfRule type="expression" dxfId="2495" priority="2985">
      <formula>IF(RIGHT(TEXT(AE120,"0.#"),1)=".",FALSE,TRUE)</formula>
    </cfRule>
    <cfRule type="expression" dxfId="2494" priority="2986">
      <formula>IF(RIGHT(TEXT(AE120,"0.#"),1)=".",TRUE,FALSE)</formula>
    </cfRule>
  </conditionalFormatting>
  <conditionalFormatting sqref="AI126">
    <cfRule type="expression" dxfId="2493" priority="2975">
      <formula>IF(RIGHT(TEXT(AI126,"0.#"),1)=".",FALSE,TRUE)</formula>
    </cfRule>
    <cfRule type="expression" dxfId="2492" priority="2976">
      <formula>IF(RIGHT(TEXT(AI126,"0.#"),1)=".",TRUE,FALSE)</formula>
    </cfRule>
  </conditionalFormatting>
  <conditionalFormatting sqref="AI120">
    <cfRule type="expression" dxfId="2491" priority="2983">
      <formula>IF(RIGHT(TEXT(AI120,"0.#"),1)=".",FALSE,TRUE)</formula>
    </cfRule>
    <cfRule type="expression" dxfId="2490" priority="2984">
      <formula>IF(RIGHT(TEXT(AI120,"0.#"),1)=".",TRUE,FALSE)</formula>
    </cfRule>
  </conditionalFormatting>
  <conditionalFormatting sqref="AE123 AM123">
    <cfRule type="expression" dxfId="2489" priority="2981">
      <formula>IF(RIGHT(TEXT(AE123,"0.#"),1)=".",FALSE,TRUE)</formula>
    </cfRule>
    <cfRule type="expression" dxfId="2488" priority="2982">
      <formula>IF(RIGHT(TEXT(AE123,"0.#"),1)=".",TRUE,FALSE)</formula>
    </cfRule>
  </conditionalFormatting>
  <conditionalFormatting sqref="AI123">
    <cfRule type="expression" dxfId="2487" priority="2979">
      <formula>IF(RIGHT(TEXT(AI123,"0.#"),1)=".",FALSE,TRUE)</formula>
    </cfRule>
    <cfRule type="expression" dxfId="2486" priority="2980">
      <formula>IF(RIGHT(TEXT(AI123,"0.#"),1)=".",TRUE,FALSE)</formula>
    </cfRule>
  </conditionalFormatting>
  <conditionalFormatting sqref="AE126 AM126">
    <cfRule type="expression" dxfId="2485" priority="2977">
      <formula>IF(RIGHT(TEXT(AE126,"0.#"),1)=".",FALSE,TRUE)</formula>
    </cfRule>
    <cfRule type="expression" dxfId="2484" priority="2978">
      <formula>IF(RIGHT(TEXT(AE126,"0.#"),1)=".",TRUE,FALSE)</formula>
    </cfRule>
  </conditionalFormatting>
  <conditionalFormatting sqref="AE129 AM129">
    <cfRule type="expression" dxfId="2483" priority="2973">
      <formula>IF(RIGHT(TEXT(AE129,"0.#"),1)=".",FALSE,TRUE)</formula>
    </cfRule>
    <cfRule type="expression" dxfId="2482" priority="2974">
      <formula>IF(RIGHT(TEXT(AE129,"0.#"),1)=".",TRUE,FALSE)</formula>
    </cfRule>
  </conditionalFormatting>
  <conditionalFormatting sqref="AI129">
    <cfRule type="expression" dxfId="2481" priority="2971">
      <formula>IF(RIGHT(TEXT(AI129,"0.#"),1)=".",FALSE,TRUE)</formula>
    </cfRule>
    <cfRule type="expression" dxfId="2480" priority="2972">
      <formula>IF(RIGHT(TEXT(AI129,"0.#"),1)=".",TRUE,FALSE)</formula>
    </cfRule>
  </conditionalFormatting>
  <conditionalFormatting sqref="Y839:Y866">
    <cfRule type="expression" dxfId="2479" priority="2969">
      <formula>IF(RIGHT(TEXT(Y839,"0.#"),1)=".",FALSE,TRUE)</formula>
    </cfRule>
    <cfRule type="expression" dxfId="2478" priority="2970">
      <formula>IF(RIGHT(TEXT(Y839,"0.#"),1)=".",TRUE,FALSE)</formula>
    </cfRule>
  </conditionalFormatting>
  <conditionalFormatting sqref="AU518">
    <cfRule type="expression" dxfId="2477" priority="1479">
      <formula>IF(RIGHT(TEXT(AU518,"0.#"),1)=".",FALSE,TRUE)</formula>
    </cfRule>
    <cfRule type="expression" dxfId="2476" priority="1480">
      <formula>IF(RIGHT(TEXT(AU518,"0.#"),1)=".",TRUE,FALSE)</formula>
    </cfRule>
  </conditionalFormatting>
  <conditionalFormatting sqref="AQ551">
    <cfRule type="expression" dxfId="2475" priority="1255">
      <formula>IF(RIGHT(TEXT(AQ551,"0.#"),1)=".",FALSE,TRUE)</formula>
    </cfRule>
    <cfRule type="expression" dxfId="2474" priority="1256">
      <formula>IF(RIGHT(TEXT(AQ551,"0.#"),1)=".",TRUE,FALSE)</formula>
    </cfRule>
  </conditionalFormatting>
  <conditionalFormatting sqref="AE556">
    <cfRule type="expression" dxfId="2473" priority="1253">
      <formula>IF(RIGHT(TEXT(AE556,"0.#"),1)=".",FALSE,TRUE)</formula>
    </cfRule>
    <cfRule type="expression" dxfId="2472" priority="1254">
      <formula>IF(RIGHT(TEXT(AE556,"0.#"),1)=".",TRUE,FALSE)</formula>
    </cfRule>
  </conditionalFormatting>
  <conditionalFormatting sqref="AE557">
    <cfRule type="expression" dxfId="2471" priority="1251">
      <formula>IF(RIGHT(TEXT(AE557,"0.#"),1)=".",FALSE,TRUE)</formula>
    </cfRule>
    <cfRule type="expression" dxfId="2470" priority="1252">
      <formula>IF(RIGHT(TEXT(AE557,"0.#"),1)=".",TRUE,FALSE)</formula>
    </cfRule>
  </conditionalFormatting>
  <conditionalFormatting sqref="AE558">
    <cfRule type="expression" dxfId="2469" priority="1249">
      <formula>IF(RIGHT(TEXT(AE558,"0.#"),1)=".",FALSE,TRUE)</formula>
    </cfRule>
    <cfRule type="expression" dxfId="2468" priority="1250">
      <formula>IF(RIGHT(TEXT(AE558,"0.#"),1)=".",TRUE,FALSE)</formula>
    </cfRule>
  </conditionalFormatting>
  <conditionalFormatting sqref="AU556">
    <cfRule type="expression" dxfId="2467" priority="1241">
      <formula>IF(RIGHT(TEXT(AU556,"0.#"),1)=".",FALSE,TRUE)</formula>
    </cfRule>
    <cfRule type="expression" dxfId="2466" priority="1242">
      <formula>IF(RIGHT(TEXT(AU556,"0.#"),1)=".",TRUE,FALSE)</formula>
    </cfRule>
  </conditionalFormatting>
  <conditionalFormatting sqref="AU557">
    <cfRule type="expression" dxfId="2465" priority="1239">
      <formula>IF(RIGHT(TEXT(AU557,"0.#"),1)=".",FALSE,TRUE)</formula>
    </cfRule>
    <cfRule type="expression" dxfId="2464" priority="1240">
      <formula>IF(RIGHT(TEXT(AU557,"0.#"),1)=".",TRUE,FALSE)</formula>
    </cfRule>
  </conditionalFormatting>
  <conditionalFormatting sqref="AU558">
    <cfRule type="expression" dxfId="2463" priority="1237">
      <formula>IF(RIGHT(TEXT(AU558,"0.#"),1)=".",FALSE,TRUE)</formula>
    </cfRule>
    <cfRule type="expression" dxfId="2462" priority="1238">
      <formula>IF(RIGHT(TEXT(AU558,"0.#"),1)=".",TRUE,FALSE)</formula>
    </cfRule>
  </conditionalFormatting>
  <conditionalFormatting sqref="AQ557">
    <cfRule type="expression" dxfId="2461" priority="1229">
      <formula>IF(RIGHT(TEXT(AQ557,"0.#"),1)=".",FALSE,TRUE)</formula>
    </cfRule>
    <cfRule type="expression" dxfId="2460" priority="1230">
      <formula>IF(RIGHT(TEXT(AQ557,"0.#"),1)=".",TRUE,FALSE)</formula>
    </cfRule>
  </conditionalFormatting>
  <conditionalFormatting sqref="AQ558">
    <cfRule type="expression" dxfId="2459" priority="1227">
      <formula>IF(RIGHT(TEXT(AQ558,"0.#"),1)=".",FALSE,TRUE)</formula>
    </cfRule>
    <cfRule type="expression" dxfId="2458" priority="1228">
      <formula>IF(RIGHT(TEXT(AQ558,"0.#"),1)=".",TRUE,FALSE)</formula>
    </cfRule>
  </conditionalFormatting>
  <conditionalFormatting sqref="AQ556">
    <cfRule type="expression" dxfId="2457" priority="1225">
      <formula>IF(RIGHT(TEXT(AQ556,"0.#"),1)=".",FALSE,TRUE)</formula>
    </cfRule>
    <cfRule type="expression" dxfId="2456" priority="1226">
      <formula>IF(RIGHT(TEXT(AQ556,"0.#"),1)=".",TRUE,FALSE)</formula>
    </cfRule>
  </conditionalFormatting>
  <conditionalFormatting sqref="AE561">
    <cfRule type="expression" dxfId="2455" priority="1223">
      <formula>IF(RIGHT(TEXT(AE561,"0.#"),1)=".",FALSE,TRUE)</formula>
    </cfRule>
    <cfRule type="expression" dxfId="2454" priority="1224">
      <formula>IF(RIGHT(TEXT(AE561,"0.#"),1)=".",TRUE,FALSE)</formula>
    </cfRule>
  </conditionalFormatting>
  <conditionalFormatting sqref="AE562">
    <cfRule type="expression" dxfId="2453" priority="1221">
      <formula>IF(RIGHT(TEXT(AE562,"0.#"),1)=".",FALSE,TRUE)</formula>
    </cfRule>
    <cfRule type="expression" dxfId="2452" priority="1222">
      <formula>IF(RIGHT(TEXT(AE562,"0.#"),1)=".",TRUE,FALSE)</formula>
    </cfRule>
  </conditionalFormatting>
  <conditionalFormatting sqref="AE563">
    <cfRule type="expression" dxfId="2451" priority="1219">
      <formula>IF(RIGHT(TEXT(AE563,"0.#"),1)=".",FALSE,TRUE)</formula>
    </cfRule>
    <cfRule type="expression" dxfId="2450" priority="1220">
      <formula>IF(RIGHT(TEXT(AE563,"0.#"),1)=".",TRUE,FALSE)</formula>
    </cfRule>
  </conditionalFormatting>
  <conditionalFormatting sqref="AL1102:AO1131">
    <cfRule type="expression" dxfId="2449" priority="2875">
      <formula>IF(AND(AL1102&gt;=0, RIGHT(TEXT(AL1102,"0.#"),1)&lt;&gt;"."),TRUE,FALSE)</formula>
    </cfRule>
    <cfRule type="expression" dxfId="2448" priority="2876">
      <formula>IF(AND(AL1102&gt;=0, RIGHT(TEXT(AL1102,"0.#"),1)="."),TRUE,FALSE)</formula>
    </cfRule>
    <cfRule type="expression" dxfId="2447" priority="2877">
      <formula>IF(AND(AL1102&lt;0, RIGHT(TEXT(AL1102,"0.#"),1)&lt;&gt;"."),TRUE,FALSE)</formula>
    </cfRule>
    <cfRule type="expression" dxfId="2446" priority="2878">
      <formula>IF(AND(AL1102&lt;0, RIGHT(TEXT(AL1102,"0.#"),1)="."),TRUE,FALSE)</formula>
    </cfRule>
  </conditionalFormatting>
  <conditionalFormatting sqref="Y1102:Y1131">
    <cfRule type="expression" dxfId="2445" priority="2873">
      <formula>IF(RIGHT(TEXT(Y1102,"0.#"),1)=".",FALSE,TRUE)</formula>
    </cfRule>
    <cfRule type="expression" dxfId="2444" priority="2874">
      <formula>IF(RIGHT(TEXT(Y1102,"0.#"),1)=".",TRUE,FALSE)</formula>
    </cfRule>
  </conditionalFormatting>
  <conditionalFormatting sqref="AQ553">
    <cfRule type="expression" dxfId="2443" priority="1257">
      <formula>IF(RIGHT(TEXT(AQ553,"0.#"),1)=".",FALSE,TRUE)</formula>
    </cfRule>
    <cfRule type="expression" dxfId="2442" priority="1258">
      <formula>IF(RIGHT(TEXT(AQ553,"0.#"),1)=".",TRUE,FALSE)</formula>
    </cfRule>
  </conditionalFormatting>
  <conditionalFormatting sqref="AU552">
    <cfRule type="expression" dxfId="2441" priority="1269">
      <formula>IF(RIGHT(TEXT(AU552,"0.#"),1)=".",FALSE,TRUE)</formula>
    </cfRule>
    <cfRule type="expression" dxfId="2440" priority="1270">
      <formula>IF(RIGHT(TEXT(AU552,"0.#"),1)=".",TRUE,FALSE)</formula>
    </cfRule>
  </conditionalFormatting>
  <conditionalFormatting sqref="AE552">
    <cfRule type="expression" dxfId="2439" priority="1281">
      <formula>IF(RIGHT(TEXT(AE552,"0.#"),1)=".",FALSE,TRUE)</formula>
    </cfRule>
    <cfRule type="expression" dxfId="2438" priority="1282">
      <formula>IF(RIGHT(TEXT(AE552,"0.#"),1)=".",TRUE,FALSE)</formula>
    </cfRule>
  </conditionalFormatting>
  <conditionalFormatting sqref="AQ548">
    <cfRule type="expression" dxfId="2437" priority="1287">
      <formula>IF(RIGHT(TEXT(AQ548,"0.#"),1)=".",FALSE,TRUE)</formula>
    </cfRule>
    <cfRule type="expression" dxfId="2436" priority="1288">
      <formula>IF(RIGHT(TEXT(AQ548,"0.#"),1)=".",TRUE,FALSE)</formula>
    </cfRule>
  </conditionalFormatting>
  <conditionalFormatting sqref="AL837:AO838">
    <cfRule type="expression" dxfId="2435" priority="2827">
      <formula>IF(AND(AL837&gt;=0, RIGHT(TEXT(AL837,"0.#"),1)&lt;&gt;"."),TRUE,FALSE)</formula>
    </cfRule>
    <cfRule type="expression" dxfId="2434" priority="2828">
      <formula>IF(AND(AL837&gt;=0, RIGHT(TEXT(AL837,"0.#"),1)="."),TRUE,FALSE)</formula>
    </cfRule>
    <cfRule type="expression" dxfId="2433" priority="2829">
      <formula>IF(AND(AL837&lt;0, RIGHT(TEXT(AL837,"0.#"),1)&lt;&gt;"."),TRUE,FALSE)</formula>
    </cfRule>
    <cfRule type="expression" dxfId="2432" priority="2830">
      <formula>IF(AND(AL837&lt;0, RIGHT(TEXT(AL837,"0.#"),1)="."),TRUE,FALSE)</formula>
    </cfRule>
  </conditionalFormatting>
  <conditionalFormatting sqref="Y837:Y838">
    <cfRule type="expression" dxfId="2431" priority="2825">
      <formula>IF(RIGHT(TEXT(Y837,"0.#"),1)=".",FALSE,TRUE)</formula>
    </cfRule>
    <cfRule type="expression" dxfId="2430" priority="2826">
      <formula>IF(RIGHT(TEXT(Y837,"0.#"),1)=".",TRUE,FALSE)</formula>
    </cfRule>
  </conditionalFormatting>
  <conditionalFormatting sqref="AE492">
    <cfRule type="expression" dxfId="2429" priority="1613">
      <formula>IF(RIGHT(TEXT(AE492,"0.#"),1)=".",FALSE,TRUE)</formula>
    </cfRule>
    <cfRule type="expression" dxfId="2428" priority="1614">
      <formula>IF(RIGHT(TEXT(AE492,"0.#"),1)=".",TRUE,FALSE)</formula>
    </cfRule>
  </conditionalFormatting>
  <conditionalFormatting sqref="AE493">
    <cfRule type="expression" dxfId="2427" priority="1611">
      <formula>IF(RIGHT(TEXT(AE493,"0.#"),1)=".",FALSE,TRUE)</formula>
    </cfRule>
    <cfRule type="expression" dxfId="2426" priority="1612">
      <formula>IF(RIGHT(TEXT(AE493,"0.#"),1)=".",TRUE,FALSE)</formula>
    </cfRule>
  </conditionalFormatting>
  <conditionalFormatting sqref="AE494">
    <cfRule type="expression" dxfId="2425" priority="1609">
      <formula>IF(RIGHT(TEXT(AE494,"0.#"),1)=".",FALSE,TRUE)</formula>
    </cfRule>
    <cfRule type="expression" dxfId="2424" priority="1610">
      <formula>IF(RIGHT(TEXT(AE494,"0.#"),1)=".",TRUE,FALSE)</formula>
    </cfRule>
  </conditionalFormatting>
  <conditionalFormatting sqref="AQ493">
    <cfRule type="expression" dxfId="2423" priority="1589">
      <formula>IF(RIGHT(TEXT(AQ493,"0.#"),1)=".",FALSE,TRUE)</formula>
    </cfRule>
    <cfRule type="expression" dxfId="2422" priority="1590">
      <formula>IF(RIGHT(TEXT(AQ493,"0.#"),1)=".",TRUE,FALSE)</formula>
    </cfRule>
  </conditionalFormatting>
  <conditionalFormatting sqref="AQ494">
    <cfRule type="expression" dxfId="2421" priority="1587">
      <formula>IF(RIGHT(TEXT(AQ494,"0.#"),1)=".",FALSE,TRUE)</formula>
    </cfRule>
    <cfRule type="expression" dxfId="2420" priority="1588">
      <formula>IF(RIGHT(TEXT(AQ494,"0.#"),1)=".",TRUE,FALSE)</formula>
    </cfRule>
  </conditionalFormatting>
  <conditionalFormatting sqref="AQ492">
    <cfRule type="expression" dxfId="2419" priority="1585">
      <formula>IF(RIGHT(TEXT(AQ492,"0.#"),1)=".",FALSE,TRUE)</formula>
    </cfRule>
    <cfRule type="expression" dxfId="2418" priority="1586">
      <formula>IF(RIGHT(TEXT(AQ492,"0.#"),1)=".",TRUE,FALSE)</formula>
    </cfRule>
  </conditionalFormatting>
  <conditionalFormatting sqref="AU494">
    <cfRule type="expression" dxfId="2417" priority="1597">
      <formula>IF(RIGHT(TEXT(AU494,"0.#"),1)=".",FALSE,TRUE)</formula>
    </cfRule>
    <cfRule type="expression" dxfId="2416" priority="1598">
      <formula>IF(RIGHT(TEXT(AU494,"0.#"),1)=".",TRUE,FALSE)</formula>
    </cfRule>
  </conditionalFormatting>
  <conditionalFormatting sqref="AU492">
    <cfRule type="expression" dxfId="2415" priority="1601">
      <formula>IF(RIGHT(TEXT(AU492,"0.#"),1)=".",FALSE,TRUE)</formula>
    </cfRule>
    <cfRule type="expression" dxfId="2414" priority="1602">
      <formula>IF(RIGHT(TEXT(AU492,"0.#"),1)=".",TRUE,FALSE)</formula>
    </cfRule>
  </conditionalFormatting>
  <conditionalFormatting sqref="AU493">
    <cfRule type="expression" dxfId="2413" priority="1599">
      <formula>IF(RIGHT(TEXT(AU493,"0.#"),1)=".",FALSE,TRUE)</formula>
    </cfRule>
    <cfRule type="expression" dxfId="2412" priority="1600">
      <formula>IF(RIGHT(TEXT(AU493,"0.#"),1)=".",TRUE,FALSE)</formula>
    </cfRule>
  </conditionalFormatting>
  <conditionalFormatting sqref="AU583">
    <cfRule type="expression" dxfId="2411" priority="1117">
      <formula>IF(RIGHT(TEXT(AU583,"0.#"),1)=".",FALSE,TRUE)</formula>
    </cfRule>
    <cfRule type="expression" dxfId="2410" priority="1118">
      <formula>IF(RIGHT(TEXT(AU583,"0.#"),1)=".",TRUE,FALSE)</formula>
    </cfRule>
  </conditionalFormatting>
  <conditionalFormatting sqref="AU582">
    <cfRule type="expression" dxfId="2409" priority="1119">
      <formula>IF(RIGHT(TEXT(AU582,"0.#"),1)=".",FALSE,TRUE)</formula>
    </cfRule>
    <cfRule type="expression" dxfId="2408" priority="1120">
      <formula>IF(RIGHT(TEXT(AU582,"0.#"),1)=".",TRUE,FALSE)</formula>
    </cfRule>
  </conditionalFormatting>
  <conditionalFormatting sqref="AE499">
    <cfRule type="expression" dxfId="2407" priority="1579">
      <formula>IF(RIGHT(TEXT(AE499,"0.#"),1)=".",FALSE,TRUE)</formula>
    </cfRule>
    <cfRule type="expression" dxfId="2406" priority="1580">
      <formula>IF(RIGHT(TEXT(AE499,"0.#"),1)=".",TRUE,FALSE)</formula>
    </cfRule>
  </conditionalFormatting>
  <conditionalFormatting sqref="AE497">
    <cfRule type="expression" dxfId="2405" priority="1583">
      <formula>IF(RIGHT(TEXT(AE497,"0.#"),1)=".",FALSE,TRUE)</formula>
    </cfRule>
    <cfRule type="expression" dxfId="2404" priority="1584">
      <formula>IF(RIGHT(TEXT(AE497,"0.#"),1)=".",TRUE,FALSE)</formula>
    </cfRule>
  </conditionalFormatting>
  <conditionalFormatting sqref="AE498">
    <cfRule type="expression" dxfId="2403" priority="1581">
      <formula>IF(RIGHT(TEXT(AE498,"0.#"),1)=".",FALSE,TRUE)</formula>
    </cfRule>
    <cfRule type="expression" dxfId="2402" priority="1582">
      <formula>IF(RIGHT(TEXT(AE498,"0.#"),1)=".",TRUE,FALSE)</formula>
    </cfRule>
  </conditionalFormatting>
  <conditionalFormatting sqref="AU499">
    <cfRule type="expression" dxfId="2401" priority="1567">
      <formula>IF(RIGHT(TEXT(AU499,"0.#"),1)=".",FALSE,TRUE)</formula>
    </cfRule>
    <cfRule type="expression" dxfId="2400" priority="1568">
      <formula>IF(RIGHT(TEXT(AU499,"0.#"),1)=".",TRUE,FALSE)</formula>
    </cfRule>
  </conditionalFormatting>
  <conditionalFormatting sqref="AU497">
    <cfRule type="expression" dxfId="2399" priority="1571">
      <formula>IF(RIGHT(TEXT(AU497,"0.#"),1)=".",FALSE,TRUE)</formula>
    </cfRule>
    <cfRule type="expression" dxfId="2398" priority="1572">
      <formula>IF(RIGHT(TEXT(AU497,"0.#"),1)=".",TRUE,FALSE)</formula>
    </cfRule>
  </conditionalFormatting>
  <conditionalFormatting sqref="AU498">
    <cfRule type="expression" dxfId="2397" priority="1569">
      <formula>IF(RIGHT(TEXT(AU498,"0.#"),1)=".",FALSE,TRUE)</formula>
    </cfRule>
    <cfRule type="expression" dxfId="2396" priority="1570">
      <formula>IF(RIGHT(TEXT(AU498,"0.#"),1)=".",TRUE,FALSE)</formula>
    </cfRule>
  </conditionalFormatting>
  <conditionalFormatting sqref="AQ497">
    <cfRule type="expression" dxfId="2395" priority="1555">
      <formula>IF(RIGHT(TEXT(AQ497,"0.#"),1)=".",FALSE,TRUE)</formula>
    </cfRule>
    <cfRule type="expression" dxfId="2394" priority="1556">
      <formula>IF(RIGHT(TEXT(AQ497,"0.#"),1)=".",TRUE,FALSE)</formula>
    </cfRule>
  </conditionalFormatting>
  <conditionalFormatting sqref="AQ498">
    <cfRule type="expression" dxfId="2393" priority="1559">
      <formula>IF(RIGHT(TEXT(AQ498,"0.#"),1)=".",FALSE,TRUE)</formula>
    </cfRule>
    <cfRule type="expression" dxfId="2392" priority="1560">
      <formula>IF(RIGHT(TEXT(AQ498,"0.#"),1)=".",TRUE,FALSE)</formula>
    </cfRule>
  </conditionalFormatting>
  <conditionalFormatting sqref="AQ499">
    <cfRule type="expression" dxfId="2391" priority="1557">
      <formula>IF(RIGHT(TEXT(AQ499,"0.#"),1)=".",FALSE,TRUE)</formula>
    </cfRule>
    <cfRule type="expression" dxfId="2390" priority="1558">
      <formula>IF(RIGHT(TEXT(AQ499,"0.#"),1)=".",TRUE,FALSE)</formula>
    </cfRule>
  </conditionalFormatting>
  <conditionalFormatting sqref="AE504">
    <cfRule type="expression" dxfId="2389" priority="1549">
      <formula>IF(RIGHT(TEXT(AE504,"0.#"),1)=".",FALSE,TRUE)</formula>
    </cfRule>
    <cfRule type="expression" dxfId="2388" priority="1550">
      <formula>IF(RIGHT(TEXT(AE504,"0.#"),1)=".",TRUE,FALSE)</formula>
    </cfRule>
  </conditionalFormatting>
  <conditionalFormatting sqref="AE502">
    <cfRule type="expression" dxfId="2387" priority="1553">
      <formula>IF(RIGHT(TEXT(AE502,"0.#"),1)=".",FALSE,TRUE)</formula>
    </cfRule>
    <cfRule type="expression" dxfId="2386" priority="1554">
      <formula>IF(RIGHT(TEXT(AE502,"0.#"),1)=".",TRUE,FALSE)</formula>
    </cfRule>
  </conditionalFormatting>
  <conditionalFormatting sqref="AE503">
    <cfRule type="expression" dxfId="2385" priority="1551">
      <formula>IF(RIGHT(TEXT(AE503,"0.#"),1)=".",FALSE,TRUE)</formula>
    </cfRule>
    <cfRule type="expression" dxfId="2384" priority="1552">
      <formula>IF(RIGHT(TEXT(AE503,"0.#"),1)=".",TRUE,FALSE)</formula>
    </cfRule>
  </conditionalFormatting>
  <conditionalFormatting sqref="AU504">
    <cfRule type="expression" dxfId="2383" priority="1537">
      <formula>IF(RIGHT(TEXT(AU504,"0.#"),1)=".",FALSE,TRUE)</formula>
    </cfRule>
    <cfRule type="expression" dxfId="2382" priority="1538">
      <formula>IF(RIGHT(TEXT(AU504,"0.#"),1)=".",TRUE,FALSE)</formula>
    </cfRule>
  </conditionalFormatting>
  <conditionalFormatting sqref="AU502">
    <cfRule type="expression" dxfId="2381" priority="1541">
      <formula>IF(RIGHT(TEXT(AU502,"0.#"),1)=".",FALSE,TRUE)</formula>
    </cfRule>
    <cfRule type="expression" dxfId="2380" priority="1542">
      <formula>IF(RIGHT(TEXT(AU502,"0.#"),1)=".",TRUE,FALSE)</formula>
    </cfRule>
  </conditionalFormatting>
  <conditionalFormatting sqref="AU503">
    <cfRule type="expression" dxfId="2379" priority="1539">
      <formula>IF(RIGHT(TEXT(AU503,"0.#"),1)=".",FALSE,TRUE)</formula>
    </cfRule>
    <cfRule type="expression" dxfId="2378" priority="1540">
      <formula>IF(RIGHT(TEXT(AU503,"0.#"),1)=".",TRUE,FALSE)</formula>
    </cfRule>
  </conditionalFormatting>
  <conditionalFormatting sqref="AQ502">
    <cfRule type="expression" dxfId="2377" priority="1525">
      <formula>IF(RIGHT(TEXT(AQ502,"0.#"),1)=".",FALSE,TRUE)</formula>
    </cfRule>
    <cfRule type="expression" dxfId="2376" priority="1526">
      <formula>IF(RIGHT(TEXT(AQ502,"0.#"),1)=".",TRUE,FALSE)</formula>
    </cfRule>
  </conditionalFormatting>
  <conditionalFormatting sqref="AQ503">
    <cfRule type="expression" dxfId="2375" priority="1529">
      <formula>IF(RIGHT(TEXT(AQ503,"0.#"),1)=".",FALSE,TRUE)</formula>
    </cfRule>
    <cfRule type="expression" dxfId="2374" priority="1530">
      <formula>IF(RIGHT(TEXT(AQ503,"0.#"),1)=".",TRUE,FALSE)</formula>
    </cfRule>
  </conditionalFormatting>
  <conditionalFormatting sqref="AQ504">
    <cfRule type="expression" dxfId="2373" priority="1527">
      <formula>IF(RIGHT(TEXT(AQ504,"0.#"),1)=".",FALSE,TRUE)</formula>
    </cfRule>
    <cfRule type="expression" dxfId="2372" priority="1528">
      <formula>IF(RIGHT(TEXT(AQ504,"0.#"),1)=".",TRUE,FALSE)</formula>
    </cfRule>
  </conditionalFormatting>
  <conditionalFormatting sqref="AE509">
    <cfRule type="expression" dxfId="2371" priority="1519">
      <formula>IF(RIGHT(TEXT(AE509,"0.#"),1)=".",FALSE,TRUE)</formula>
    </cfRule>
    <cfRule type="expression" dxfId="2370" priority="1520">
      <formula>IF(RIGHT(TEXT(AE509,"0.#"),1)=".",TRUE,FALSE)</formula>
    </cfRule>
  </conditionalFormatting>
  <conditionalFormatting sqref="AE507">
    <cfRule type="expression" dxfId="2369" priority="1523">
      <formula>IF(RIGHT(TEXT(AE507,"0.#"),1)=".",FALSE,TRUE)</formula>
    </cfRule>
    <cfRule type="expression" dxfId="2368" priority="1524">
      <formula>IF(RIGHT(TEXT(AE507,"0.#"),1)=".",TRUE,FALSE)</formula>
    </cfRule>
  </conditionalFormatting>
  <conditionalFormatting sqref="AE508">
    <cfRule type="expression" dxfId="2367" priority="1521">
      <formula>IF(RIGHT(TEXT(AE508,"0.#"),1)=".",FALSE,TRUE)</formula>
    </cfRule>
    <cfRule type="expression" dxfId="2366" priority="1522">
      <formula>IF(RIGHT(TEXT(AE508,"0.#"),1)=".",TRUE,FALSE)</formula>
    </cfRule>
  </conditionalFormatting>
  <conditionalFormatting sqref="AU509">
    <cfRule type="expression" dxfId="2365" priority="1507">
      <formula>IF(RIGHT(TEXT(AU509,"0.#"),1)=".",FALSE,TRUE)</formula>
    </cfRule>
    <cfRule type="expression" dxfId="2364" priority="1508">
      <formula>IF(RIGHT(TEXT(AU509,"0.#"),1)=".",TRUE,FALSE)</formula>
    </cfRule>
  </conditionalFormatting>
  <conditionalFormatting sqref="AU507">
    <cfRule type="expression" dxfId="2363" priority="1511">
      <formula>IF(RIGHT(TEXT(AU507,"0.#"),1)=".",FALSE,TRUE)</formula>
    </cfRule>
    <cfRule type="expression" dxfId="2362" priority="1512">
      <formula>IF(RIGHT(TEXT(AU507,"0.#"),1)=".",TRUE,FALSE)</formula>
    </cfRule>
  </conditionalFormatting>
  <conditionalFormatting sqref="AU508">
    <cfRule type="expression" dxfId="2361" priority="1509">
      <formula>IF(RIGHT(TEXT(AU508,"0.#"),1)=".",FALSE,TRUE)</formula>
    </cfRule>
    <cfRule type="expression" dxfId="2360" priority="1510">
      <formula>IF(RIGHT(TEXT(AU508,"0.#"),1)=".",TRUE,FALSE)</formula>
    </cfRule>
  </conditionalFormatting>
  <conditionalFormatting sqref="AQ507">
    <cfRule type="expression" dxfId="2359" priority="1495">
      <formula>IF(RIGHT(TEXT(AQ507,"0.#"),1)=".",FALSE,TRUE)</formula>
    </cfRule>
    <cfRule type="expression" dxfId="2358" priority="1496">
      <formula>IF(RIGHT(TEXT(AQ507,"0.#"),1)=".",TRUE,FALSE)</formula>
    </cfRule>
  </conditionalFormatting>
  <conditionalFormatting sqref="AQ508">
    <cfRule type="expression" dxfId="2357" priority="1499">
      <formula>IF(RIGHT(TEXT(AQ508,"0.#"),1)=".",FALSE,TRUE)</formula>
    </cfRule>
    <cfRule type="expression" dxfId="2356" priority="1500">
      <formula>IF(RIGHT(TEXT(AQ508,"0.#"),1)=".",TRUE,FALSE)</formula>
    </cfRule>
  </conditionalFormatting>
  <conditionalFormatting sqref="AQ509">
    <cfRule type="expression" dxfId="2355" priority="1497">
      <formula>IF(RIGHT(TEXT(AQ509,"0.#"),1)=".",FALSE,TRUE)</formula>
    </cfRule>
    <cfRule type="expression" dxfId="2354" priority="1498">
      <formula>IF(RIGHT(TEXT(AQ509,"0.#"),1)=".",TRUE,FALSE)</formula>
    </cfRule>
  </conditionalFormatting>
  <conditionalFormatting sqref="AE465">
    <cfRule type="expression" dxfId="2353" priority="1789">
      <formula>IF(RIGHT(TEXT(AE465,"0.#"),1)=".",FALSE,TRUE)</formula>
    </cfRule>
    <cfRule type="expression" dxfId="2352" priority="1790">
      <formula>IF(RIGHT(TEXT(AE465,"0.#"),1)=".",TRUE,FALSE)</formula>
    </cfRule>
  </conditionalFormatting>
  <conditionalFormatting sqref="AE463">
    <cfRule type="expression" dxfId="2351" priority="1793">
      <formula>IF(RIGHT(TEXT(AE463,"0.#"),1)=".",FALSE,TRUE)</formula>
    </cfRule>
    <cfRule type="expression" dxfId="2350" priority="1794">
      <formula>IF(RIGHT(TEXT(AE463,"0.#"),1)=".",TRUE,FALSE)</formula>
    </cfRule>
  </conditionalFormatting>
  <conditionalFormatting sqref="AE464">
    <cfRule type="expression" dxfId="2349" priority="1791">
      <formula>IF(RIGHT(TEXT(AE464,"0.#"),1)=".",FALSE,TRUE)</formula>
    </cfRule>
    <cfRule type="expression" dxfId="2348" priority="1792">
      <formula>IF(RIGHT(TEXT(AE464,"0.#"),1)=".",TRUE,FALSE)</formula>
    </cfRule>
  </conditionalFormatting>
  <conditionalFormatting sqref="AM465">
    <cfRule type="expression" dxfId="2347" priority="1783">
      <formula>IF(RIGHT(TEXT(AM465,"0.#"),1)=".",FALSE,TRUE)</formula>
    </cfRule>
    <cfRule type="expression" dxfId="2346" priority="1784">
      <formula>IF(RIGHT(TEXT(AM465,"0.#"),1)=".",TRUE,FALSE)</formula>
    </cfRule>
  </conditionalFormatting>
  <conditionalFormatting sqref="AM463">
    <cfRule type="expression" dxfId="2345" priority="1787">
      <formula>IF(RIGHT(TEXT(AM463,"0.#"),1)=".",FALSE,TRUE)</formula>
    </cfRule>
    <cfRule type="expression" dxfId="2344" priority="1788">
      <formula>IF(RIGHT(TEXT(AM463,"0.#"),1)=".",TRUE,FALSE)</formula>
    </cfRule>
  </conditionalFormatting>
  <conditionalFormatting sqref="AM464">
    <cfRule type="expression" dxfId="2343" priority="1785">
      <formula>IF(RIGHT(TEXT(AM464,"0.#"),1)=".",FALSE,TRUE)</formula>
    </cfRule>
    <cfRule type="expression" dxfId="2342" priority="1786">
      <formula>IF(RIGHT(TEXT(AM464,"0.#"),1)=".",TRUE,FALSE)</formula>
    </cfRule>
  </conditionalFormatting>
  <conditionalFormatting sqref="AU465">
    <cfRule type="expression" dxfId="2341" priority="1777">
      <formula>IF(RIGHT(TEXT(AU465,"0.#"),1)=".",FALSE,TRUE)</formula>
    </cfRule>
    <cfRule type="expression" dxfId="2340" priority="1778">
      <formula>IF(RIGHT(TEXT(AU465,"0.#"),1)=".",TRUE,FALSE)</formula>
    </cfRule>
  </conditionalFormatting>
  <conditionalFormatting sqref="AU463">
    <cfRule type="expression" dxfId="2339" priority="1781">
      <formula>IF(RIGHT(TEXT(AU463,"0.#"),1)=".",FALSE,TRUE)</formula>
    </cfRule>
    <cfRule type="expression" dxfId="2338" priority="1782">
      <formula>IF(RIGHT(TEXT(AU463,"0.#"),1)=".",TRUE,FALSE)</formula>
    </cfRule>
  </conditionalFormatting>
  <conditionalFormatting sqref="AU464">
    <cfRule type="expression" dxfId="2337" priority="1779">
      <formula>IF(RIGHT(TEXT(AU464,"0.#"),1)=".",FALSE,TRUE)</formula>
    </cfRule>
    <cfRule type="expression" dxfId="2336" priority="1780">
      <formula>IF(RIGHT(TEXT(AU464,"0.#"),1)=".",TRUE,FALSE)</formula>
    </cfRule>
  </conditionalFormatting>
  <conditionalFormatting sqref="AI465">
    <cfRule type="expression" dxfId="2335" priority="1771">
      <formula>IF(RIGHT(TEXT(AI465,"0.#"),1)=".",FALSE,TRUE)</formula>
    </cfRule>
    <cfRule type="expression" dxfId="2334" priority="1772">
      <formula>IF(RIGHT(TEXT(AI465,"0.#"),1)=".",TRUE,FALSE)</formula>
    </cfRule>
  </conditionalFormatting>
  <conditionalFormatting sqref="AI463">
    <cfRule type="expression" dxfId="2333" priority="1775">
      <formula>IF(RIGHT(TEXT(AI463,"0.#"),1)=".",FALSE,TRUE)</formula>
    </cfRule>
    <cfRule type="expression" dxfId="2332" priority="1776">
      <formula>IF(RIGHT(TEXT(AI463,"0.#"),1)=".",TRUE,FALSE)</formula>
    </cfRule>
  </conditionalFormatting>
  <conditionalFormatting sqref="AI464">
    <cfRule type="expression" dxfId="2331" priority="1773">
      <formula>IF(RIGHT(TEXT(AI464,"0.#"),1)=".",FALSE,TRUE)</formula>
    </cfRule>
    <cfRule type="expression" dxfId="2330" priority="1774">
      <formula>IF(RIGHT(TEXT(AI464,"0.#"),1)=".",TRUE,FALSE)</formula>
    </cfRule>
  </conditionalFormatting>
  <conditionalFormatting sqref="AQ463">
    <cfRule type="expression" dxfId="2329" priority="1765">
      <formula>IF(RIGHT(TEXT(AQ463,"0.#"),1)=".",FALSE,TRUE)</formula>
    </cfRule>
    <cfRule type="expression" dxfId="2328" priority="1766">
      <formula>IF(RIGHT(TEXT(AQ463,"0.#"),1)=".",TRUE,FALSE)</formula>
    </cfRule>
  </conditionalFormatting>
  <conditionalFormatting sqref="AQ464">
    <cfRule type="expression" dxfId="2327" priority="1769">
      <formula>IF(RIGHT(TEXT(AQ464,"0.#"),1)=".",FALSE,TRUE)</formula>
    </cfRule>
    <cfRule type="expression" dxfId="2326" priority="1770">
      <formula>IF(RIGHT(TEXT(AQ464,"0.#"),1)=".",TRUE,FALSE)</formula>
    </cfRule>
  </conditionalFormatting>
  <conditionalFormatting sqref="AQ465">
    <cfRule type="expression" dxfId="2325" priority="1767">
      <formula>IF(RIGHT(TEXT(AQ465,"0.#"),1)=".",FALSE,TRUE)</formula>
    </cfRule>
    <cfRule type="expression" dxfId="2324" priority="1768">
      <formula>IF(RIGHT(TEXT(AQ465,"0.#"),1)=".",TRUE,FALSE)</formula>
    </cfRule>
  </conditionalFormatting>
  <conditionalFormatting sqref="AE470">
    <cfRule type="expression" dxfId="2323" priority="1759">
      <formula>IF(RIGHT(TEXT(AE470,"0.#"),1)=".",FALSE,TRUE)</formula>
    </cfRule>
    <cfRule type="expression" dxfId="2322" priority="1760">
      <formula>IF(RIGHT(TEXT(AE470,"0.#"),1)=".",TRUE,FALSE)</formula>
    </cfRule>
  </conditionalFormatting>
  <conditionalFormatting sqref="AE468">
    <cfRule type="expression" dxfId="2321" priority="1763">
      <formula>IF(RIGHT(TEXT(AE468,"0.#"),1)=".",FALSE,TRUE)</formula>
    </cfRule>
    <cfRule type="expression" dxfId="2320" priority="1764">
      <formula>IF(RIGHT(TEXT(AE468,"0.#"),1)=".",TRUE,FALSE)</formula>
    </cfRule>
  </conditionalFormatting>
  <conditionalFormatting sqref="AE469">
    <cfRule type="expression" dxfId="2319" priority="1761">
      <formula>IF(RIGHT(TEXT(AE469,"0.#"),1)=".",FALSE,TRUE)</formula>
    </cfRule>
    <cfRule type="expression" dxfId="2318" priority="1762">
      <formula>IF(RIGHT(TEXT(AE469,"0.#"),1)=".",TRUE,FALSE)</formula>
    </cfRule>
  </conditionalFormatting>
  <conditionalFormatting sqref="AM470">
    <cfRule type="expression" dxfId="2317" priority="1753">
      <formula>IF(RIGHT(TEXT(AM470,"0.#"),1)=".",FALSE,TRUE)</formula>
    </cfRule>
    <cfRule type="expression" dxfId="2316" priority="1754">
      <formula>IF(RIGHT(TEXT(AM470,"0.#"),1)=".",TRUE,FALSE)</formula>
    </cfRule>
  </conditionalFormatting>
  <conditionalFormatting sqref="AM468">
    <cfRule type="expression" dxfId="2315" priority="1757">
      <formula>IF(RIGHT(TEXT(AM468,"0.#"),1)=".",FALSE,TRUE)</formula>
    </cfRule>
    <cfRule type="expression" dxfId="2314" priority="1758">
      <formula>IF(RIGHT(TEXT(AM468,"0.#"),1)=".",TRUE,FALSE)</formula>
    </cfRule>
  </conditionalFormatting>
  <conditionalFormatting sqref="AM469">
    <cfRule type="expression" dxfId="2313" priority="1755">
      <formula>IF(RIGHT(TEXT(AM469,"0.#"),1)=".",FALSE,TRUE)</formula>
    </cfRule>
    <cfRule type="expression" dxfId="2312" priority="1756">
      <formula>IF(RIGHT(TEXT(AM469,"0.#"),1)=".",TRUE,FALSE)</formula>
    </cfRule>
  </conditionalFormatting>
  <conditionalFormatting sqref="AU470">
    <cfRule type="expression" dxfId="2311" priority="1747">
      <formula>IF(RIGHT(TEXT(AU470,"0.#"),1)=".",FALSE,TRUE)</formula>
    </cfRule>
    <cfRule type="expression" dxfId="2310" priority="1748">
      <formula>IF(RIGHT(TEXT(AU470,"0.#"),1)=".",TRUE,FALSE)</formula>
    </cfRule>
  </conditionalFormatting>
  <conditionalFormatting sqref="AU468">
    <cfRule type="expression" dxfId="2309" priority="1751">
      <formula>IF(RIGHT(TEXT(AU468,"0.#"),1)=".",FALSE,TRUE)</formula>
    </cfRule>
    <cfRule type="expression" dxfId="2308" priority="1752">
      <formula>IF(RIGHT(TEXT(AU468,"0.#"),1)=".",TRUE,FALSE)</formula>
    </cfRule>
  </conditionalFormatting>
  <conditionalFormatting sqref="AU469">
    <cfRule type="expression" dxfId="2307" priority="1749">
      <formula>IF(RIGHT(TEXT(AU469,"0.#"),1)=".",FALSE,TRUE)</formula>
    </cfRule>
    <cfRule type="expression" dxfId="2306" priority="1750">
      <formula>IF(RIGHT(TEXT(AU469,"0.#"),1)=".",TRUE,FALSE)</formula>
    </cfRule>
  </conditionalFormatting>
  <conditionalFormatting sqref="AI470">
    <cfRule type="expression" dxfId="2305" priority="1741">
      <formula>IF(RIGHT(TEXT(AI470,"0.#"),1)=".",FALSE,TRUE)</formula>
    </cfRule>
    <cfRule type="expression" dxfId="2304" priority="1742">
      <formula>IF(RIGHT(TEXT(AI470,"0.#"),1)=".",TRUE,FALSE)</formula>
    </cfRule>
  </conditionalFormatting>
  <conditionalFormatting sqref="AI468">
    <cfRule type="expression" dxfId="2303" priority="1745">
      <formula>IF(RIGHT(TEXT(AI468,"0.#"),1)=".",FALSE,TRUE)</formula>
    </cfRule>
    <cfRule type="expression" dxfId="2302" priority="1746">
      <formula>IF(RIGHT(TEXT(AI468,"0.#"),1)=".",TRUE,FALSE)</formula>
    </cfRule>
  </conditionalFormatting>
  <conditionalFormatting sqref="AI469">
    <cfRule type="expression" dxfId="2301" priority="1743">
      <formula>IF(RIGHT(TEXT(AI469,"0.#"),1)=".",FALSE,TRUE)</formula>
    </cfRule>
    <cfRule type="expression" dxfId="2300" priority="1744">
      <formula>IF(RIGHT(TEXT(AI469,"0.#"),1)=".",TRUE,FALSE)</formula>
    </cfRule>
  </conditionalFormatting>
  <conditionalFormatting sqref="AQ468">
    <cfRule type="expression" dxfId="2299" priority="1735">
      <formula>IF(RIGHT(TEXT(AQ468,"0.#"),1)=".",FALSE,TRUE)</formula>
    </cfRule>
    <cfRule type="expression" dxfId="2298" priority="1736">
      <formula>IF(RIGHT(TEXT(AQ468,"0.#"),1)=".",TRUE,FALSE)</formula>
    </cfRule>
  </conditionalFormatting>
  <conditionalFormatting sqref="AQ469">
    <cfRule type="expression" dxfId="2297" priority="1739">
      <formula>IF(RIGHT(TEXT(AQ469,"0.#"),1)=".",FALSE,TRUE)</formula>
    </cfRule>
    <cfRule type="expression" dxfId="2296" priority="1740">
      <formula>IF(RIGHT(TEXT(AQ469,"0.#"),1)=".",TRUE,FALSE)</formula>
    </cfRule>
  </conditionalFormatting>
  <conditionalFormatting sqref="AQ470">
    <cfRule type="expression" dxfId="2295" priority="1737">
      <formula>IF(RIGHT(TEXT(AQ470,"0.#"),1)=".",FALSE,TRUE)</formula>
    </cfRule>
    <cfRule type="expression" dxfId="2294" priority="1738">
      <formula>IF(RIGHT(TEXT(AQ470,"0.#"),1)=".",TRUE,FALSE)</formula>
    </cfRule>
  </conditionalFormatting>
  <conditionalFormatting sqref="AE475">
    <cfRule type="expression" dxfId="2293" priority="1729">
      <formula>IF(RIGHT(TEXT(AE475,"0.#"),1)=".",FALSE,TRUE)</formula>
    </cfRule>
    <cfRule type="expression" dxfId="2292" priority="1730">
      <formula>IF(RIGHT(TEXT(AE475,"0.#"),1)=".",TRUE,FALSE)</formula>
    </cfRule>
  </conditionalFormatting>
  <conditionalFormatting sqref="AE473">
    <cfRule type="expression" dxfId="2291" priority="1733">
      <formula>IF(RIGHT(TEXT(AE473,"0.#"),1)=".",FALSE,TRUE)</formula>
    </cfRule>
    <cfRule type="expression" dxfId="2290" priority="1734">
      <formula>IF(RIGHT(TEXT(AE473,"0.#"),1)=".",TRUE,FALSE)</formula>
    </cfRule>
  </conditionalFormatting>
  <conditionalFormatting sqref="AE474">
    <cfRule type="expression" dxfId="2289" priority="1731">
      <formula>IF(RIGHT(TEXT(AE474,"0.#"),1)=".",FALSE,TRUE)</formula>
    </cfRule>
    <cfRule type="expression" dxfId="2288" priority="1732">
      <formula>IF(RIGHT(TEXT(AE474,"0.#"),1)=".",TRUE,FALSE)</formula>
    </cfRule>
  </conditionalFormatting>
  <conditionalFormatting sqref="AM475">
    <cfRule type="expression" dxfId="2287" priority="1723">
      <formula>IF(RIGHT(TEXT(AM475,"0.#"),1)=".",FALSE,TRUE)</formula>
    </cfRule>
    <cfRule type="expression" dxfId="2286" priority="1724">
      <formula>IF(RIGHT(TEXT(AM475,"0.#"),1)=".",TRUE,FALSE)</formula>
    </cfRule>
  </conditionalFormatting>
  <conditionalFormatting sqref="AM473">
    <cfRule type="expression" dxfId="2285" priority="1727">
      <formula>IF(RIGHT(TEXT(AM473,"0.#"),1)=".",FALSE,TRUE)</formula>
    </cfRule>
    <cfRule type="expression" dxfId="2284" priority="1728">
      <formula>IF(RIGHT(TEXT(AM473,"0.#"),1)=".",TRUE,FALSE)</formula>
    </cfRule>
  </conditionalFormatting>
  <conditionalFormatting sqref="AM474">
    <cfRule type="expression" dxfId="2283" priority="1725">
      <formula>IF(RIGHT(TEXT(AM474,"0.#"),1)=".",FALSE,TRUE)</formula>
    </cfRule>
    <cfRule type="expression" dxfId="2282" priority="1726">
      <formula>IF(RIGHT(TEXT(AM474,"0.#"),1)=".",TRUE,FALSE)</formula>
    </cfRule>
  </conditionalFormatting>
  <conditionalFormatting sqref="AU475">
    <cfRule type="expression" dxfId="2281" priority="1717">
      <formula>IF(RIGHT(TEXT(AU475,"0.#"),1)=".",FALSE,TRUE)</formula>
    </cfRule>
    <cfRule type="expression" dxfId="2280" priority="1718">
      <formula>IF(RIGHT(TEXT(AU475,"0.#"),1)=".",TRUE,FALSE)</formula>
    </cfRule>
  </conditionalFormatting>
  <conditionalFormatting sqref="AU473">
    <cfRule type="expression" dxfId="2279" priority="1721">
      <formula>IF(RIGHT(TEXT(AU473,"0.#"),1)=".",FALSE,TRUE)</formula>
    </cfRule>
    <cfRule type="expression" dxfId="2278" priority="1722">
      <formula>IF(RIGHT(TEXT(AU473,"0.#"),1)=".",TRUE,FALSE)</formula>
    </cfRule>
  </conditionalFormatting>
  <conditionalFormatting sqref="AU474">
    <cfRule type="expression" dxfId="2277" priority="1719">
      <formula>IF(RIGHT(TEXT(AU474,"0.#"),1)=".",FALSE,TRUE)</formula>
    </cfRule>
    <cfRule type="expression" dxfId="2276" priority="1720">
      <formula>IF(RIGHT(TEXT(AU474,"0.#"),1)=".",TRUE,FALSE)</formula>
    </cfRule>
  </conditionalFormatting>
  <conditionalFormatting sqref="AI475">
    <cfRule type="expression" dxfId="2275" priority="1711">
      <formula>IF(RIGHT(TEXT(AI475,"0.#"),1)=".",FALSE,TRUE)</formula>
    </cfRule>
    <cfRule type="expression" dxfId="2274" priority="1712">
      <formula>IF(RIGHT(TEXT(AI475,"0.#"),1)=".",TRUE,FALSE)</formula>
    </cfRule>
  </conditionalFormatting>
  <conditionalFormatting sqref="AI473">
    <cfRule type="expression" dxfId="2273" priority="1715">
      <formula>IF(RIGHT(TEXT(AI473,"0.#"),1)=".",FALSE,TRUE)</formula>
    </cfRule>
    <cfRule type="expression" dxfId="2272" priority="1716">
      <formula>IF(RIGHT(TEXT(AI473,"0.#"),1)=".",TRUE,FALSE)</formula>
    </cfRule>
  </conditionalFormatting>
  <conditionalFormatting sqref="AI474">
    <cfRule type="expression" dxfId="2271" priority="1713">
      <formula>IF(RIGHT(TEXT(AI474,"0.#"),1)=".",FALSE,TRUE)</formula>
    </cfRule>
    <cfRule type="expression" dxfId="2270" priority="1714">
      <formula>IF(RIGHT(TEXT(AI474,"0.#"),1)=".",TRUE,FALSE)</formula>
    </cfRule>
  </conditionalFormatting>
  <conditionalFormatting sqref="AQ473">
    <cfRule type="expression" dxfId="2269" priority="1705">
      <formula>IF(RIGHT(TEXT(AQ473,"0.#"),1)=".",FALSE,TRUE)</formula>
    </cfRule>
    <cfRule type="expression" dxfId="2268" priority="1706">
      <formula>IF(RIGHT(TEXT(AQ473,"0.#"),1)=".",TRUE,FALSE)</formula>
    </cfRule>
  </conditionalFormatting>
  <conditionalFormatting sqref="AQ474">
    <cfRule type="expression" dxfId="2267" priority="1709">
      <formula>IF(RIGHT(TEXT(AQ474,"0.#"),1)=".",FALSE,TRUE)</formula>
    </cfRule>
    <cfRule type="expression" dxfId="2266" priority="1710">
      <formula>IF(RIGHT(TEXT(AQ474,"0.#"),1)=".",TRUE,FALSE)</formula>
    </cfRule>
  </conditionalFormatting>
  <conditionalFormatting sqref="AQ475">
    <cfRule type="expression" dxfId="2265" priority="1707">
      <formula>IF(RIGHT(TEXT(AQ475,"0.#"),1)=".",FALSE,TRUE)</formula>
    </cfRule>
    <cfRule type="expression" dxfId="2264" priority="1708">
      <formula>IF(RIGHT(TEXT(AQ475,"0.#"),1)=".",TRUE,FALSE)</formula>
    </cfRule>
  </conditionalFormatting>
  <conditionalFormatting sqref="AE480">
    <cfRule type="expression" dxfId="2263" priority="1699">
      <formula>IF(RIGHT(TEXT(AE480,"0.#"),1)=".",FALSE,TRUE)</formula>
    </cfRule>
    <cfRule type="expression" dxfId="2262" priority="1700">
      <formula>IF(RIGHT(TEXT(AE480,"0.#"),1)=".",TRUE,FALSE)</formula>
    </cfRule>
  </conditionalFormatting>
  <conditionalFormatting sqref="AE478">
    <cfRule type="expression" dxfId="2261" priority="1703">
      <formula>IF(RIGHT(TEXT(AE478,"0.#"),1)=".",FALSE,TRUE)</formula>
    </cfRule>
    <cfRule type="expression" dxfId="2260" priority="1704">
      <formula>IF(RIGHT(TEXT(AE478,"0.#"),1)=".",TRUE,FALSE)</formula>
    </cfRule>
  </conditionalFormatting>
  <conditionalFormatting sqref="AE479">
    <cfRule type="expression" dxfId="2259" priority="1701">
      <formula>IF(RIGHT(TEXT(AE479,"0.#"),1)=".",FALSE,TRUE)</formula>
    </cfRule>
    <cfRule type="expression" dxfId="2258" priority="1702">
      <formula>IF(RIGHT(TEXT(AE479,"0.#"),1)=".",TRUE,FALSE)</formula>
    </cfRule>
  </conditionalFormatting>
  <conditionalFormatting sqref="AM480">
    <cfRule type="expression" dxfId="2257" priority="1693">
      <formula>IF(RIGHT(TEXT(AM480,"0.#"),1)=".",FALSE,TRUE)</formula>
    </cfRule>
    <cfRule type="expression" dxfId="2256" priority="1694">
      <formula>IF(RIGHT(TEXT(AM480,"0.#"),1)=".",TRUE,FALSE)</formula>
    </cfRule>
  </conditionalFormatting>
  <conditionalFormatting sqref="AM478">
    <cfRule type="expression" dxfId="2255" priority="1697">
      <formula>IF(RIGHT(TEXT(AM478,"0.#"),1)=".",FALSE,TRUE)</formula>
    </cfRule>
    <cfRule type="expression" dxfId="2254" priority="1698">
      <formula>IF(RIGHT(TEXT(AM478,"0.#"),1)=".",TRUE,FALSE)</formula>
    </cfRule>
  </conditionalFormatting>
  <conditionalFormatting sqref="AM479">
    <cfRule type="expression" dxfId="2253" priority="1695">
      <formula>IF(RIGHT(TEXT(AM479,"0.#"),1)=".",FALSE,TRUE)</formula>
    </cfRule>
    <cfRule type="expression" dxfId="2252" priority="1696">
      <formula>IF(RIGHT(TEXT(AM479,"0.#"),1)=".",TRUE,FALSE)</formula>
    </cfRule>
  </conditionalFormatting>
  <conditionalFormatting sqref="AU480">
    <cfRule type="expression" dxfId="2251" priority="1687">
      <formula>IF(RIGHT(TEXT(AU480,"0.#"),1)=".",FALSE,TRUE)</formula>
    </cfRule>
    <cfRule type="expression" dxfId="2250" priority="1688">
      <formula>IF(RIGHT(TEXT(AU480,"0.#"),1)=".",TRUE,FALSE)</formula>
    </cfRule>
  </conditionalFormatting>
  <conditionalFormatting sqref="AU478">
    <cfRule type="expression" dxfId="2249" priority="1691">
      <formula>IF(RIGHT(TEXT(AU478,"0.#"),1)=".",FALSE,TRUE)</formula>
    </cfRule>
    <cfRule type="expression" dxfId="2248" priority="1692">
      <formula>IF(RIGHT(TEXT(AU478,"0.#"),1)=".",TRUE,FALSE)</formula>
    </cfRule>
  </conditionalFormatting>
  <conditionalFormatting sqref="AU479">
    <cfRule type="expression" dxfId="2247" priority="1689">
      <formula>IF(RIGHT(TEXT(AU479,"0.#"),1)=".",FALSE,TRUE)</formula>
    </cfRule>
    <cfRule type="expression" dxfId="2246" priority="1690">
      <formula>IF(RIGHT(TEXT(AU479,"0.#"),1)=".",TRUE,FALSE)</formula>
    </cfRule>
  </conditionalFormatting>
  <conditionalFormatting sqref="AI480">
    <cfRule type="expression" dxfId="2245" priority="1681">
      <formula>IF(RIGHT(TEXT(AI480,"0.#"),1)=".",FALSE,TRUE)</formula>
    </cfRule>
    <cfRule type="expression" dxfId="2244" priority="1682">
      <formula>IF(RIGHT(TEXT(AI480,"0.#"),1)=".",TRUE,FALSE)</formula>
    </cfRule>
  </conditionalFormatting>
  <conditionalFormatting sqref="AI478">
    <cfRule type="expression" dxfId="2243" priority="1685">
      <formula>IF(RIGHT(TEXT(AI478,"0.#"),1)=".",FALSE,TRUE)</formula>
    </cfRule>
    <cfRule type="expression" dxfId="2242" priority="1686">
      <formula>IF(RIGHT(TEXT(AI478,"0.#"),1)=".",TRUE,FALSE)</formula>
    </cfRule>
  </conditionalFormatting>
  <conditionalFormatting sqref="AI479">
    <cfRule type="expression" dxfId="2241" priority="1683">
      <formula>IF(RIGHT(TEXT(AI479,"0.#"),1)=".",FALSE,TRUE)</formula>
    </cfRule>
    <cfRule type="expression" dxfId="2240" priority="1684">
      <formula>IF(RIGHT(TEXT(AI479,"0.#"),1)=".",TRUE,FALSE)</formula>
    </cfRule>
  </conditionalFormatting>
  <conditionalFormatting sqref="AQ478">
    <cfRule type="expression" dxfId="2239" priority="1675">
      <formula>IF(RIGHT(TEXT(AQ478,"0.#"),1)=".",FALSE,TRUE)</formula>
    </cfRule>
    <cfRule type="expression" dxfId="2238" priority="1676">
      <formula>IF(RIGHT(TEXT(AQ478,"0.#"),1)=".",TRUE,FALSE)</formula>
    </cfRule>
  </conditionalFormatting>
  <conditionalFormatting sqref="AQ479">
    <cfRule type="expression" dxfId="2237" priority="1679">
      <formula>IF(RIGHT(TEXT(AQ479,"0.#"),1)=".",FALSE,TRUE)</formula>
    </cfRule>
    <cfRule type="expression" dxfId="2236" priority="1680">
      <formula>IF(RIGHT(TEXT(AQ479,"0.#"),1)=".",TRUE,FALSE)</formula>
    </cfRule>
  </conditionalFormatting>
  <conditionalFormatting sqref="AQ480">
    <cfRule type="expression" dxfId="2235" priority="1677">
      <formula>IF(RIGHT(TEXT(AQ480,"0.#"),1)=".",FALSE,TRUE)</formula>
    </cfRule>
    <cfRule type="expression" dxfId="2234" priority="1678">
      <formula>IF(RIGHT(TEXT(AQ480,"0.#"),1)=".",TRUE,FALSE)</formula>
    </cfRule>
  </conditionalFormatting>
  <conditionalFormatting sqref="AM47">
    <cfRule type="expression" dxfId="2233" priority="1969">
      <formula>IF(RIGHT(TEXT(AM47,"0.#"),1)=".",FALSE,TRUE)</formula>
    </cfRule>
    <cfRule type="expression" dxfId="2232" priority="1970">
      <formula>IF(RIGHT(TEXT(AM47,"0.#"),1)=".",TRUE,FALSE)</formula>
    </cfRule>
  </conditionalFormatting>
  <conditionalFormatting sqref="AI46">
    <cfRule type="expression" dxfId="2231" priority="1973">
      <formula>IF(RIGHT(TEXT(AI46,"0.#"),1)=".",FALSE,TRUE)</formula>
    </cfRule>
    <cfRule type="expression" dxfId="2230" priority="1974">
      <formula>IF(RIGHT(TEXT(AI46,"0.#"),1)=".",TRUE,FALSE)</formula>
    </cfRule>
  </conditionalFormatting>
  <conditionalFormatting sqref="AM46">
    <cfRule type="expression" dxfId="2229" priority="1971">
      <formula>IF(RIGHT(TEXT(AM46,"0.#"),1)=".",FALSE,TRUE)</formula>
    </cfRule>
    <cfRule type="expression" dxfId="2228" priority="1972">
      <formula>IF(RIGHT(TEXT(AM46,"0.#"),1)=".",TRUE,FALSE)</formula>
    </cfRule>
  </conditionalFormatting>
  <conditionalFormatting sqref="AU46:AU48">
    <cfRule type="expression" dxfId="2227" priority="1963">
      <formula>IF(RIGHT(TEXT(AU46,"0.#"),1)=".",FALSE,TRUE)</formula>
    </cfRule>
    <cfRule type="expression" dxfId="2226" priority="1964">
      <formula>IF(RIGHT(TEXT(AU46,"0.#"),1)=".",TRUE,FALSE)</formula>
    </cfRule>
  </conditionalFormatting>
  <conditionalFormatting sqref="AM48">
    <cfRule type="expression" dxfId="2225" priority="1967">
      <formula>IF(RIGHT(TEXT(AM48,"0.#"),1)=".",FALSE,TRUE)</formula>
    </cfRule>
    <cfRule type="expression" dxfId="2224" priority="1968">
      <formula>IF(RIGHT(TEXT(AM48,"0.#"),1)=".",TRUE,FALSE)</formula>
    </cfRule>
  </conditionalFormatting>
  <conditionalFormatting sqref="AE146:AE147 AI146:AI147 AM146:AM147 AQ146:AQ147 AU146:AU147">
    <cfRule type="expression" dxfId="2223" priority="1957">
      <formula>IF(RIGHT(TEXT(AE146,"0.#"),1)=".",FALSE,TRUE)</formula>
    </cfRule>
    <cfRule type="expression" dxfId="2222" priority="1958">
      <formula>IF(RIGHT(TEXT(AE146,"0.#"),1)=".",TRUE,FALSE)</formula>
    </cfRule>
  </conditionalFormatting>
  <conditionalFormatting sqref="AE138:AE139 AI138:AI139 AM138:AM139 AQ138:AQ139 AU138:AU139">
    <cfRule type="expression" dxfId="2221" priority="1961">
      <formula>IF(RIGHT(TEXT(AE138,"0.#"),1)=".",FALSE,TRUE)</formula>
    </cfRule>
    <cfRule type="expression" dxfId="2220" priority="1962">
      <formula>IF(RIGHT(TEXT(AE138,"0.#"),1)=".",TRUE,FALSE)</formula>
    </cfRule>
  </conditionalFormatting>
  <conditionalFormatting sqref="AE142:AE143 AI142:AI143 AM142:AM143 AQ142:AQ143 AU142:AU143">
    <cfRule type="expression" dxfId="2219" priority="1959">
      <formula>IF(RIGHT(TEXT(AE142,"0.#"),1)=".",FALSE,TRUE)</formula>
    </cfRule>
    <cfRule type="expression" dxfId="2218" priority="1960">
      <formula>IF(RIGHT(TEXT(AE142,"0.#"),1)=".",TRUE,FALSE)</formula>
    </cfRule>
  </conditionalFormatting>
  <conditionalFormatting sqref="AE198:AE199 AI198:AI199 AM198:AM199 AQ198:AQ199 AU198:AU199">
    <cfRule type="expression" dxfId="2217" priority="1951">
      <formula>IF(RIGHT(TEXT(AE198,"0.#"),1)=".",FALSE,TRUE)</formula>
    </cfRule>
    <cfRule type="expression" dxfId="2216" priority="1952">
      <formula>IF(RIGHT(TEXT(AE198,"0.#"),1)=".",TRUE,FALSE)</formula>
    </cfRule>
  </conditionalFormatting>
  <conditionalFormatting sqref="AE150:AE151 AI150:AI151 AM150:AM151 AQ150:AQ151 AU150:AU151">
    <cfRule type="expression" dxfId="2215" priority="1955">
      <formula>IF(RIGHT(TEXT(AE150,"0.#"),1)=".",FALSE,TRUE)</formula>
    </cfRule>
    <cfRule type="expression" dxfId="2214" priority="1956">
      <formula>IF(RIGHT(TEXT(AE150,"0.#"),1)=".",TRUE,FALSE)</formula>
    </cfRule>
  </conditionalFormatting>
  <conditionalFormatting sqref="AE194:AE195 AI194:AI195 AM194:AM195 AQ194:AQ195 AU194:AU195">
    <cfRule type="expression" dxfId="2213" priority="1953">
      <formula>IF(RIGHT(TEXT(AE194,"0.#"),1)=".",FALSE,TRUE)</formula>
    </cfRule>
    <cfRule type="expression" dxfId="2212" priority="1954">
      <formula>IF(RIGHT(TEXT(AE194,"0.#"),1)=".",TRUE,FALSE)</formula>
    </cfRule>
  </conditionalFormatting>
  <conditionalFormatting sqref="AE210:AE211 AI210:AI211 AM210:AM211 AQ210:AQ211 AU210:AU211">
    <cfRule type="expression" dxfId="2211" priority="1945">
      <formula>IF(RIGHT(TEXT(AE210,"0.#"),1)=".",FALSE,TRUE)</formula>
    </cfRule>
    <cfRule type="expression" dxfId="2210" priority="1946">
      <formula>IF(RIGHT(TEXT(AE210,"0.#"),1)=".",TRUE,FALSE)</formula>
    </cfRule>
  </conditionalFormatting>
  <conditionalFormatting sqref="AE202:AE203 AI202:AI203 AM202:AM203 AQ202:AQ203 AU202:AU203">
    <cfRule type="expression" dxfId="2209" priority="1949">
      <formula>IF(RIGHT(TEXT(AE202,"0.#"),1)=".",FALSE,TRUE)</formula>
    </cfRule>
    <cfRule type="expression" dxfId="2208" priority="1950">
      <formula>IF(RIGHT(TEXT(AE202,"0.#"),1)=".",TRUE,FALSE)</formula>
    </cfRule>
  </conditionalFormatting>
  <conditionalFormatting sqref="AE206:AE207 AI206:AI207 AM206:AM207 AQ206:AQ207 AU206:AU207">
    <cfRule type="expression" dxfId="2207" priority="1947">
      <formula>IF(RIGHT(TEXT(AE206,"0.#"),1)=".",FALSE,TRUE)</formula>
    </cfRule>
    <cfRule type="expression" dxfId="2206" priority="1948">
      <formula>IF(RIGHT(TEXT(AE206,"0.#"),1)=".",TRUE,FALSE)</formula>
    </cfRule>
  </conditionalFormatting>
  <conditionalFormatting sqref="AE262:AE263 AI262:AI263 AM262:AM263 AQ262:AQ263 AU262:AU263">
    <cfRule type="expression" dxfId="2205" priority="1939">
      <formula>IF(RIGHT(TEXT(AE262,"0.#"),1)=".",FALSE,TRUE)</formula>
    </cfRule>
    <cfRule type="expression" dxfId="2204" priority="1940">
      <formula>IF(RIGHT(TEXT(AE262,"0.#"),1)=".",TRUE,FALSE)</formula>
    </cfRule>
  </conditionalFormatting>
  <conditionalFormatting sqref="AE254:AE255 AI254:AI255 AM254:AM255 AQ254:AQ255 AU254:AU255">
    <cfRule type="expression" dxfId="2203" priority="1943">
      <formula>IF(RIGHT(TEXT(AE254,"0.#"),1)=".",FALSE,TRUE)</formula>
    </cfRule>
    <cfRule type="expression" dxfId="2202" priority="1944">
      <formula>IF(RIGHT(TEXT(AE254,"0.#"),1)=".",TRUE,FALSE)</formula>
    </cfRule>
  </conditionalFormatting>
  <conditionalFormatting sqref="AE258:AE259 AI258:AI259 AM258:AM259 AQ258:AQ259 AU258:AU259">
    <cfRule type="expression" dxfId="2201" priority="1941">
      <formula>IF(RIGHT(TEXT(AE258,"0.#"),1)=".",FALSE,TRUE)</formula>
    </cfRule>
    <cfRule type="expression" dxfId="2200" priority="1942">
      <formula>IF(RIGHT(TEXT(AE258,"0.#"),1)=".",TRUE,FALSE)</formula>
    </cfRule>
  </conditionalFormatting>
  <conditionalFormatting sqref="AE314:AE315 AI314:AI315 AM314:AM315 AQ314:AQ315 AU314:AU315">
    <cfRule type="expression" dxfId="2199" priority="1933">
      <formula>IF(RIGHT(TEXT(AE314,"0.#"),1)=".",FALSE,TRUE)</formula>
    </cfRule>
    <cfRule type="expression" dxfId="2198" priority="1934">
      <formula>IF(RIGHT(TEXT(AE314,"0.#"),1)=".",TRUE,FALSE)</formula>
    </cfRule>
  </conditionalFormatting>
  <conditionalFormatting sqref="AE266:AE267 AI266:AI267 AM266:AM267 AQ266:AQ267 AU266:AU267">
    <cfRule type="expression" dxfId="2197" priority="1937">
      <formula>IF(RIGHT(TEXT(AE266,"0.#"),1)=".",FALSE,TRUE)</formula>
    </cfRule>
    <cfRule type="expression" dxfId="2196" priority="1938">
      <formula>IF(RIGHT(TEXT(AE266,"0.#"),1)=".",TRUE,FALSE)</formula>
    </cfRule>
  </conditionalFormatting>
  <conditionalFormatting sqref="AE270:AE271 AI270:AI271 AM270:AM271 AQ270:AQ271 AU270:AU271">
    <cfRule type="expression" dxfId="2195" priority="1935">
      <formula>IF(RIGHT(TEXT(AE270,"0.#"),1)=".",FALSE,TRUE)</formula>
    </cfRule>
    <cfRule type="expression" dxfId="2194" priority="1936">
      <formula>IF(RIGHT(TEXT(AE270,"0.#"),1)=".",TRUE,FALSE)</formula>
    </cfRule>
  </conditionalFormatting>
  <conditionalFormatting sqref="AE326:AE327 AI326:AI327 AM326:AM327 AQ326:AQ327 AU326:AU327">
    <cfRule type="expression" dxfId="2193" priority="1927">
      <formula>IF(RIGHT(TEXT(AE326,"0.#"),1)=".",FALSE,TRUE)</formula>
    </cfRule>
    <cfRule type="expression" dxfId="2192" priority="1928">
      <formula>IF(RIGHT(TEXT(AE326,"0.#"),1)=".",TRUE,FALSE)</formula>
    </cfRule>
  </conditionalFormatting>
  <conditionalFormatting sqref="AE318:AE319 AI318:AI319 AM318:AM319 AQ318:AQ319 AU318:AU319">
    <cfRule type="expression" dxfId="2191" priority="1931">
      <formula>IF(RIGHT(TEXT(AE318,"0.#"),1)=".",FALSE,TRUE)</formula>
    </cfRule>
    <cfRule type="expression" dxfId="2190" priority="1932">
      <formula>IF(RIGHT(TEXT(AE318,"0.#"),1)=".",TRUE,FALSE)</formula>
    </cfRule>
  </conditionalFormatting>
  <conditionalFormatting sqref="AE322:AE323 AI322:AI323 AM322:AM323 AQ322:AQ323 AU322:AU323">
    <cfRule type="expression" dxfId="2189" priority="1929">
      <formula>IF(RIGHT(TEXT(AE322,"0.#"),1)=".",FALSE,TRUE)</formula>
    </cfRule>
    <cfRule type="expression" dxfId="2188" priority="1930">
      <formula>IF(RIGHT(TEXT(AE322,"0.#"),1)=".",TRUE,FALSE)</formula>
    </cfRule>
  </conditionalFormatting>
  <conditionalFormatting sqref="AE378:AE379 AI378:AI379 AM378:AM379 AQ378:AQ379 AU378:AU379">
    <cfRule type="expression" dxfId="2187" priority="1921">
      <formula>IF(RIGHT(TEXT(AE378,"0.#"),1)=".",FALSE,TRUE)</formula>
    </cfRule>
    <cfRule type="expression" dxfId="2186" priority="1922">
      <formula>IF(RIGHT(TEXT(AE378,"0.#"),1)=".",TRUE,FALSE)</formula>
    </cfRule>
  </conditionalFormatting>
  <conditionalFormatting sqref="AE330:AE331 AI330:AI331 AM330:AM331 AQ330:AQ331 AU330:AU331">
    <cfRule type="expression" dxfId="2185" priority="1925">
      <formula>IF(RIGHT(TEXT(AE330,"0.#"),1)=".",FALSE,TRUE)</formula>
    </cfRule>
    <cfRule type="expression" dxfId="2184" priority="1926">
      <formula>IF(RIGHT(TEXT(AE330,"0.#"),1)=".",TRUE,FALSE)</formula>
    </cfRule>
  </conditionalFormatting>
  <conditionalFormatting sqref="AE374:AE375 AI374:AI375 AM374:AM375 AQ374:AQ375 AU374:AU375">
    <cfRule type="expression" dxfId="2183" priority="1923">
      <formula>IF(RIGHT(TEXT(AE374,"0.#"),1)=".",FALSE,TRUE)</formula>
    </cfRule>
    <cfRule type="expression" dxfId="2182" priority="1924">
      <formula>IF(RIGHT(TEXT(AE374,"0.#"),1)=".",TRUE,FALSE)</formula>
    </cfRule>
  </conditionalFormatting>
  <conditionalFormatting sqref="AE390:AE391 AI390:AI391 AM390:AM391 AQ390:AQ391 AU390:AU391">
    <cfRule type="expression" dxfId="2181" priority="1915">
      <formula>IF(RIGHT(TEXT(AE390,"0.#"),1)=".",FALSE,TRUE)</formula>
    </cfRule>
    <cfRule type="expression" dxfId="2180" priority="1916">
      <formula>IF(RIGHT(TEXT(AE390,"0.#"),1)=".",TRUE,FALSE)</formula>
    </cfRule>
  </conditionalFormatting>
  <conditionalFormatting sqref="AE382:AE383 AI382:AI383 AM382:AM383 AQ382:AQ383 AU382:AU383">
    <cfRule type="expression" dxfId="2179" priority="1919">
      <formula>IF(RIGHT(TEXT(AE382,"0.#"),1)=".",FALSE,TRUE)</formula>
    </cfRule>
    <cfRule type="expression" dxfId="2178" priority="1920">
      <formula>IF(RIGHT(TEXT(AE382,"0.#"),1)=".",TRUE,FALSE)</formula>
    </cfRule>
  </conditionalFormatting>
  <conditionalFormatting sqref="AE386:AE387 AI386:AI387 AM386:AM387 AQ386:AQ387 AU386:AU387">
    <cfRule type="expression" dxfId="2177" priority="1917">
      <formula>IF(RIGHT(TEXT(AE386,"0.#"),1)=".",FALSE,TRUE)</formula>
    </cfRule>
    <cfRule type="expression" dxfId="2176" priority="1918">
      <formula>IF(RIGHT(TEXT(AE386,"0.#"),1)=".",TRUE,FALSE)</formula>
    </cfRule>
  </conditionalFormatting>
  <conditionalFormatting sqref="AE440">
    <cfRule type="expression" dxfId="2175" priority="1909">
      <formula>IF(RIGHT(TEXT(AE440,"0.#"),1)=".",FALSE,TRUE)</formula>
    </cfRule>
    <cfRule type="expression" dxfId="2174" priority="1910">
      <formula>IF(RIGHT(TEXT(AE440,"0.#"),1)=".",TRUE,FALSE)</formula>
    </cfRule>
  </conditionalFormatting>
  <conditionalFormatting sqref="AE438">
    <cfRule type="expression" dxfId="2173" priority="1913">
      <formula>IF(RIGHT(TEXT(AE438,"0.#"),1)=".",FALSE,TRUE)</formula>
    </cfRule>
    <cfRule type="expression" dxfId="2172" priority="1914">
      <formula>IF(RIGHT(TEXT(AE438,"0.#"),1)=".",TRUE,FALSE)</formula>
    </cfRule>
  </conditionalFormatting>
  <conditionalFormatting sqref="AE439">
    <cfRule type="expression" dxfId="2171" priority="1911">
      <formula>IF(RIGHT(TEXT(AE439,"0.#"),1)=".",FALSE,TRUE)</formula>
    </cfRule>
    <cfRule type="expression" dxfId="2170" priority="1912">
      <formula>IF(RIGHT(TEXT(AE439,"0.#"),1)=".",TRUE,FALSE)</formula>
    </cfRule>
  </conditionalFormatting>
  <conditionalFormatting sqref="AM440">
    <cfRule type="expression" dxfId="2169" priority="1903">
      <formula>IF(RIGHT(TEXT(AM440,"0.#"),1)=".",FALSE,TRUE)</formula>
    </cfRule>
    <cfRule type="expression" dxfId="2168" priority="1904">
      <formula>IF(RIGHT(TEXT(AM440,"0.#"),1)=".",TRUE,FALSE)</formula>
    </cfRule>
  </conditionalFormatting>
  <conditionalFormatting sqref="AM438">
    <cfRule type="expression" dxfId="2167" priority="1907">
      <formula>IF(RIGHT(TEXT(AM438,"0.#"),1)=".",FALSE,TRUE)</formula>
    </cfRule>
    <cfRule type="expression" dxfId="2166" priority="1908">
      <formula>IF(RIGHT(TEXT(AM438,"0.#"),1)=".",TRUE,FALSE)</formula>
    </cfRule>
  </conditionalFormatting>
  <conditionalFormatting sqref="AM439">
    <cfRule type="expression" dxfId="2165" priority="1905">
      <formula>IF(RIGHT(TEXT(AM439,"0.#"),1)=".",FALSE,TRUE)</formula>
    </cfRule>
    <cfRule type="expression" dxfId="2164" priority="1906">
      <formula>IF(RIGHT(TEXT(AM439,"0.#"),1)=".",TRUE,FALSE)</formula>
    </cfRule>
  </conditionalFormatting>
  <conditionalFormatting sqref="AU440">
    <cfRule type="expression" dxfId="2163" priority="1897">
      <formula>IF(RIGHT(TEXT(AU440,"0.#"),1)=".",FALSE,TRUE)</formula>
    </cfRule>
    <cfRule type="expression" dxfId="2162" priority="1898">
      <formula>IF(RIGHT(TEXT(AU440,"0.#"),1)=".",TRUE,FALSE)</formula>
    </cfRule>
  </conditionalFormatting>
  <conditionalFormatting sqref="AU438">
    <cfRule type="expression" dxfId="2161" priority="1901">
      <formula>IF(RIGHT(TEXT(AU438,"0.#"),1)=".",FALSE,TRUE)</formula>
    </cfRule>
    <cfRule type="expression" dxfId="2160" priority="1902">
      <formula>IF(RIGHT(TEXT(AU438,"0.#"),1)=".",TRUE,FALSE)</formula>
    </cfRule>
  </conditionalFormatting>
  <conditionalFormatting sqref="AU439">
    <cfRule type="expression" dxfId="2159" priority="1899">
      <formula>IF(RIGHT(TEXT(AU439,"0.#"),1)=".",FALSE,TRUE)</formula>
    </cfRule>
    <cfRule type="expression" dxfId="2158" priority="1900">
      <formula>IF(RIGHT(TEXT(AU439,"0.#"),1)=".",TRUE,FALSE)</formula>
    </cfRule>
  </conditionalFormatting>
  <conditionalFormatting sqref="AI440">
    <cfRule type="expression" dxfId="2157" priority="1891">
      <formula>IF(RIGHT(TEXT(AI440,"0.#"),1)=".",FALSE,TRUE)</formula>
    </cfRule>
    <cfRule type="expression" dxfId="2156" priority="1892">
      <formula>IF(RIGHT(TEXT(AI440,"0.#"),1)=".",TRUE,FALSE)</formula>
    </cfRule>
  </conditionalFormatting>
  <conditionalFormatting sqref="AI438">
    <cfRule type="expression" dxfId="2155" priority="1895">
      <formula>IF(RIGHT(TEXT(AI438,"0.#"),1)=".",FALSE,TRUE)</formula>
    </cfRule>
    <cfRule type="expression" dxfId="2154" priority="1896">
      <formula>IF(RIGHT(TEXT(AI438,"0.#"),1)=".",TRUE,FALSE)</formula>
    </cfRule>
  </conditionalFormatting>
  <conditionalFormatting sqref="AI439">
    <cfRule type="expression" dxfId="2153" priority="1893">
      <formula>IF(RIGHT(TEXT(AI439,"0.#"),1)=".",FALSE,TRUE)</formula>
    </cfRule>
    <cfRule type="expression" dxfId="2152" priority="1894">
      <formula>IF(RIGHT(TEXT(AI439,"0.#"),1)=".",TRUE,FALSE)</formula>
    </cfRule>
  </conditionalFormatting>
  <conditionalFormatting sqref="AQ438">
    <cfRule type="expression" dxfId="2151" priority="1885">
      <formula>IF(RIGHT(TEXT(AQ438,"0.#"),1)=".",FALSE,TRUE)</formula>
    </cfRule>
    <cfRule type="expression" dxfId="2150" priority="1886">
      <formula>IF(RIGHT(TEXT(AQ438,"0.#"),1)=".",TRUE,FALSE)</formula>
    </cfRule>
  </conditionalFormatting>
  <conditionalFormatting sqref="AQ439">
    <cfRule type="expression" dxfId="2149" priority="1889">
      <formula>IF(RIGHT(TEXT(AQ439,"0.#"),1)=".",FALSE,TRUE)</formula>
    </cfRule>
    <cfRule type="expression" dxfId="2148" priority="1890">
      <formula>IF(RIGHT(TEXT(AQ439,"0.#"),1)=".",TRUE,FALSE)</formula>
    </cfRule>
  </conditionalFormatting>
  <conditionalFormatting sqref="AQ440">
    <cfRule type="expression" dxfId="2147" priority="1887">
      <formula>IF(RIGHT(TEXT(AQ440,"0.#"),1)=".",FALSE,TRUE)</formula>
    </cfRule>
    <cfRule type="expression" dxfId="2146" priority="1888">
      <formula>IF(RIGHT(TEXT(AQ440,"0.#"),1)=".",TRUE,FALSE)</formula>
    </cfRule>
  </conditionalFormatting>
  <conditionalFormatting sqref="AE445">
    <cfRule type="expression" dxfId="2145" priority="1879">
      <formula>IF(RIGHT(TEXT(AE445,"0.#"),1)=".",FALSE,TRUE)</formula>
    </cfRule>
    <cfRule type="expression" dxfId="2144" priority="1880">
      <formula>IF(RIGHT(TEXT(AE445,"0.#"),1)=".",TRUE,FALSE)</formula>
    </cfRule>
  </conditionalFormatting>
  <conditionalFormatting sqref="AE443">
    <cfRule type="expression" dxfId="2143" priority="1883">
      <formula>IF(RIGHT(TEXT(AE443,"0.#"),1)=".",FALSE,TRUE)</formula>
    </cfRule>
    <cfRule type="expression" dxfId="2142" priority="1884">
      <formula>IF(RIGHT(TEXT(AE443,"0.#"),1)=".",TRUE,FALSE)</formula>
    </cfRule>
  </conditionalFormatting>
  <conditionalFormatting sqref="AE444">
    <cfRule type="expression" dxfId="2141" priority="1881">
      <formula>IF(RIGHT(TEXT(AE444,"0.#"),1)=".",FALSE,TRUE)</formula>
    </cfRule>
    <cfRule type="expression" dxfId="2140" priority="1882">
      <formula>IF(RIGHT(TEXT(AE444,"0.#"),1)=".",TRUE,FALSE)</formula>
    </cfRule>
  </conditionalFormatting>
  <conditionalFormatting sqref="AM445">
    <cfRule type="expression" dxfId="2139" priority="1873">
      <formula>IF(RIGHT(TEXT(AM445,"0.#"),1)=".",FALSE,TRUE)</formula>
    </cfRule>
    <cfRule type="expression" dxfId="2138" priority="1874">
      <formula>IF(RIGHT(TEXT(AM445,"0.#"),1)=".",TRUE,FALSE)</formula>
    </cfRule>
  </conditionalFormatting>
  <conditionalFormatting sqref="AM443">
    <cfRule type="expression" dxfId="2137" priority="1877">
      <formula>IF(RIGHT(TEXT(AM443,"0.#"),1)=".",FALSE,TRUE)</formula>
    </cfRule>
    <cfRule type="expression" dxfId="2136" priority="1878">
      <formula>IF(RIGHT(TEXT(AM443,"0.#"),1)=".",TRUE,FALSE)</formula>
    </cfRule>
  </conditionalFormatting>
  <conditionalFormatting sqref="AM444">
    <cfRule type="expression" dxfId="2135" priority="1875">
      <formula>IF(RIGHT(TEXT(AM444,"0.#"),1)=".",FALSE,TRUE)</formula>
    </cfRule>
    <cfRule type="expression" dxfId="2134" priority="1876">
      <formula>IF(RIGHT(TEXT(AM444,"0.#"),1)=".",TRUE,FALSE)</formula>
    </cfRule>
  </conditionalFormatting>
  <conditionalFormatting sqref="AU445">
    <cfRule type="expression" dxfId="2133" priority="1867">
      <formula>IF(RIGHT(TEXT(AU445,"0.#"),1)=".",FALSE,TRUE)</formula>
    </cfRule>
    <cfRule type="expression" dxfId="2132" priority="1868">
      <formula>IF(RIGHT(TEXT(AU445,"0.#"),1)=".",TRUE,FALSE)</formula>
    </cfRule>
  </conditionalFormatting>
  <conditionalFormatting sqref="AU443">
    <cfRule type="expression" dxfId="2131" priority="1871">
      <formula>IF(RIGHT(TEXT(AU443,"0.#"),1)=".",FALSE,TRUE)</formula>
    </cfRule>
    <cfRule type="expression" dxfId="2130" priority="1872">
      <formula>IF(RIGHT(TEXT(AU443,"0.#"),1)=".",TRUE,FALSE)</formula>
    </cfRule>
  </conditionalFormatting>
  <conditionalFormatting sqref="AU444">
    <cfRule type="expression" dxfId="2129" priority="1869">
      <formula>IF(RIGHT(TEXT(AU444,"0.#"),1)=".",FALSE,TRUE)</formula>
    </cfRule>
    <cfRule type="expression" dxfId="2128" priority="1870">
      <formula>IF(RIGHT(TEXT(AU444,"0.#"),1)=".",TRUE,FALSE)</formula>
    </cfRule>
  </conditionalFormatting>
  <conditionalFormatting sqref="AI445">
    <cfRule type="expression" dxfId="2127" priority="1861">
      <formula>IF(RIGHT(TEXT(AI445,"0.#"),1)=".",FALSE,TRUE)</formula>
    </cfRule>
    <cfRule type="expression" dxfId="2126" priority="1862">
      <formula>IF(RIGHT(TEXT(AI445,"0.#"),1)=".",TRUE,FALSE)</formula>
    </cfRule>
  </conditionalFormatting>
  <conditionalFormatting sqref="AI443">
    <cfRule type="expression" dxfId="2125" priority="1865">
      <formula>IF(RIGHT(TEXT(AI443,"0.#"),1)=".",FALSE,TRUE)</formula>
    </cfRule>
    <cfRule type="expression" dxfId="2124" priority="1866">
      <formula>IF(RIGHT(TEXT(AI443,"0.#"),1)=".",TRUE,FALSE)</formula>
    </cfRule>
  </conditionalFormatting>
  <conditionalFormatting sqref="AI444">
    <cfRule type="expression" dxfId="2123" priority="1863">
      <formula>IF(RIGHT(TEXT(AI444,"0.#"),1)=".",FALSE,TRUE)</formula>
    </cfRule>
    <cfRule type="expression" dxfId="2122" priority="1864">
      <formula>IF(RIGHT(TEXT(AI444,"0.#"),1)=".",TRUE,FALSE)</formula>
    </cfRule>
  </conditionalFormatting>
  <conditionalFormatting sqref="AQ443">
    <cfRule type="expression" dxfId="2121" priority="1855">
      <formula>IF(RIGHT(TEXT(AQ443,"0.#"),1)=".",FALSE,TRUE)</formula>
    </cfRule>
    <cfRule type="expression" dxfId="2120" priority="1856">
      <formula>IF(RIGHT(TEXT(AQ443,"0.#"),1)=".",TRUE,FALSE)</formula>
    </cfRule>
  </conditionalFormatting>
  <conditionalFormatting sqref="AQ444">
    <cfRule type="expression" dxfId="2119" priority="1859">
      <formula>IF(RIGHT(TEXT(AQ444,"0.#"),1)=".",FALSE,TRUE)</formula>
    </cfRule>
    <cfRule type="expression" dxfId="2118" priority="1860">
      <formula>IF(RIGHT(TEXT(AQ444,"0.#"),1)=".",TRUE,FALSE)</formula>
    </cfRule>
  </conditionalFormatting>
  <conditionalFormatting sqref="AQ445">
    <cfRule type="expression" dxfId="2117" priority="1857">
      <formula>IF(RIGHT(TEXT(AQ445,"0.#"),1)=".",FALSE,TRUE)</formula>
    </cfRule>
    <cfRule type="expression" dxfId="2116" priority="1858">
      <formula>IF(RIGHT(TEXT(AQ445,"0.#"),1)=".",TRUE,FALSE)</formula>
    </cfRule>
  </conditionalFormatting>
  <conditionalFormatting sqref="Y872:Y899">
    <cfRule type="expression" dxfId="2115" priority="2085">
      <formula>IF(RIGHT(TEXT(Y872,"0.#"),1)=".",FALSE,TRUE)</formula>
    </cfRule>
    <cfRule type="expression" dxfId="2114" priority="2086">
      <formula>IF(RIGHT(TEXT(Y872,"0.#"),1)=".",TRUE,FALSE)</formula>
    </cfRule>
  </conditionalFormatting>
  <conditionalFormatting sqref="Y870:Y871">
    <cfRule type="expression" dxfId="2113" priority="2079">
      <formula>IF(RIGHT(TEXT(Y870,"0.#"),1)=".",FALSE,TRUE)</formula>
    </cfRule>
    <cfRule type="expression" dxfId="2112" priority="2080">
      <formula>IF(RIGHT(TEXT(Y870,"0.#"),1)=".",TRUE,FALSE)</formula>
    </cfRule>
  </conditionalFormatting>
  <conditionalFormatting sqref="Y905:Y932">
    <cfRule type="expression" dxfId="2111" priority="2073">
      <formula>IF(RIGHT(TEXT(Y905,"0.#"),1)=".",FALSE,TRUE)</formula>
    </cfRule>
    <cfRule type="expression" dxfId="2110" priority="2074">
      <formula>IF(RIGHT(TEXT(Y905,"0.#"),1)=".",TRUE,FALSE)</formula>
    </cfRule>
  </conditionalFormatting>
  <conditionalFormatting sqref="Y903:Y904">
    <cfRule type="expression" dxfId="2109" priority="2067">
      <formula>IF(RIGHT(TEXT(Y903,"0.#"),1)=".",FALSE,TRUE)</formula>
    </cfRule>
    <cfRule type="expression" dxfId="2108" priority="2068">
      <formula>IF(RIGHT(TEXT(Y903,"0.#"),1)=".",TRUE,FALSE)</formula>
    </cfRule>
  </conditionalFormatting>
  <conditionalFormatting sqref="Y938:Y965">
    <cfRule type="expression" dxfId="2107" priority="2061">
      <formula>IF(RIGHT(TEXT(Y938,"0.#"),1)=".",FALSE,TRUE)</formula>
    </cfRule>
    <cfRule type="expression" dxfId="2106" priority="2062">
      <formula>IF(RIGHT(TEXT(Y938,"0.#"),1)=".",TRUE,FALSE)</formula>
    </cfRule>
  </conditionalFormatting>
  <conditionalFormatting sqref="Y937">
    <cfRule type="expression" dxfId="2105" priority="2055">
      <formula>IF(RIGHT(TEXT(Y937,"0.#"),1)=".",FALSE,TRUE)</formula>
    </cfRule>
    <cfRule type="expression" dxfId="2104" priority="2056">
      <formula>IF(RIGHT(TEXT(Y937,"0.#"),1)=".",TRUE,FALSE)</formula>
    </cfRule>
  </conditionalFormatting>
  <conditionalFormatting sqref="Y971:Y998">
    <cfRule type="expression" dxfId="2103" priority="2049">
      <formula>IF(RIGHT(TEXT(Y971,"0.#"),1)=".",FALSE,TRUE)</formula>
    </cfRule>
    <cfRule type="expression" dxfId="2102" priority="2050">
      <formula>IF(RIGHT(TEXT(Y971,"0.#"),1)=".",TRUE,FALSE)</formula>
    </cfRule>
  </conditionalFormatting>
  <conditionalFormatting sqref="Y969:Y970">
    <cfRule type="expression" dxfId="2101" priority="2043">
      <formula>IF(RIGHT(TEXT(Y969,"0.#"),1)=".",FALSE,TRUE)</formula>
    </cfRule>
    <cfRule type="expression" dxfId="2100" priority="2044">
      <formula>IF(RIGHT(TEXT(Y969,"0.#"),1)=".",TRUE,FALSE)</formula>
    </cfRule>
  </conditionalFormatting>
  <conditionalFormatting sqref="Y1004:Y1031">
    <cfRule type="expression" dxfId="2099" priority="2037">
      <formula>IF(RIGHT(TEXT(Y1004,"0.#"),1)=".",FALSE,TRUE)</formula>
    </cfRule>
    <cfRule type="expression" dxfId="2098" priority="2038">
      <formula>IF(RIGHT(TEXT(Y1004,"0.#"),1)=".",TRUE,FALSE)</formula>
    </cfRule>
  </conditionalFormatting>
  <conditionalFormatting sqref="W23">
    <cfRule type="expression" dxfId="2097" priority="2321">
      <formula>IF(RIGHT(TEXT(W23,"0.#"),1)=".",FALSE,TRUE)</formula>
    </cfRule>
    <cfRule type="expression" dxfId="2096" priority="2322">
      <formula>IF(RIGHT(TEXT(W23,"0.#"),1)=".",TRUE,FALSE)</formula>
    </cfRule>
  </conditionalFormatting>
  <conditionalFormatting sqref="W24:W27">
    <cfRule type="expression" dxfId="2095" priority="2319">
      <formula>IF(RIGHT(TEXT(W24,"0.#"),1)=".",FALSE,TRUE)</formula>
    </cfRule>
    <cfRule type="expression" dxfId="2094" priority="2320">
      <formula>IF(RIGHT(TEXT(W24,"0.#"),1)=".",TRUE,FALSE)</formula>
    </cfRule>
  </conditionalFormatting>
  <conditionalFormatting sqref="W28">
    <cfRule type="expression" dxfId="2093" priority="2311">
      <formula>IF(RIGHT(TEXT(W28,"0.#"),1)=".",FALSE,TRUE)</formula>
    </cfRule>
    <cfRule type="expression" dxfId="2092" priority="2312">
      <formula>IF(RIGHT(TEXT(W28,"0.#"),1)=".",TRUE,FALSE)</formula>
    </cfRule>
  </conditionalFormatting>
  <conditionalFormatting sqref="P23">
    <cfRule type="expression" dxfId="2091" priority="2309">
      <formula>IF(RIGHT(TEXT(P23,"0.#"),1)=".",FALSE,TRUE)</formula>
    </cfRule>
    <cfRule type="expression" dxfId="2090" priority="2310">
      <formula>IF(RIGHT(TEXT(P23,"0.#"),1)=".",TRUE,FALSE)</formula>
    </cfRule>
  </conditionalFormatting>
  <conditionalFormatting sqref="P24:P27">
    <cfRule type="expression" dxfId="2089" priority="2307">
      <formula>IF(RIGHT(TEXT(P24,"0.#"),1)=".",FALSE,TRUE)</formula>
    </cfRule>
    <cfRule type="expression" dxfId="2088" priority="2308">
      <formula>IF(RIGHT(TEXT(P24,"0.#"),1)=".",TRUE,FALSE)</formula>
    </cfRule>
  </conditionalFormatting>
  <conditionalFormatting sqref="P28">
    <cfRule type="expression" dxfId="2087" priority="2305">
      <formula>IF(RIGHT(TEXT(P28,"0.#"),1)=".",FALSE,TRUE)</formula>
    </cfRule>
    <cfRule type="expression" dxfId="2086" priority="2306">
      <formula>IF(RIGHT(TEXT(P28,"0.#"),1)=".",TRUE,FALSE)</formula>
    </cfRule>
  </conditionalFormatting>
  <conditionalFormatting sqref="AQ114">
    <cfRule type="expression" dxfId="2085" priority="2289">
      <formula>IF(RIGHT(TEXT(AQ114,"0.#"),1)=".",FALSE,TRUE)</formula>
    </cfRule>
    <cfRule type="expression" dxfId="2084" priority="2290">
      <formula>IF(RIGHT(TEXT(AQ114,"0.#"),1)=".",TRUE,FALSE)</formula>
    </cfRule>
  </conditionalFormatting>
  <conditionalFormatting sqref="AQ104">
    <cfRule type="expression" dxfId="2083" priority="2303">
      <formula>IF(RIGHT(TEXT(AQ104,"0.#"),1)=".",FALSE,TRUE)</formula>
    </cfRule>
    <cfRule type="expression" dxfId="2082" priority="2304">
      <formula>IF(RIGHT(TEXT(AQ104,"0.#"),1)=".",TRUE,FALSE)</formula>
    </cfRule>
  </conditionalFormatting>
  <conditionalFormatting sqref="AQ105">
    <cfRule type="expression" dxfId="2081" priority="2301">
      <formula>IF(RIGHT(TEXT(AQ105,"0.#"),1)=".",FALSE,TRUE)</formula>
    </cfRule>
    <cfRule type="expression" dxfId="2080" priority="2302">
      <formula>IF(RIGHT(TEXT(AQ105,"0.#"),1)=".",TRUE,FALSE)</formula>
    </cfRule>
  </conditionalFormatting>
  <conditionalFormatting sqref="AQ107">
    <cfRule type="expression" dxfId="2079" priority="2299">
      <formula>IF(RIGHT(TEXT(AQ107,"0.#"),1)=".",FALSE,TRUE)</formula>
    </cfRule>
    <cfRule type="expression" dxfId="2078" priority="2300">
      <formula>IF(RIGHT(TEXT(AQ107,"0.#"),1)=".",TRUE,FALSE)</formula>
    </cfRule>
  </conditionalFormatting>
  <conditionalFormatting sqref="AQ108">
    <cfRule type="expression" dxfId="2077" priority="2297">
      <formula>IF(RIGHT(TEXT(AQ108,"0.#"),1)=".",FALSE,TRUE)</formula>
    </cfRule>
    <cfRule type="expression" dxfId="2076" priority="2298">
      <formula>IF(RIGHT(TEXT(AQ108,"0.#"),1)=".",TRUE,FALSE)</formula>
    </cfRule>
  </conditionalFormatting>
  <conditionalFormatting sqref="AQ110">
    <cfRule type="expression" dxfId="2075" priority="2295">
      <formula>IF(RIGHT(TEXT(AQ110,"0.#"),1)=".",FALSE,TRUE)</formula>
    </cfRule>
    <cfRule type="expression" dxfId="2074" priority="2296">
      <formula>IF(RIGHT(TEXT(AQ110,"0.#"),1)=".",TRUE,FALSE)</formula>
    </cfRule>
  </conditionalFormatting>
  <conditionalFormatting sqref="AQ111">
    <cfRule type="expression" dxfId="2073" priority="2293">
      <formula>IF(RIGHT(TEXT(AQ111,"0.#"),1)=".",FALSE,TRUE)</formula>
    </cfRule>
    <cfRule type="expression" dxfId="2072" priority="2294">
      <formula>IF(RIGHT(TEXT(AQ111,"0.#"),1)=".",TRUE,FALSE)</formula>
    </cfRule>
  </conditionalFormatting>
  <conditionalFormatting sqref="AQ113">
    <cfRule type="expression" dxfId="2071" priority="2291">
      <formula>IF(RIGHT(TEXT(AQ113,"0.#"),1)=".",FALSE,TRUE)</formula>
    </cfRule>
    <cfRule type="expression" dxfId="2070" priority="2292">
      <formula>IF(RIGHT(TEXT(AQ113,"0.#"),1)=".",TRUE,FALSE)</formula>
    </cfRule>
  </conditionalFormatting>
  <conditionalFormatting sqref="AE67">
    <cfRule type="expression" dxfId="2069" priority="2221">
      <formula>IF(RIGHT(TEXT(AE67,"0.#"),1)=".",FALSE,TRUE)</formula>
    </cfRule>
    <cfRule type="expression" dxfId="2068" priority="2222">
      <formula>IF(RIGHT(TEXT(AE67,"0.#"),1)=".",TRUE,FALSE)</formula>
    </cfRule>
  </conditionalFormatting>
  <conditionalFormatting sqref="AE68">
    <cfRule type="expression" dxfId="2067" priority="2219">
      <formula>IF(RIGHT(TEXT(AE68,"0.#"),1)=".",FALSE,TRUE)</formula>
    </cfRule>
    <cfRule type="expression" dxfId="2066" priority="2220">
      <formula>IF(RIGHT(TEXT(AE68,"0.#"),1)=".",TRUE,FALSE)</formula>
    </cfRule>
  </conditionalFormatting>
  <conditionalFormatting sqref="AE69">
    <cfRule type="expression" dxfId="2065" priority="2217">
      <formula>IF(RIGHT(TEXT(AE69,"0.#"),1)=".",FALSE,TRUE)</formula>
    </cfRule>
    <cfRule type="expression" dxfId="2064" priority="2218">
      <formula>IF(RIGHT(TEXT(AE69,"0.#"),1)=".",TRUE,FALSE)</formula>
    </cfRule>
  </conditionalFormatting>
  <conditionalFormatting sqref="AI69">
    <cfRule type="expression" dxfId="2063" priority="2215">
      <formula>IF(RIGHT(TEXT(AI69,"0.#"),1)=".",FALSE,TRUE)</formula>
    </cfRule>
    <cfRule type="expression" dxfId="2062" priority="2216">
      <formula>IF(RIGHT(TEXT(AI69,"0.#"),1)=".",TRUE,FALSE)</formula>
    </cfRule>
  </conditionalFormatting>
  <conditionalFormatting sqref="AI68">
    <cfRule type="expression" dxfId="2061" priority="2213">
      <formula>IF(RIGHT(TEXT(AI68,"0.#"),1)=".",FALSE,TRUE)</formula>
    </cfRule>
    <cfRule type="expression" dxfId="2060" priority="2214">
      <formula>IF(RIGHT(TEXT(AI68,"0.#"),1)=".",TRUE,FALSE)</formula>
    </cfRule>
  </conditionalFormatting>
  <conditionalFormatting sqref="AI67">
    <cfRule type="expression" dxfId="2059" priority="2211">
      <formula>IF(RIGHT(TEXT(AI67,"0.#"),1)=".",FALSE,TRUE)</formula>
    </cfRule>
    <cfRule type="expression" dxfId="2058" priority="2212">
      <formula>IF(RIGHT(TEXT(AI67,"0.#"),1)=".",TRUE,FALSE)</formula>
    </cfRule>
  </conditionalFormatting>
  <conditionalFormatting sqref="AM67">
    <cfRule type="expression" dxfId="2057" priority="2209">
      <formula>IF(RIGHT(TEXT(AM67,"0.#"),1)=".",FALSE,TRUE)</formula>
    </cfRule>
    <cfRule type="expression" dxfId="2056" priority="2210">
      <formula>IF(RIGHT(TEXT(AM67,"0.#"),1)=".",TRUE,FALSE)</formula>
    </cfRule>
  </conditionalFormatting>
  <conditionalFormatting sqref="AM68">
    <cfRule type="expression" dxfId="2055" priority="2207">
      <formula>IF(RIGHT(TEXT(AM68,"0.#"),1)=".",FALSE,TRUE)</formula>
    </cfRule>
    <cfRule type="expression" dxfId="2054" priority="2208">
      <formula>IF(RIGHT(TEXT(AM68,"0.#"),1)=".",TRUE,FALSE)</formula>
    </cfRule>
  </conditionalFormatting>
  <conditionalFormatting sqref="AM69">
    <cfRule type="expression" dxfId="2053" priority="2205">
      <formula>IF(RIGHT(TEXT(AM69,"0.#"),1)=".",FALSE,TRUE)</formula>
    </cfRule>
    <cfRule type="expression" dxfId="2052" priority="2206">
      <formula>IF(RIGHT(TEXT(AM69,"0.#"),1)=".",TRUE,FALSE)</formula>
    </cfRule>
  </conditionalFormatting>
  <conditionalFormatting sqref="AQ67:AQ69">
    <cfRule type="expression" dxfId="2051" priority="2203">
      <formula>IF(RIGHT(TEXT(AQ67,"0.#"),1)=".",FALSE,TRUE)</formula>
    </cfRule>
    <cfRule type="expression" dxfId="2050" priority="2204">
      <formula>IF(RIGHT(TEXT(AQ67,"0.#"),1)=".",TRUE,FALSE)</formula>
    </cfRule>
  </conditionalFormatting>
  <conditionalFormatting sqref="AU67:AU69">
    <cfRule type="expression" dxfId="2049" priority="2201">
      <formula>IF(RIGHT(TEXT(AU67,"0.#"),1)=".",FALSE,TRUE)</formula>
    </cfRule>
    <cfRule type="expression" dxfId="2048" priority="2202">
      <formula>IF(RIGHT(TEXT(AU67,"0.#"),1)=".",TRUE,FALSE)</formula>
    </cfRule>
  </conditionalFormatting>
  <conditionalFormatting sqref="AE70">
    <cfRule type="expression" dxfId="2047" priority="2199">
      <formula>IF(RIGHT(TEXT(AE70,"0.#"),1)=".",FALSE,TRUE)</formula>
    </cfRule>
    <cfRule type="expression" dxfId="2046" priority="2200">
      <formula>IF(RIGHT(TEXT(AE70,"0.#"),1)=".",TRUE,FALSE)</formula>
    </cfRule>
  </conditionalFormatting>
  <conditionalFormatting sqref="AE71">
    <cfRule type="expression" dxfId="2045" priority="2197">
      <formula>IF(RIGHT(TEXT(AE71,"0.#"),1)=".",FALSE,TRUE)</formula>
    </cfRule>
    <cfRule type="expression" dxfId="2044" priority="2198">
      <formula>IF(RIGHT(TEXT(AE71,"0.#"),1)=".",TRUE,FALSE)</formula>
    </cfRule>
  </conditionalFormatting>
  <conditionalFormatting sqref="AE72">
    <cfRule type="expression" dxfId="2043" priority="2195">
      <formula>IF(RIGHT(TEXT(AE72,"0.#"),1)=".",FALSE,TRUE)</formula>
    </cfRule>
    <cfRule type="expression" dxfId="2042" priority="2196">
      <formula>IF(RIGHT(TEXT(AE72,"0.#"),1)=".",TRUE,FALSE)</formula>
    </cfRule>
  </conditionalFormatting>
  <conditionalFormatting sqref="AI72">
    <cfRule type="expression" dxfId="2041" priority="2193">
      <formula>IF(RIGHT(TEXT(AI72,"0.#"),1)=".",FALSE,TRUE)</formula>
    </cfRule>
    <cfRule type="expression" dxfId="2040" priority="2194">
      <formula>IF(RIGHT(TEXT(AI72,"0.#"),1)=".",TRUE,FALSE)</formula>
    </cfRule>
  </conditionalFormatting>
  <conditionalFormatting sqref="AI71">
    <cfRule type="expression" dxfId="2039" priority="2191">
      <formula>IF(RIGHT(TEXT(AI71,"0.#"),1)=".",FALSE,TRUE)</formula>
    </cfRule>
    <cfRule type="expression" dxfId="2038" priority="2192">
      <formula>IF(RIGHT(TEXT(AI71,"0.#"),1)=".",TRUE,FALSE)</formula>
    </cfRule>
  </conditionalFormatting>
  <conditionalFormatting sqref="AI70">
    <cfRule type="expression" dxfId="2037" priority="2189">
      <formula>IF(RIGHT(TEXT(AI70,"0.#"),1)=".",FALSE,TRUE)</formula>
    </cfRule>
    <cfRule type="expression" dxfId="2036" priority="2190">
      <formula>IF(RIGHT(TEXT(AI70,"0.#"),1)=".",TRUE,FALSE)</formula>
    </cfRule>
  </conditionalFormatting>
  <conditionalFormatting sqref="AM70">
    <cfRule type="expression" dxfId="2035" priority="2187">
      <formula>IF(RIGHT(TEXT(AM70,"0.#"),1)=".",FALSE,TRUE)</formula>
    </cfRule>
    <cfRule type="expression" dxfId="2034" priority="2188">
      <formula>IF(RIGHT(TEXT(AM70,"0.#"),1)=".",TRUE,FALSE)</formula>
    </cfRule>
  </conditionalFormatting>
  <conditionalFormatting sqref="AM71">
    <cfRule type="expression" dxfId="2033" priority="2185">
      <formula>IF(RIGHT(TEXT(AM71,"0.#"),1)=".",FALSE,TRUE)</formula>
    </cfRule>
    <cfRule type="expression" dxfId="2032" priority="2186">
      <formula>IF(RIGHT(TEXT(AM71,"0.#"),1)=".",TRUE,FALSE)</formula>
    </cfRule>
  </conditionalFormatting>
  <conditionalFormatting sqref="AM72">
    <cfRule type="expression" dxfId="2031" priority="2183">
      <formula>IF(RIGHT(TEXT(AM72,"0.#"),1)=".",FALSE,TRUE)</formula>
    </cfRule>
    <cfRule type="expression" dxfId="2030" priority="2184">
      <formula>IF(RIGHT(TEXT(AM72,"0.#"),1)=".",TRUE,FALSE)</formula>
    </cfRule>
  </conditionalFormatting>
  <conditionalFormatting sqref="AQ70:AQ72">
    <cfRule type="expression" dxfId="2029" priority="2181">
      <formula>IF(RIGHT(TEXT(AQ70,"0.#"),1)=".",FALSE,TRUE)</formula>
    </cfRule>
    <cfRule type="expression" dxfId="2028" priority="2182">
      <formula>IF(RIGHT(TEXT(AQ70,"0.#"),1)=".",TRUE,FALSE)</formula>
    </cfRule>
  </conditionalFormatting>
  <conditionalFormatting sqref="AU70:AU72">
    <cfRule type="expression" dxfId="2027" priority="2179">
      <formula>IF(RIGHT(TEXT(AU70,"0.#"),1)=".",FALSE,TRUE)</formula>
    </cfRule>
    <cfRule type="expression" dxfId="2026" priority="2180">
      <formula>IF(RIGHT(TEXT(AU70,"0.#"),1)=".",TRUE,FALSE)</formula>
    </cfRule>
  </conditionalFormatting>
  <conditionalFormatting sqref="AU656">
    <cfRule type="expression" dxfId="2025" priority="697">
      <formula>IF(RIGHT(TEXT(AU656,"0.#"),1)=".",FALSE,TRUE)</formula>
    </cfRule>
    <cfRule type="expression" dxfId="2024" priority="698">
      <formula>IF(RIGHT(TEXT(AU656,"0.#"),1)=".",TRUE,FALSE)</formula>
    </cfRule>
  </conditionalFormatting>
  <conditionalFormatting sqref="AQ655">
    <cfRule type="expression" dxfId="2023" priority="689">
      <formula>IF(RIGHT(TEXT(AQ655,"0.#"),1)=".",FALSE,TRUE)</formula>
    </cfRule>
    <cfRule type="expression" dxfId="2022" priority="690">
      <formula>IF(RIGHT(TEXT(AQ655,"0.#"),1)=".",TRUE,FALSE)</formula>
    </cfRule>
  </conditionalFormatting>
  <conditionalFormatting sqref="AI696">
    <cfRule type="expression" dxfId="2021" priority="481">
      <formula>IF(RIGHT(TEXT(AI696,"0.#"),1)=".",FALSE,TRUE)</formula>
    </cfRule>
    <cfRule type="expression" dxfId="2020" priority="482">
      <formula>IF(RIGHT(TEXT(AI696,"0.#"),1)=".",TRUE,FALSE)</formula>
    </cfRule>
  </conditionalFormatting>
  <conditionalFormatting sqref="AQ694">
    <cfRule type="expression" dxfId="2019" priority="475">
      <formula>IF(RIGHT(TEXT(AQ694,"0.#"),1)=".",FALSE,TRUE)</formula>
    </cfRule>
    <cfRule type="expression" dxfId="2018" priority="476">
      <formula>IF(RIGHT(TEXT(AQ694,"0.#"),1)=".",TRUE,FALSE)</formula>
    </cfRule>
  </conditionalFormatting>
  <conditionalFormatting sqref="AL872:AO899">
    <cfRule type="expression" dxfId="2017" priority="2087">
      <formula>IF(AND(AL872&gt;=0, RIGHT(TEXT(AL872,"0.#"),1)&lt;&gt;"."),TRUE,FALSE)</formula>
    </cfRule>
    <cfRule type="expression" dxfId="2016" priority="2088">
      <formula>IF(AND(AL872&gt;=0, RIGHT(TEXT(AL872,"0.#"),1)="."),TRUE,FALSE)</formula>
    </cfRule>
    <cfRule type="expression" dxfId="2015" priority="2089">
      <formula>IF(AND(AL872&lt;0, RIGHT(TEXT(AL872,"0.#"),1)&lt;&gt;"."),TRUE,FALSE)</formula>
    </cfRule>
    <cfRule type="expression" dxfId="2014" priority="2090">
      <formula>IF(AND(AL872&lt;0, RIGHT(TEXT(AL872,"0.#"),1)="."),TRUE,FALSE)</formula>
    </cfRule>
  </conditionalFormatting>
  <conditionalFormatting sqref="AL870:AO871">
    <cfRule type="expression" dxfId="2013" priority="2081">
      <formula>IF(AND(AL870&gt;=0, RIGHT(TEXT(AL870,"0.#"),1)&lt;&gt;"."),TRUE,FALSE)</formula>
    </cfRule>
    <cfRule type="expression" dxfId="2012" priority="2082">
      <formula>IF(AND(AL870&gt;=0, RIGHT(TEXT(AL870,"0.#"),1)="."),TRUE,FALSE)</formula>
    </cfRule>
    <cfRule type="expression" dxfId="2011" priority="2083">
      <formula>IF(AND(AL870&lt;0, RIGHT(TEXT(AL870,"0.#"),1)&lt;&gt;"."),TRUE,FALSE)</formula>
    </cfRule>
    <cfRule type="expression" dxfId="2010" priority="2084">
      <formula>IF(AND(AL870&lt;0, RIGHT(TEXT(AL870,"0.#"),1)="."),TRUE,FALSE)</formula>
    </cfRule>
  </conditionalFormatting>
  <conditionalFormatting sqref="AL905:AO932">
    <cfRule type="expression" dxfId="2009" priority="2075">
      <formula>IF(AND(AL905&gt;=0, RIGHT(TEXT(AL905,"0.#"),1)&lt;&gt;"."),TRUE,FALSE)</formula>
    </cfRule>
    <cfRule type="expression" dxfId="2008" priority="2076">
      <formula>IF(AND(AL905&gt;=0, RIGHT(TEXT(AL905,"0.#"),1)="."),TRUE,FALSE)</formula>
    </cfRule>
    <cfRule type="expression" dxfId="2007" priority="2077">
      <formula>IF(AND(AL905&lt;0, RIGHT(TEXT(AL905,"0.#"),1)&lt;&gt;"."),TRUE,FALSE)</formula>
    </cfRule>
    <cfRule type="expression" dxfId="2006" priority="2078">
      <formula>IF(AND(AL905&lt;0, RIGHT(TEXT(AL905,"0.#"),1)="."),TRUE,FALSE)</formula>
    </cfRule>
  </conditionalFormatting>
  <conditionalFormatting sqref="AL903:AO904">
    <cfRule type="expression" dxfId="2005" priority="2069">
      <formula>IF(AND(AL903&gt;=0, RIGHT(TEXT(AL903,"0.#"),1)&lt;&gt;"."),TRUE,FALSE)</formula>
    </cfRule>
    <cfRule type="expression" dxfId="2004" priority="2070">
      <formula>IF(AND(AL903&gt;=0, RIGHT(TEXT(AL903,"0.#"),1)="."),TRUE,FALSE)</formula>
    </cfRule>
    <cfRule type="expression" dxfId="2003" priority="2071">
      <formula>IF(AND(AL903&lt;0, RIGHT(TEXT(AL903,"0.#"),1)&lt;&gt;"."),TRUE,FALSE)</formula>
    </cfRule>
    <cfRule type="expression" dxfId="2002" priority="2072">
      <formula>IF(AND(AL903&lt;0, RIGHT(TEXT(AL903,"0.#"),1)="."),TRUE,FALSE)</formula>
    </cfRule>
  </conditionalFormatting>
  <conditionalFormatting sqref="AL938:AO965">
    <cfRule type="expression" dxfId="2001" priority="2063">
      <formula>IF(AND(AL938&gt;=0, RIGHT(TEXT(AL938,"0.#"),1)&lt;&gt;"."),TRUE,FALSE)</formula>
    </cfRule>
    <cfRule type="expression" dxfId="2000" priority="2064">
      <formula>IF(AND(AL938&gt;=0, RIGHT(TEXT(AL938,"0.#"),1)="."),TRUE,FALSE)</formula>
    </cfRule>
    <cfRule type="expression" dxfId="1999" priority="2065">
      <formula>IF(AND(AL938&lt;0, RIGHT(TEXT(AL938,"0.#"),1)&lt;&gt;"."),TRUE,FALSE)</formula>
    </cfRule>
    <cfRule type="expression" dxfId="1998" priority="2066">
      <formula>IF(AND(AL938&lt;0, RIGHT(TEXT(AL938,"0.#"),1)="."),TRUE,FALSE)</formula>
    </cfRule>
  </conditionalFormatting>
  <conditionalFormatting sqref="AL936:AO937">
    <cfRule type="expression" dxfId="1997" priority="2057">
      <formula>IF(AND(AL936&gt;=0, RIGHT(TEXT(AL936,"0.#"),1)&lt;&gt;"."),TRUE,FALSE)</formula>
    </cfRule>
    <cfRule type="expression" dxfId="1996" priority="2058">
      <formula>IF(AND(AL936&gt;=0, RIGHT(TEXT(AL936,"0.#"),1)="."),TRUE,FALSE)</formula>
    </cfRule>
    <cfRule type="expression" dxfId="1995" priority="2059">
      <formula>IF(AND(AL936&lt;0, RIGHT(TEXT(AL936,"0.#"),1)&lt;&gt;"."),TRUE,FALSE)</formula>
    </cfRule>
    <cfRule type="expression" dxfId="1994" priority="2060">
      <formula>IF(AND(AL936&lt;0, RIGHT(TEXT(AL936,"0.#"),1)="."),TRUE,FALSE)</formula>
    </cfRule>
  </conditionalFormatting>
  <conditionalFormatting sqref="AL971:AO998">
    <cfRule type="expression" dxfId="1993" priority="2051">
      <formula>IF(AND(AL971&gt;=0, RIGHT(TEXT(AL971,"0.#"),1)&lt;&gt;"."),TRUE,FALSE)</formula>
    </cfRule>
    <cfRule type="expression" dxfId="1992" priority="2052">
      <formula>IF(AND(AL971&gt;=0, RIGHT(TEXT(AL971,"0.#"),1)="."),TRUE,FALSE)</formula>
    </cfRule>
    <cfRule type="expression" dxfId="1991" priority="2053">
      <formula>IF(AND(AL971&lt;0, RIGHT(TEXT(AL971,"0.#"),1)&lt;&gt;"."),TRUE,FALSE)</formula>
    </cfRule>
    <cfRule type="expression" dxfId="1990" priority="2054">
      <formula>IF(AND(AL971&lt;0, RIGHT(TEXT(AL971,"0.#"),1)="."),TRUE,FALSE)</formula>
    </cfRule>
  </conditionalFormatting>
  <conditionalFormatting sqref="AL969:AO970">
    <cfRule type="expression" dxfId="1989" priority="2045">
      <formula>IF(AND(AL969&gt;=0, RIGHT(TEXT(AL969,"0.#"),1)&lt;&gt;"."),TRUE,FALSE)</formula>
    </cfRule>
    <cfRule type="expression" dxfId="1988" priority="2046">
      <formula>IF(AND(AL969&gt;=0, RIGHT(TEXT(AL969,"0.#"),1)="."),TRUE,FALSE)</formula>
    </cfRule>
    <cfRule type="expression" dxfId="1987" priority="2047">
      <formula>IF(AND(AL969&lt;0, RIGHT(TEXT(AL969,"0.#"),1)&lt;&gt;"."),TRUE,FALSE)</formula>
    </cfRule>
    <cfRule type="expression" dxfId="1986" priority="2048">
      <formula>IF(AND(AL969&lt;0, RIGHT(TEXT(AL969,"0.#"),1)="."),TRUE,FALSE)</formula>
    </cfRule>
  </conditionalFormatting>
  <conditionalFormatting sqref="AL1004:AO1031">
    <cfRule type="expression" dxfId="1985" priority="2039">
      <formula>IF(AND(AL1004&gt;=0, RIGHT(TEXT(AL1004,"0.#"),1)&lt;&gt;"."),TRUE,FALSE)</formula>
    </cfRule>
    <cfRule type="expression" dxfId="1984" priority="2040">
      <formula>IF(AND(AL1004&gt;=0, RIGHT(TEXT(AL1004,"0.#"),1)="."),TRUE,FALSE)</formula>
    </cfRule>
    <cfRule type="expression" dxfId="1983" priority="2041">
      <formula>IF(AND(AL1004&lt;0, RIGHT(TEXT(AL1004,"0.#"),1)&lt;&gt;"."),TRUE,FALSE)</formula>
    </cfRule>
    <cfRule type="expression" dxfId="1982" priority="2042">
      <formula>IF(AND(AL1004&lt;0, RIGHT(TEXT(AL1004,"0.#"),1)="."),TRUE,FALSE)</formula>
    </cfRule>
  </conditionalFormatting>
  <conditionalFormatting sqref="AL1002:AO1003">
    <cfRule type="expression" dxfId="1981" priority="2033">
      <formula>IF(AND(AL1002&gt;=0, RIGHT(TEXT(AL1002,"0.#"),1)&lt;&gt;"."),TRUE,FALSE)</formula>
    </cfRule>
    <cfRule type="expression" dxfId="1980" priority="2034">
      <formula>IF(AND(AL1002&gt;=0, RIGHT(TEXT(AL1002,"0.#"),1)="."),TRUE,FALSE)</formula>
    </cfRule>
    <cfRule type="expression" dxfId="1979" priority="2035">
      <formula>IF(AND(AL1002&lt;0, RIGHT(TEXT(AL1002,"0.#"),1)&lt;&gt;"."),TRUE,FALSE)</formula>
    </cfRule>
    <cfRule type="expression" dxfId="1978" priority="2036">
      <formula>IF(AND(AL1002&lt;0, RIGHT(TEXT(AL1002,"0.#"),1)="."),TRUE,FALSE)</formula>
    </cfRule>
  </conditionalFormatting>
  <conditionalFormatting sqref="Y1002:Y1003">
    <cfRule type="expression" dxfId="1977" priority="2031">
      <formula>IF(RIGHT(TEXT(Y1002,"0.#"),1)=".",FALSE,TRUE)</formula>
    </cfRule>
    <cfRule type="expression" dxfId="1976" priority="2032">
      <formula>IF(RIGHT(TEXT(Y1002,"0.#"),1)=".",TRUE,FALSE)</formula>
    </cfRule>
  </conditionalFormatting>
  <conditionalFormatting sqref="AL1037:AO1064">
    <cfRule type="expression" dxfId="1975" priority="2027">
      <formula>IF(AND(AL1037&gt;=0, RIGHT(TEXT(AL1037,"0.#"),1)&lt;&gt;"."),TRUE,FALSE)</formula>
    </cfRule>
    <cfRule type="expression" dxfId="1974" priority="2028">
      <formula>IF(AND(AL1037&gt;=0, RIGHT(TEXT(AL1037,"0.#"),1)="."),TRUE,FALSE)</formula>
    </cfRule>
    <cfRule type="expression" dxfId="1973" priority="2029">
      <formula>IF(AND(AL1037&lt;0, RIGHT(TEXT(AL1037,"0.#"),1)&lt;&gt;"."),TRUE,FALSE)</formula>
    </cfRule>
    <cfRule type="expression" dxfId="1972" priority="2030">
      <formula>IF(AND(AL1037&lt;0, RIGHT(TEXT(AL1037,"0.#"),1)="."),TRUE,FALSE)</formula>
    </cfRule>
  </conditionalFormatting>
  <conditionalFormatting sqref="Y1037:Y1064">
    <cfRule type="expression" dxfId="1971" priority="2025">
      <formula>IF(RIGHT(TEXT(Y1037,"0.#"),1)=".",FALSE,TRUE)</formula>
    </cfRule>
    <cfRule type="expression" dxfId="1970" priority="2026">
      <formula>IF(RIGHT(TEXT(Y1037,"0.#"),1)=".",TRUE,FALSE)</formula>
    </cfRule>
  </conditionalFormatting>
  <conditionalFormatting sqref="AL1035:AO1036">
    <cfRule type="expression" dxfId="1969" priority="2021">
      <formula>IF(AND(AL1035&gt;=0, RIGHT(TEXT(AL1035,"0.#"),1)&lt;&gt;"."),TRUE,FALSE)</formula>
    </cfRule>
    <cfRule type="expression" dxfId="1968" priority="2022">
      <formula>IF(AND(AL1035&gt;=0, RIGHT(TEXT(AL1035,"0.#"),1)="."),TRUE,FALSE)</formula>
    </cfRule>
    <cfRule type="expression" dxfId="1967" priority="2023">
      <formula>IF(AND(AL1035&lt;0, RIGHT(TEXT(AL1035,"0.#"),1)&lt;&gt;"."),TRUE,FALSE)</formula>
    </cfRule>
    <cfRule type="expression" dxfId="1966" priority="2024">
      <formula>IF(AND(AL1035&lt;0, RIGHT(TEXT(AL1035,"0.#"),1)="."),TRUE,FALSE)</formula>
    </cfRule>
  </conditionalFormatting>
  <conditionalFormatting sqref="Y1035:Y1036">
    <cfRule type="expression" dxfId="1965" priority="2019">
      <formula>IF(RIGHT(TEXT(Y1035,"0.#"),1)=".",FALSE,TRUE)</formula>
    </cfRule>
    <cfRule type="expression" dxfId="1964" priority="2020">
      <formula>IF(RIGHT(TEXT(Y1035,"0.#"),1)=".",TRUE,FALSE)</formula>
    </cfRule>
  </conditionalFormatting>
  <conditionalFormatting sqref="AL1070:AO1097">
    <cfRule type="expression" dxfId="1963" priority="2015">
      <formula>IF(AND(AL1070&gt;=0, RIGHT(TEXT(AL1070,"0.#"),1)&lt;&gt;"."),TRUE,FALSE)</formula>
    </cfRule>
    <cfRule type="expression" dxfId="1962" priority="2016">
      <formula>IF(AND(AL1070&gt;=0, RIGHT(TEXT(AL1070,"0.#"),1)="."),TRUE,FALSE)</formula>
    </cfRule>
    <cfRule type="expression" dxfId="1961" priority="2017">
      <formula>IF(AND(AL1070&lt;0, RIGHT(TEXT(AL1070,"0.#"),1)&lt;&gt;"."),TRUE,FALSE)</formula>
    </cfRule>
    <cfRule type="expression" dxfId="1960" priority="2018">
      <formula>IF(AND(AL1070&lt;0, RIGHT(TEXT(AL1070,"0.#"),1)="."),TRUE,FALSE)</formula>
    </cfRule>
  </conditionalFormatting>
  <conditionalFormatting sqref="Y1070:Y1097">
    <cfRule type="expression" dxfId="1959" priority="2013">
      <formula>IF(RIGHT(TEXT(Y1070,"0.#"),1)=".",FALSE,TRUE)</formula>
    </cfRule>
    <cfRule type="expression" dxfId="1958" priority="2014">
      <formula>IF(RIGHT(TEXT(Y1070,"0.#"),1)=".",TRUE,FALSE)</formula>
    </cfRule>
  </conditionalFormatting>
  <conditionalFormatting sqref="AL1068:AO1069">
    <cfRule type="expression" dxfId="1957" priority="2009">
      <formula>IF(AND(AL1068&gt;=0, RIGHT(TEXT(AL1068,"0.#"),1)&lt;&gt;"."),TRUE,FALSE)</formula>
    </cfRule>
    <cfRule type="expression" dxfId="1956" priority="2010">
      <formula>IF(AND(AL1068&gt;=0, RIGHT(TEXT(AL1068,"0.#"),1)="."),TRUE,FALSE)</formula>
    </cfRule>
    <cfRule type="expression" dxfId="1955" priority="2011">
      <formula>IF(AND(AL1068&lt;0, RIGHT(TEXT(AL1068,"0.#"),1)&lt;&gt;"."),TRUE,FALSE)</formula>
    </cfRule>
    <cfRule type="expression" dxfId="1954" priority="2012">
      <formula>IF(AND(AL1068&lt;0, RIGHT(TEXT(AL1068,"0.#"),1)="."),TRUE,FALSE)</formula>
    </cfRule>
  </conditionalFormatting>
  <conditionalFormatting sqref="Y1068:Y1069">
    <cfRule type="expression" dxfId="1953" priority="2007">
      <formula>IF(RIGHT(TEXT(Y1068,"0.#"),1)=".",FALSE,TRUE)</formula>
    </cfRule>
    <cfRule type="expression" dxfId="1952" priority="2008">
      <formula>IF(RIGHT(TEXT(Y1068,"0.#"),1)=".",TRUE,FALSE)</formula>
    </cfRule>
  </conditionalFormatting>
  <conditionalFormatting sqref="AE39">
    <cfRule type="expression" dxfId="1951" priority="2005">
      <formula>IF(RIGHT(TEXT(AE39,"0.#"),1)=".",FALSE,TRUE)</formula>
    </cfRule>
    <cfRule type="expression" dxfId="1950" priority="2006">
      <formula>IF(RIGHT(TEXT(AE39,"0.#"),1)=".",TRUE,FALSE)</formula>
    </cfRule>
  </conditionalFormatting>
  <conditionalFormatting sqref="AM41">
    <cfRule type="expression" dxfId="1949" priority="1989">
      <formula>IF(RIGHT(TEXT(AM41,"0.#"),1)=".",FALSE,TRUE)</formula>
    </cfRule>
    <cfRule type="expression" dxfId="1948" priority="1990">
      <formula>IF(RIGHT(TEXT(AM41,"0.#"),1)=".",TRUE,FALSE)</formula>
    </cfRule>
  </conditionalFormatting>
  <conditionalFormatting sqref="AE40">
    <cfRule type="expression" dxfId="1947" priority="2003">
      <formula>IF(RIGHT(TEXT(AE40,"0.#"),1)=".",FALSE,TRUE)</formula>
    </cfRule>
    <cfRule type="expression" dxfId="1946" priority="2004">
      <formula>IF(RIGHT(TEXT(AE40,"0.#"),1)=".",TRUE,FALSE)</formula>
    </cfRule>
  </conditionalFormatting>
  <conditionalFormatting sqref="AE41">
    <cfRule type="expression" dxfId="1945" priority="2001">
      <formula>IF(RIGHT(TEXT(AE41,"0.#"),1)=".",FALSE,TRUE)</formula>
    </cfRule>
    <cfRule type="expression" dxfId="1944" priority="2002">
      <formula>IF(RIGHT(TEXT(AE41,"0.#"),1)=".",TRUE,FALSE)</formula>
    </cfRule>
  </conditionalFormatting>
  <conditionalFormatting sqref="AI41">
    <cfRule type="expression" dxfId="1943" priority="1999">
      <formula>IF(RIGHT(TEXT(AI41,"0.#"),1)=".",FALSE,TRUE)</formula>
    </cfRule>
    <cfRule type="expression" dxfId="1942" priority="2000">
      <formula>IF(RIGHT(TEXT(AI41,"0.#"),1)=".",TRUE,FALSE)</formula>
    </cfRule>
  </conditionalFormatting>
  <conditionalFormatting sqref="AI40">
    <cfRule type="expression" dxfId="1941" priority="1997">
      <formula>IF(RIGHT(TEXT(AI40,"0.#"),1)=".",FALSE,TRUE)</formula>
    </cfRule>
    <cfRule type="expression" dxfId="1940" priority="1998">
      <formula>IF(RIGHT(TEXT(AI40,"0.#"),1)=".",TRUE,FALSE)</formula>
    </cfRule>
  </conditionalFormatting>
  <conditionalFormatting sqref="AI39">
    <cfRule type="expression" dxfId="1939" priority="1995">
      <formula>IF(RIGHT(TEXT(AI39,"0.#"),1)=".",FALSE,TRUE)</formula>
    </cfRule>
    <cfRule type="expression" dxfId="1938" priority="1996">
      <formula>IF(RIGHT(TEXT(AI39,"0.#"),1)=".",TRUE,FALSE)</formula>
    </cfRule>
  </conditionalFormatting>
  <conditionalFormatting sqref="AM39">
    <cfRule type="expression" dxfId="1937" priority="1993">
      <formula>IF(RIGHT(TEXT(AM39,"0.#"),1)=".",FALSE,TRUE)</formula>
    </cfRule>
    <cfRule type="expression" dxfId="1936" priority="1994">
      <formula>IF(RIGHT(TEXT(AM39,"0.#"),1)=".",TRUE,FALSE)</formula>
    </cfRule>
  </conditionalFormatting>
  <conditionalFormatting sqref="AM40">
    <cfRule type="expression" dxfId="1935" priority="1991">
      <formula>IF(RIGHT(TEXT(AM40,"0.#"),1)=".",FALSE,TRUE)</formula>
    </cfRule>
    <cfRule type="expression" dxfId="1934" priority="1992">
      <formula>IF(RIGHT(TEXT(AM40,"0.#"),1)=".",TRUE,FALSE)</formula>
    </cfRule>
  </conditionalFormatting>
  <conditionalFormatting sqref="AU39:AU41">
    <cfRule type="expression" dxfId="1933" priority="1985">
      <formula>IF(RIGHT(TEXT(AU39,"0.#"),1)=".",FALSE,TRUE)</formula>
    </cfRule>
    <cfRule type="expression" dxfId="1932" priority="1986">
      <formula>IF(RIGHT(TEXT(AU39,"0.#"),1)=".",TRUE,FALSE)</formula>
    </cfRule>
  </conditionalFormatting>
  <conditionalFormatting sqref="AE46">
    <cfRule type="expression" dxfId="1931" priority="1983">
      <formula>IF(RIGHT(TEXT(AE46,"0.#"),1)=".",FALSE,TRUE)</formula>
    </cfRule>
    <cfRule type="expression" dxfId="1930" priority="1984">
      <formula>IF(RIGHT(TEXT(AE46,"0.#"),1)=".",TRUE,FALSE)</formula>
    </cfRule>
  </conditionalFormatting>
  <conditionalFormatting sqref="AE47">
    <cfRule type="expression" dxfId="1929" priority="1981">
      <formula>IF(RIGHT(TEXT(AE47,"0.#"),1)=".",FALSE,TRUE)</formula>
    </cfRule>
    <cfRule type="expression" dxfId="1928" priority="1982">
      <formula>IF(RIGHT(TEXT(AE47,"0.#"),1)=".",TRUE,FALSE)</formula>
    </cfRule>
  </conditionalFormatting>
  <conditionalFormatting sqref="AE48">
    <cfRule type="expression" dxfId="1927" priority="1979">
      <formula>IF(RIGHT(TEXT(AE48,"0.#"),1)=".",FALSE,TRUE)</formula>
    </cfRule>
    <cfRule type="expression" dxfId="1926" priority="1980">
      <formula>IF(RIGHT(TEXT(AE48,"0.#"),1)=".",TRUE,FALSE)</formula>
    </cfRule>
  </conditionalFormatting>
  <conditionalFormatting sqref="AI48">
    <cfRule type="expression" dxfId="1925" priority="1977">
      <formula>IF(RIGHT(TEXT(AI48,"0.#"),1)=".",FALSE,TRUE)</formula>
    </cfRule>
    <cfRule type="expression" dxfId="1924" priority="1978">
      <formula>IF(RIGHT(TEXT(AI48,"0.#"),1)=".",TRUE,FALSE)</formula>
    </cfRule>
  </conditionalFormatting>
  <conditionalFormatting sqref="AI47">
    <cfRule type="expression" dxfId="1923" priority="1975">
      <formula>IF(RIGHT(TEXT(AI47,"0.#"),1)=".",FALSE,TRUE)</formula>
    </cfRule>
    <cfRule type="expression" dxfId="1922" priority="1976">
      <formula>IF(RIGHT(TEXT(AI47,"0.#"),1)=".",TRUE,FALSE)</formula>
    </cfRule>
  </conditionalFormatting>
  <conditionalFormatting sqref="AE448">
    <cfRule type="expression" dxfId="1921" priority="1853">
      <formula>IF(RIGHT(TEXT(AE448,"0.#"),1)=".",FALSE,TRUE)</formula>
    </cfRule>
    <cfRule type="expression" dxfId="1920" priority="1854">
      <formula>IF(RIGHT(TEXT(AE448,"0.#"),1)=".",TRUE,FALSE)</formula>
    </cfRule>
  </conditionalFormatting>
  <conditionalFormatting sqref="AM450">
    <cfRule type="expression" dxfId="1919" priority="1843">
      <formula>IF(RIGHT(TEXT(AM450,"0.#"),1)=".",FALSE,TRUE)</formula>
    </cfRule>
    <cfRule type="expression" dxfId="1918" priority="1844">
      <formula>IF(RIGHT(TEXT(AM450,"0.#"),1)=".",TRUE,FALSE)</formula>
    </cfRule>
  </conditionalFormatting>
  <conditionalFormatting sqref="AE449">
    <cfRule type="expression" dxfId="1917" priority="1851">
      <formula>IF(RIGHT(TEXT(AE449,"0.#"),1)=".",FALSE,TRUE)</formula>
    </cfRule>
    <cfRule type="expression" dxfId="1916" priority="1852">
      <formula>IF(RIGHT(TEXT(AE449,"0.#"),1)=".",TRUE,FALSE)</formula>
    </cfRule>
  </conditionalFormatting>
  <conditionalFormatting sqref="AE450">
    <cfRule type="expression" dxfId="1915" priority="1849">
      <formula>IF(RIGHT(TEXT(AE450,"0.#"),1)=".",FALSE,TRUE)</formula>
    </cfRule>
    <cfRule type="expression" dxfId="1914" priority="1850">
      <formula>IF(RIGHT(TEXT(AE450,"0.#"),1)=".",TRUE,FALSE)</formula>
    </cfRule>
  </conditionalFormatting>
  <conditionalFormatting sqref="AM448">
    <cfRule type="expression" dxfId="1913" priority="1847">
      <formula>IF(RIGHT(TEXT(AM448,"0.#"),1)=".",FALSE,TRUE)</formula>
    </cfRule>
    <cfRule type="expression" dxfId="1912" priority="1848">
      <formula>IF(RIGHT(TEXT(AM448,"0.#"),1)=".",TRUE,FALSE)</formula>
    </cfRule>
  </conditionalFormatting>
  <conditionalFormatting sqref="AM449">
    <cfRule type="expression" dxfId="1911" priority="1845">
      <formula>IF(RIGHT(TEXT(AM449,"0.#"),1)=".",FALSE,TRUE)</formula>
    </cfRule>
    <cfRule type="expression" dxfId="1910" priority="1846">
      <formula>IF(RIGHT(TEXT(AM449,"0.#"),1)=".",TRUE,FALSE)</formula>
    </cfRule>
  </conditionalFormatting>
  <conditionalFormatting sqref="AU448">
    <cfRule type="expression" dxfId="1909" priority="1841">
      <formula>IF(RIGHT(TEXT(AU448,"0.#"),1)=".",FALSE,TRUE)</formula>
    </cfRule>
    <cfRule type="expression" dxfId="1908" priority="1842">
      <formula>IF(RIGHT(TEXT(AU448,"0.#"),1)=".",TRUE,FALSE)</formula>
    </cfRule>
  </conditionalFormatting>
  <conditionalFormatting sqref="AU449">
    <cfRule type="expression" dxfId="1907" priority="1839">
      <formula>IF(RIGHT(TEXT(AU449,"0.#"),1)=".",FALSE,TRUE)</formula>
    </cfRule>
    <cfRule type="expression" dxfId="1906" priority="1840">
      <formula>IF(RIGHT(TEXT(AU449,"0.#"),1)=".",TRUE,FALSE)</formula>
    </cfRule>
  </conditionalFormatting>
  <conditionalFormatting sqref="AU450">
    <cfRule type="expression" dxfId="1905" priority="1837">
      <formula>IF(RIGHT(TEXT(AU450,"0.#"),1)=".",FALSE,TRUE)</formula>
    </cfRule>
    <cfRule type="expression" dxfId="1904" priority="1838">
      <formula>IF(RIGHT(TEXT(AU450,"0.#"),1)=".",TRUE,FALSE)</formula>
    </cfRule>
  </conditionalFormatting>
  <conditionalFormatting sqref="AI450">
    <cfRule type="expression" dxfId="1903" priority="1831">
      <formula>IF(RIGHT(TEXT(AI450,"0.#"),1)=".",FALSE,TRUE)</formula>
    </cfRule>
    <cfRule type="expression" dxfId="1902" priority="1832">
      <formula>IF(RIGHT(TEXT(AI450,"0.#"),1)=".",TRUE,FALSE)</formula>
    </cfRule>
  </conditionalFormatting>
  <conditionalFormatting sqref="AI448">
    <cfRule type="expression" dxfId="1901" priority="1835">
      <formula>IF(RIGHT(TEXT(AI448,"0.#"),1)=".",FALSE,TRUE)</formula>
    </cfRule>
    <cfRule type="expression" dxfId="1900" priority="1836">
      <formula>IF(RIGHT(TEXT(AI448,"0.#"),1)=".",TRUE,FALSE)</formula>
    </cfRule>
  </conditionalFormatting>
  <conditionalFormatting sqref="AI449">
    <cfRule type="expression" dxfId="1899" priority="1833">
      <formula>IF(RIGHT(TEXT(AI449,"0.#"),1)=".",FALSE,TRUE)</formula>
    </cfRule>
    <cfRule type="expression" dxfId="1898" priority="1834">
      <formula>IF(RIGHT(TEXT(AI449,"0.#"),1)=".",TRUE,FALSE)</formula>
    </cfRule>
  </conditionalFormatting>
  <conditionalFormatting sqref="AQ449">
    <cfRule type="expression" dxfId="1897" priority="1829">
      <formula>IF(RIGHT(TEXT(AQ449,"0.#"),1)=".",FALSE,TRUE)</formula>
    </cfRule>
    <cfRule type="expression" dxfId="1896" priority="1830">
      <formula>IF(RIGHT(TEXT(AQ449,"0.#"),1)=".",TRUE,FALSE)</formula>
    </cfRule>
  </conditionalFormatting>
  <conditionalFormatting sqref="AQ450">
    <cfRule type="expression" dxfId="1895" priority="1827">
      <formula>IF(RIGHT(TEXT(AQ450,"0.#"),1)=".",FALSE,TRUE)</formula>
    </cfRule>
    <cfRule type="expression" dxfId="1894" priority="1828">
      <formula>IF(RIGHT(TEXT(AQ450,"0.#"),1)=".",TRUE,FALSE)</formula>
    </cfRule>
  </conditionalFormatting>
  <conditionalFormatting sqref="AQ448">
    <cfRule type="expression" dxfId="1893" priority="1825">
      <formula>IF(RIGHT(TEXT(AQ448,"0.#"),1)=".",FALSE,TRUE)</formula>
    </cfRule>
    <cfRule type="expression" dxfId="1892" priority="1826">
      <formula>IF(RIGHT(TEXT(AQ448,"0.#"),1)=".",TRUE,FALSE)</formula>
    </cfRule>
  </conditionalFormatting>
  <conditionalFormatting sqref="AE453">
    <cfRule type="expression" dxfId="1891" priority="1823">
      <formula>IF(RIGHT(TEXT(AE453,"0.#"),1)=".",FALSE,TRUE)</formula>
    </cfRule>
    <cfRule type="expression" dxfId="1890" priority="1824">
      <formula>IF(RIGHT(TEXT(AE453,"0.#"),1)=".",TRUE,FALSE)</formula>
    </cfRule>
  </conditionalFormatting>
  <conditionalFormatting sqref="AM455">
    <cfRule type="expression" dxfId="1889" priority="1813">
      <formula>IF(RIGHT(TEXT(AM455,"0.#"),1)=".",FALSE,TRUE)</formula>
    </cfRule>
    <cfRule type="expression" dxfId="1888" priority="1814">
      <formula>IF(RIGHT(TEXT(AM455,"0.#"),1)=".",TRUE,FALSE)</formula>
    </cfRule>
  </conditionalFormatting>
  <conditionalFormatting sqref="AE454">
    <cfRule type="expression" dxfId="1887" priority="1821">
      <formula>IF(RIGHT(TEXT(AE454,"0.#"),1)=".",FALSE,TRUE)</formula>
    </cfRule>
    <cfRule type="expression" dxfId="1886" priority="1822">
      <formula>IF(RIGHT(TEXT(AE454,"0.#"),1)=".",TRUE,FALSE)</formula>
    </cfRule>
  </conditionalFormatting>
  <conditionalFormatting sqref="AE455">
    <cfRule type="expression" dxfId="1885" priority="1819">
      <formula>IF(RIGHT(TEXT(AE455,"0.#"),1)=".",FALSE,TRUE)</formula>
    </cfRule>
    <cfRule type="expression" dxfId="1884" priority="1820">
      <formula>IF(RIGHT(TEXT(AE455,"0.#"),1)=".",TRUE,FALSE)</formula>
    </cfRule>
  </conditionalFormatting>
  <conditionalFormatting sqref="AM453">
    <cfRule type="expression" dxfId="1883" priority="1817">
      <formula>IF(RIGHT(TEXT(AM453,"0.#"),1)=".",FALSE,TRUE)</formula>
    </cfRule>
    <cfRule type="expression" dxfId="1882" priority="1818">
      <formula>IF(RIGHT(TEXT(AM453,"0.#"),1)=".",TRUE,FALSE)</formula>
    </cfRule>
  </conditionalFormatting>
  <conditionalFormatting sqref="AM454">
    <cfRule type="expression" dxfId="1881" priority="1815">
      <formula>IF(RIGHT(TEXT(AM454,"0.#"),1)=".",FALSE,TRUE)</formula>
    </cfRule>
    <cfRule type="expression" dxfId="1880" priority="1816">
      <formula>IF(RIGHT(TEXT(AM454,"0.#"),1)=".",TRUE,FALSE)</formula>
    </cfRule>
  </conditionalFormatting>
  <conditionalFormatting sqref="AU453">
    <cfRule type="expression" dxfId="1879" priority="1811">
      <formula>IF(RIGHT(TEXT(AU453,"0.#"),1)=".",FALSE,TRUE)</formula>
    </cfRule>
    <cfRule type="expression" dxfId="1878" priority="1812">
      <formula>IF(RIGHT(TEXT(AU453,"0.#"),1)=".",TRUE,FALSE)</formula>
    </cfRule>
  </conditionalFormatting>
  <conditionalFormatting sqref="AU454">
    <cfRule type="expression" dxfId="1877" priority="1809">
      <formula>IF(RIGHT(TEXT(AU454,"0.#"),1)=".",FALSE,TRUE)</formula>
    </cfRule>
    <cfRule type="expression" dxfId="1876" priority="1810">
      <formula>IF(RIGHT(TEXT(AU454,"0.#"),1)=".",TRUE,FALSE)</formula>
    </cfRule>
  </conditionalFormatting>
  <conditionalFormatting sqref="AU455">
    <cfRule type="expression" dxfId="1875" priority="1807">
      <formula>IF(RIGHT(TEXT(AU455,"0.#"),1)=".",FALSE,TRUE)</formula>
    </cfRule>
    <cfRule type="expression" dxfId="1874" priority="1808">
      <formula>IF(RIGHT(TEXT(AU455,"0.#"),1)=".",TRUE,FALSE)</formula>
    </cfRule>
  </conditionalFormatting>
  <conditionalFormatting sqref="AI455">
    <cfRule type="expression" dxfId="1873" priority="1801">
      <formula>IF(RIGHT(TEXT(AI455,"0.#"),1)=".",FALSE,TRUE)</formula>
    </cfRule>
    <cfRule type="expression" dxfId="1872" priority="1802">
      <formula>IF(RIGHT(TEXT(AI455,"0.#"),1)=".",TRUE,FALSE)</formula>
    </cfRule>
  </conditionalFormatting>
  <conditionalFormatting sqref="AI453">
    <cfRule type="expression" dxfId="1871" priority="1805">
      <formula>IF(RIGHT(TEXT(AI453,"0.#"),1)=".",FALSE,TRUE)</formula>
    </cfRule>
    <cfRule type="expression" dxfId="1870" priority="1806">
      <formula>IF(RIGHT(TEXT(AI453,"0.#"),1)=".",TRUE,FALSE)</formula>
    </cfRule>
  </conditionalFormatting>
  <conditionalFormatting sqref="AI454">
    <cfRule type="expression" dxfId="1869" priority="1803">
      <formula>IF(RIGHT(TEXT(AI454,"0.#"),1)=".",FALSE,TRUE)</formula>
    </cfRule>
    <cfRule type="expression" dxfId="1868" priority="1804">
      <formula>IF(RIGHT(TEXT(AI454,"0.#"),1)=".",TRUE,FALSE)</formula>
    </cfRule>
  </conditionalFormatting>
  <conditionalFormatting sqref="AQ454">
    <cfRule type="expression" dxfId="1867" priority="1799">
      <formula>IF(RIGHT(TEXT(AQ454,"0.#"),1)=".",FALSE,TRUE)</formula>
    </cfRule>
    <cfRule type="expression" dxfId="1866" priority="1800">
      <formula>IF(RIGHT(TEXT(AQ454,"0.#"),1)=".",TRUE,FALSE)</formula>
    </cfRule>
  </conditionalFormatting>
  <conditionalFormatting sqref="AQ455">
    <cfRule type="expression" dxfId="1865" priority="1797">
      <formula>IF(RIGHT(TEXT(AQ455,"0.#"),1)=".",FALSE,TRUE)</formula>
    </cfRule>
    <cfRule type="expression" dxfId="1864" priority="1798">
      <formula>IF(RIGHT(TEXT(AQ455,"0.#"),1)=".",TRUE,FALSE)</formula>
    </cfRule>
  </conditionalFormatting>
  <conditionalFormatting sqref="AQ453">
    <cfRule type="expression" dxfId="1863" priority="1795">
      <formula>IF(RIGHT(TEXT(AQ453,"0.#"),1)=".",FALSE,TRUE)</formula>
    </cfRule>
    <cfRule type="expression" dxfId="1862" priority="1796">
      <formula>IF(RIGHT(TEXT(AQ453,"0.#"),1)=".",TRUE,FALSE)</formula>
    </cfRule>
  </conditionalFormatting>
  <conditionalFormatting sqref="AE487">
    <cfRule type="expression" dxfId="1861" priority="1673">
      <formula>IF(RIGHT(TEXT(AE487,"0.#"),1)=".",FALSE,TRUE)</formula>
    </cfRule>
    <cfRule type="expression" dxfId="1860" priority="1674">
      <formula>IF(RIGHT(TEXT(AE487,"0.#"),1)=".",TRUE,FALSE)</formula>
    </cfRule>
  </conditionalFormatting>
  <conditionalFormatting sqref="AE488">
    <cfRule type="expression" dxfId="1859" priority="1671">
      <formula>IF(RIGHT(TEXT(AE488,"0.#"),1)=".",FALSE,TRUE)</formula>
    </cfRule>
    <cfRule type="expression" dxfId="1858" priority="1672">
      <formula>IF(RIGHT(TEXT(AE488,"0.#"),1)=".",TRUE,FALSE)</formula>
    </cfRule>
  </conditionalFormatting>
  <conditionalFormatting sqref="AE489">
    <cfRule type="expression" dxfId="1857" priority="1669">
      <formula>IF(RIGHT(TEXT(AE489,"0.#"),1)=".",FALSE,TRUE)</formula>
    </cfRule>
    <cfRule type="expression" dxfId="1856" priority="1670">
      <formula>IF(RIGHT(TEXT(AE489,"0.#"),1)=".",TRUE,FALSE)</formula>
    </cfRule>
  </conditionalFormatting>
  <conditionalFormatting sqref="AU487">
    <cfRule type="expression" dxfId="1855" priority="1661">
      <formula>IF(RIGHT(TEXT(AU487,"0.#"),1)=".",FALSE,TRUE)</formula>
    </cfRule>
    <cfRule type="expression" dxfId="1854" priority="1662">
      <formula>IF(RIGHT(TEXT(AU487,"0.#"),1)=".",TRUE,FALSE)</formula>
    </cfRule>
  </conditionalFormatting>
  <conditionalFormatting sqref="AU488">
    <cfRule type="expression" dxfId="1853" priority="1659">
      <formula>IF(RIGHT(TEXT(AU488,"0.#"),1)=".",FALSE,TRUE)</formula>
    </cfRule>
    <cfRule type="expression" dxfId="1852" priority="1660">
      <formula>IF(RIGHT(TEXT(AU488,"0.#"),1)=".",TRUE,FALSE)</formula>
    </cfRule>
  </conditionalFormatting>
  <conditionalFormatting sqref="AU489">
    <cfRule type="expression" dxfId="1851" priority="1657">
      <formula>IF(RIGHT(TEXT(AU489,"0.#"),1)=".",FALSE,TRUE)</formula>
    </cfRule>
    <cfRule type="expression" dxfId="1850" priority="1658">
      <formula>IF(RIGHT(TEXT(AU489,"0.#"),1)=".",TRUE,FALSE)</formula>
    </cfRule>
  </conditionalFormatting>
  <conditionalFormatting sqref="AQ488">
    <cfRule type="expression" dxfId="1849" priority="1649">
      <formula>IF(RIGHT(TEXT(AQ488,"0.#"),1)=".",FALSE,TRUE)</formula>
    </cfRule>
    <cfRule type="expression" dxfId="1848" priority="1650">
      <formula>IF(RIGHT(TEXT(AQ488,"0.#"),1)=".",TRUE,FALSE)</formula>
    </cfRule>
  </conditionalFormatting>
  <conditionalFormatting sqref="AQ489">
    <cfRule type="expression" dxfId="1847" priority="1647">
      <formula>IF(RIGHT(TEXT(AQ489,"0.#"),1)=".",FALSE,TRUE)</formula>
    </cfRule>
    <cfRule type="expression" dxfId="1846" priority="1648">
      <formula>IF(RIGHT(TEXT(AQ489,"0.#"),1)=".",TRUE,FALSE)</formula>
    </cfRule>
  </conditionalFormatting>
  <conditionalFormatting sqref="AQ487">
    <cfRule type="expression" dxfId="1845" priority="1645">
      <formula>IF(RIGHT(TEXT(AQ487,"0.#"),1)=".",FALSE,TRUE)</formula>
    </cfRule>
    <cfRule type="expression" dxfId="1844" priority="1646">
      <formula>IF(RIGHT(TEXT(AQ487,"0.#"),1)=".",TRUE,FALSE)</formula>
    </cfRule>
  </conditionalFormatting>
  <conditionalFormatting sqref="AE512">
    <cfRule type="expression" dxfId="1843" priority="1643">
      <formula>IF(RIGHT(TEXT(AE512,"0.#"),1)=".",FALSE,TRUE)</formula>
    </cfRule>
    <cfRule type="expression" dxfId="1842" priority="1644">
      <formula>IF(RIGHT(TEXT(AE512,"0.#"),1)=".",TRUE,FALSE)</formula>
    </cfRule>
  </conditionalFormatting>
  <conditionalFormatting sqref="AE513">
    <cfRule type="expression" dxfId="1841" priority="1641">
      <formula>IF(RIGHT(TEXT(AE513,"0.#"),1)=".",FALSE,TRUE)</formula>
    </cfRule>
    <cfRule type="expression" dxfId="1840" priority="1642">
      <formula>IF(RIGHT(TEXT(AE513,"0.#"),1)=".",TRUE,FALSE)</formula>
    </cfRule>
  </conditionalFormatting>
  <conditionalFormatting sqref="AE514">
    <cfRule type="expression" dxfId="1839" priority="1639">
      <formula>IF(RIGHT(TEXT(AE514,"0.#"),1)=".",FALSE,TRUE)</formula>
    </cfRule>
    <cfRule type="expression" dxfId="1838" priority="1640">
      <formula>IF(RIGHT(TEXT(AE514,"0.#"),1)=".",TRUE,FALSE)</formula>
    </cfRule>
  </conditionalFormatting>
  <conditionalFormatting sqref="AU512">
    <cfRule type="expression" dxfId="1837" priority="1631">
      <formula>IF(RIGHT(TEXT(AU512,"0.#"),1)=".",FALSE,TRUE)</formula>
    </cfRule>
    <cfRule type="expression" dxfId="1836" priority="1632">
      <formula>IF(RIGHT(TEXT(AU512,"0.#"),1)=".",TRUE,FALSE)</formula>
    </cfRule>
  </conditionalFormatting>
  <conditionalFormatting sqref="AU513">
    <cfRule type="expression" dxfId="1835" priority="1629">
      <formula>IF(RIGHT(TEXT(AU513,"0.#"),1)=".",FALSE,TRUE)</formula>
    </cfRule>
    <cfRule type="expression" dxfId="1834" priority="1630">
      <formula>IF(RIGHT(TEXT(AU513,"0.#"),1)=".",TRUE,FALSE)</formula>
    </cfRule>
  </conditionalFormatting>
  <conditionalFormatting sqref="AU514">
    <cfRule type="expression" dxfId="1833" priority="1627">
      <formula>IF(RIGHT(TEXT(AU514,"0.#"),1)=".",FALSE,TRUE)</formula>
    </cfRule>
    <cfRule type="expression" dxfId="1832" priority="1628">
      <formula>IF(RIGHT(TEXT(AU514,"0.#"),1)=".",TRUE,FALSE)</formula>
    </cfRule>
  </conditionalFormatting>
  <conditionalFormatting sqref="AQ513">
    <cfRule type="expression" dxfId="1831" priority="1619">
      <formula>IF(RIGHT(TEXT(AQ513,"0.#"),1)=".",FALSE,TRUE)</formula>
    </cfRule>
    <cfRule type="expression" dxfId="1830" priority="1620">
      <formula>IF(RIGHT(TEXT(AQ513,"0.#"),1)=".",TRUE,FALSE)</formula>
    </cfRule>
  </conditionalFormatting>
  <conditionalFormatting sqref="AQ514">
    <cfRule type="expression" dxfId="1829" priority="1617">
      <formula>IF(RIGHT(TEXT(AQ514,"0.#"),1)=".",FALSE,TRUE)</formula>
    </cfRule>
    <cfRule type="expression" dxfId="1828" priority="1618">
      <formula>IF(RIGHT(TEXT(AQ514,"0.#"),1)=".",TRUE,FALSE)</formula>
    </cfRule>
  </conditionalFormatting>
  <conditionalFormatting sqref="AQ512">
    <cfRule type="expression" dxfId="1827" priority="1615">
      <formula>IF(RIGHT(TEXT(AQ512,"0.#"),1)=".",FALSE,TRUE)</formula>
    </cfRule>
    <cfRule type="expression" dxfId="1826" priority="1616">
      <formula>IF(RIGHT(TEXT(AQ512,"0.#"),1)=".",TRUE,FALSE)</formula>
    </cfRule>
  </conditionalFormatting>
  <conditionalFormatting sqref="AE517">
    <cfRule type="expression" dxfId="1825" priority="1493">
      <formula>IF(RIGHT(TEXT(AE517,"0.#"),1)=".",FALSE,TRUE)</formula>
    </cfRule>
    <cfRule type="expression" dxfId="1824" priority="1494">
      <formula>IF(RIGHT(TEXT(AE517,"0.#"),1)=".",TRUE,FALSE)</formula>
    </cfRule>
  </conditionalFormatting>
  <conditionalFormatting sqref="AE518">
    <cfRule type="expression" dxfId="1823" priority="1491">
      <formula>IF(RIGHT(TEXT(AE518,"0.#"),1)=".",FALSE,TRUE)</formula>
    </cfRule>
    <cfRule type="expression" dxfId="1822" priority="1492">
      <formula>IF(RIGHT(TEXT(AE518,"0.#"),1)=".",TRUE,FALSE)</formula>
    </cfRule>
  </conditionalFormatting>
  <conditionalFormatting sqref="AE519">
    <cfRule type="expression" dxfId="1821" priority="1489">
      <formula>IF(RIGHT(TEXT(AE519,"0.#"),1)=".",FALSE,TRUE)</formula>
    </cfRule>
    <cfRule type="expression" dxfId="1820" priority="1490">
      <formula>IF(RIGHT(TEXT(AE519,"0.#"),1)=".",TRUE,FALSE)</formula>
    </cfRule>
  </conditionalFormatting>
  <conditionalFormatting sqref="AU517">
    <cfRule type="expression" dxfId="1819" priority="1481">
      <formula>IF(RIGHT(TEXT(AU517,"0.#"),1)=".",FALSE,TRUE)</formula>
    </cfRule>
    <cfRule type="expression" dxfId="1818" priority="1482">
      <formula>IF(RIGHT(TEXT(AU517,"0.#"),1)=".",TRUE,FALSE)</formula>
    </cfRule>
  </conditionalFormatting>
  <conditionalFormatting sqref="AU519">
    <cfRule type="expression" dxfId="1817" priority="1477">
      <formula>IF(RIGHT(TEXT(AU519,"0.#"),1)=".",FALSE,TRUE)</formula>
    </cfRule>
    <cfRule type="expression" dxfId="1816" priority="1478">
      <formula>IF(RIGHT(TEXT(AU519,"0.#"),1)=".",TRUE,FALSE)</formula>
    </cfRule>
  </conditionalFormatting>
  <conditionalFormatting sqref="AQ518">
    <cfRule type="expression" dxfId="1815" priority="1469">
      <formula>IF(RIGHT(TEXT(AQ518,"0.#"),1)=".",FALSE,TRUE)</formula>
    </cfRule>
    <cfRule type="expression" dxfId="1814" priority="1470">
      <formula>IF(RIGHT(TEXT(AQ518,"0.#"),1)=".",TRUE,FALSE)</formula>
    </cfRule>
  </conditionalFormatting>
  <conditionalFormatting sqref="AQ519">
    <cfRule type="expression" dxfId="1813" priority="1467">
      <formula>IF(RIGHT(TEXT(AQ519,"0.#"),1)=".",FALSE,TRUE)</formula>
    </cfRule>
    <cfRule type="expression" dxfId="1812" priority="1468">
      <formula>IF(RIGHT(TEXT(AQ519,"0.#"),1)=".",TRUE,FALSE)</formula>
    </cfRule>
  </conditionalFormatting>
  <conditionalFormatting sqref="AQ517">
    <cfRule type="expression" dxfId="1811" priority="1465">
      <formula>IF(RIGHT(TEXT(AQ517,"0.#"),1)=".",FALSE,TRUE)</formula>
    </cfRule>
    <cfRule type="expression" dxfId="1810" priority="1466">
      <formula>IF(RIGHT(TEXT(AQ517,"0.#"),1)=".",TRUE,FALSE)</formula>
    </cfRule>
  </conditionalFormatting>
  <conditionalFormatting sqref="AE522">
    <cfRule type="expression" dxfId="1809" priority="1463">
      <formula>IF(RIGHT(TEXT(AE522,"0.#"),1)=".",FALSE,TRUE)</formula>
    </cfRule>
    <cfRule type="expression" dxfId="1808" priority="1464">
      <formula>IF(RIGHT(TEXT(AE522,"0.#"),1)=".",TRUE,FALSE)</formula>
    </cfRule>
  </conditionalFormatting>
  <conditionalFormatting sqref="AE523">
    <cfRule type="expression" dxfId="1807" priority="1461">
      <formula>IF(RIGHT(TEXT(AE523,"0.#"),1)=".",FALSE,TRUE)</formula>
    </cfRule>
    <cfRule type="expression" dxfId="1806" priority="1462">
      <formula>IF(RIGHT(TEXT(AE523,"0.#"),1)=".",TRUE,FALSE)</formula>
    </cfRule>
  </conditionalFormatting>
  <conditionalFormatting sqref="AE524">
    <cfRule type="expression" dxfId="1805" priority="1459">
      <formula>IF(RIGHT(TEXT(AE524,"0.#"),1)=".",FALSE,TRUE)</formula>
    </cfRule>
    <cfRule type="expression" dxfId="1804" priority="1460">
      <formula>IF(RIGHT(TEXT(AE524,"0.#"),1)=".",TRUE,FALSE)</formula>
    </cfRule>
  </conditionalFormatting>
  <conditionalFormatting sqref="AU522">
    <cfRule type="expression" dxfId="1803" priority="1451">
      <formula>IF(RIGHT(TEXT(AU522,"0.#"),1)=".",FALSE,TRUE)</formula>
    </cfRule>
    <cfRule type="expression" dxfId="1802" priority="1452">
      <formula>IF(RIGHT(TEXT(AU522,"0.#"),1)=".",TRUE,FALSE)</formula>
    </cfRule>
  </conditionalFormatting>
  <conditionalFormatting sqref="AU523">
    <cfRule type="expression" dxfId="1801" priority="1449">
      <formula>IF(RIGHT(TEXT(AU523,"0.#"),1)=".",FALSE,TRUE)</formula>
    </cfRule>
    <cfRule type="expression" dxfId="1800" priority="1450">
      <formula>IF(RIGHT(TEXT(AU523,"0.#"),1)=".",TRUE,FALSE)</formula>
    </cfRule>
  </conditionalFormatting>
  <conditionalFormatting sqref="AU524">
    <cfRule type="expression" dxfId="1799" priority="1447">
      <formula>IF(RIGHT(TEXT(AU524,"0.#"),1)=".",FALSE,TRUE)</formula>
    </cfRule>
    <cfRule type="expression" dxfId="1798" priority="1448">
      <formula>IF(RIGHT(TEXT(AU524,"0.#"),1)=".",TRUE,FALSE)</formula>
    </cfRule>
  </conditionalFormatting>
  <conditionalFormatting sqref="AQ523">
    <cfRule type="expression" dxfId="1797" priority="1439">
      <formula>IF(RIGHT(TEXT(AQ523,"0.#"),1)=".",FALSE,TRUE)</formula>
    </cfRule>
    <cfRule type="expression" dxfId="1796" priority="1440">
      <formula>IF(RIGHT(TEXT(AQ523,"0.#"),1)=".",TRUE,FALSE)</formula>
    </cfRule>
  </conditionalFormatting>
  <conditionalFormatting sqref="AQ524">
    <cfRule type="expression" dxfId="1795" priority="1437">
      <formula>IF(RIGHT(TEXT(AQ524,"0.#"),1)=".",FALSE,TRUE)</formula>
    </cfRule>
    <cfRule type="expression" dxfId="1794" priority="1438">
      <formula>IF(RIGHT(TEXT(AQ524,"0.#"),1)=".",TRUE,FALSE)</formula>
    </cfRule>
  </conditionalFormatting>
  <conditionalFormatting sqref="AQ522">
    <cfRule type="expression" dxfId="1793" priority="1435">
      <formula>IF(RIGHT(TEXT(AQ522,"0.#"),1)=".",FALSE,TRUE)</formula>
    </cfRule>
    <cfRule type="expression" dxfId="1792" priority="1436">
      <formula>IF(RIGHT(TEXT(AQ522,"0.#"),1)=".",TRUE,FALSE)</formula>
    </cfRule>
  </conditionalFormatting>
  <conditionalFormatting sqref="AE527">
    <cfRule type="expression" dxfId="1791" priority="1433">
      <formula>IF(RIGHT(TEXT(AE527,"0.#"),1)=".",FALSE,TRUE)</formula>
    </cfRule>
    <cfRule type="expression" dxfId="1790" priority="1434">
      <formula>IF(RIGHT(TEXT(AE527,"0.#"),1)=".",TRUE,FALSE)</formula>
    </cfRule>
  </conditionalFormatting>
  <conditionalFormatting sqref="AE528">
    <cfRule type="expression" dxfId="1789" priority="1431">
      <formula>IF(RIGHT(TEXT(AE528,"0.#"),1)=".",FALSE,TRUE)</formula>
    </cfRule>
    <cfRule type="expression" dxfId="1788" priority="1432">
      <formula>IF(RIGHT(TEXT(AE528,"0.#"),1)=".",TRUE,FALSE)</formula>
    </cfRule>
  </conditionalFormatting>
  <conditionalFormatting sqref="AE529">
    <cfRule type="expression" dxfId="1787" priority="1429">
      <formula>IF(RIGHT(TEXT(AE529,"0.#"),1)=".",FALSE,TRUE)</formula>
    </cfRule>
    <cfRule type="expression" dxfId="1786" priority="1430">
      <formula>IF(RIGHT(TEXT(AE529,"0.#"),1)=".",TRUE,FALSE)</formula>
    </cfRule>
  </conditionalFormatting>
  <conditionalFormatting sqref="AU527">
    <cfRule type="expression" dxfId="1785" priority="1421">
      <formula>IF(RIGHT(TEXT(AU527,"0.#"),1)=".",FALSE,TRUE)</formula>
    </cfRule>
    <cfRule type="expression" dxfId="1784" priority="1422">
      <formula>IF(RIGHT(TEXT(AU527,"0.#"),1)=".",TRUE,FALSE)</formula>
    </cfRule>
  </conditionalFormatting>
  <conditionalFormatting sqref="AU528">
    <cfRule type="expression" dxfId="1783" priority="1419">
      <formula>IF(RIGHT(TEXT(AU528,"0.#"),1)=".",FALSE,TRUE)</formula>
    </cfRule>
    <cfRule type="expression" dxfId="1782" priority="1420">
      <formula>IF(RIGHT(TEXT(AU528,"0.#"),1)=".",TRUE,FALSE)</formula>
    </cfRule>
  </conditionalFormatting>
  <conditionalFormatting sqref="AU529">
    <cfRule type="expression" dxfId="1781" priority="1417">
      <formula>IF(RIGHT(TEXT(AU529,"0.#"),1)=".",FALSE,TRUE)</formula>
    </cfRule>
    <cfRule type="expression" dxfId="1780" priority="1418">
      <formula>IF(RIGHT(TEXT(AU529,"0.#"),1)=".",TRUE,FALSE)</formula>
    </cfRule>
  </conditionalFormatting>
  <conditionalFormatting sqref="AQ528">
    <cfRule type="expression" dxfId="1779" priority="1409">
      <formula>IF(RIGHT(TEXT(AQ528,"0.#"),1)=".",FALSE,TRUE)</formula>
    </cfRule>
    <cfRule type="expression" dxfId="1778" priority="1410">
      <formula>IF(RIGHT(TEXT(AQ528,"0.#"),1)=".",TRUE,FALSE)</formula>
    </cfRule>
  </conditionalFormatting>
  <conditionalFormatting sqref="AQ529">
    <cfRule type="expression" dxfId="1777" priority="1407">
      <formula>IF(RIGHT(TEXT(AQ529,"0.#"),1)=".",FALSE,TRUE)</formula>
    </cfRule>
    <cfRule type="expression" dxfId="1776" priority="1408">
      <formula>IF(RIGHT(TEXT(AQ529,"0.#"),1)=".",TRUE,FALSE)</formula>
    </cfRule>
  </conditionalFormatting>
  <conditionalFormatting sqref="AQ527">
    <cfRule type="expression" dxfId="1775" priority="1405">
      <formula>IF(RIGHT(TEXT(AQ527,"0.#"),1)=".",FALSE,TRUE)</formula>
    </cfRule>
    <cfRule type="expression" dxfId="1774" priority="1406">
      <formula>IF(RIGHT(TEXT(AQ527,"0.#"),1)=".",TRUE,FALSE)</formula>
    </cfRule>
  </conditionalFormatting>
  <conditionalFormatting sqref="AE532">
    <cfRule type="expression" dxfId="1773" priority="1403">
      <formula>IF(RIGHT(TEXT(AE532,"0.#"),1)=".",FALSE,TRUE)</formula>
    </cfRule>
    <cfRule type="expression" dxfId="1772" priority="1404">
      <formula>IF(RIGHT(TEXT(AE532,"0.#"),1)=".",TRUE,FALSE)</formula>
    </cfRule>
  </conditionalFormatting>
  <conditionalFormatting sqref="AM534">
    <cfRule type="expression" dxfId="1771" priority="1393">
      <formula>IF(RIGHT(TEXT(AM534,"0.#"),1)=".",FALSE,TRUE)</formula>
    </cfRule>
    <cfRule type="expression" dxfId="1770" priority="1394">
      <formula>IF(RIGHT(TEXT(AM534,"0.#"),1)=".",TRUE,FALSE)</formula>
    </cfRule>
  </conditionalFormatting>
  <conditionalFormatting sqref="AE533">
    <cfRule type="expression" dxfId="1769" priority="1401">
      <formula>IF(RIGHT(TEXT(AE533,"0.#"),1)=".",FALSE,TRUE)</formula>
    </cfRule>
    <cfRule type="expression" dxfId="1768" priority="1402">
      <formula>IF(RIGHT(TEXT(AE533,"0.#"),1)=".",TRUE,FALSE)</formula>
    </cfRule>
  </conditionalFormatting>
  <conditionalFormatting sqref="AE534">
    <cfRule type="expression" dxfId="1767" priority="1399">
      <formula>IF(RIGHT(TEXT(AE534,"0.#"),1)=".",FALSE,TRUE)</formula>
    </cfRule>
    <cfRule type="expression" dxfId="1766" priority="1400">
      <formula>IF(RIGHT(TEXT(AE534,"0.#"),1)=".",TRUE,FALSE)</formula>
    </cfRule>
  </conditionalFormatting>
  <conditionalFormatting sqref="AM532">
    <cfRule type="expression" dxfId="1765" priority="1397">
      <formula>IF(RIGHT(TEXT(AM532,"0.#"),1)=".",FALSE,TRUE)</formula>
    </cfRule>
    <cfRule type="expression" dxfId="1764" priority="1398">
      <formula>IF(RIGHT(TEXT(AM532,"0.#"),1)=".",TRUE,FALSE)</formula>
    </cfRule>
  </conditionalFormatting>
  <conditionalFormatting sqref="AM533">
    <cfRule type="expression" dxfId="1763" priority="1395">
      <formula>IF(RIGHT(TEXT(AM533,"0.#"),1)=".",FALSE,TRUE)</formula>
    </cfRule>
    <cfRule type="expression" dxfId="1762" priority="1396">
      <formula>IF(RIGHT(TEXT(AM533,"0.#"),1)=".",TRUE,FALSE)</formula>
    </cfRule>
  </conditionalFormatting>
  <conditionalFormatting sqref="AU532">
    <cfRule type="expression" dxfId="1761" priority="1391">
      <formula>IF(RIGHT(TEXT(AU532,"0.#"),1)=".",FALSE,TRUE)</formula>
    </cfRule>
    <cfRule type="expression" dxfId="1760" priority="1392">
      <formula>IF(RIGHT(TEXT(AU532,"0.#"),1)=".",TRUE,FALSE)</formula>
    </cfRule>
  </conditionalFormatting>
  <conditionalFormatting sqref="AU533">
    <cfRule type="expression" dxfId="1759" priority="1389">
      <formula>IF(RIGHT(TEXT(AU533,"0.#"),1)=".",FALSE,TRUE)</formula>
    </cfRule>
    <cfRule type="expression" dxfId="1758" priority="1390">
      <formula>IF(RIGHT(TEXT(AU533,"0.#"),1)=".",TRUE,FALSE)</formula>
    </cfRule>
  </conditionalFormatting>
  <conditionalFormatting sqref="AU534">
    <cfRule type="expression" dxfId="1757" priority="1387">
      <formula>IF(RIGHT(TEXT(AU534,"0.#"),1)=".",FALSE,TRUE)</formula>
    </cfRule>
    <cfRule type="expression" dxfId="1756" priority="1388">
      <formula>IF(RIGHT(TEXT(AU534,"0.#"),1)=".",TRUE,FALSE)</formula>
    </cfRule>
  </conditionalFormatting>
  <conditionalFormatting sqref="AI534">
    <cfRule type="expression" dxfId="1755" priority="1381">
      <formula>IF(RIGHT(TEXT(AI534,"0.#"),1)=".",FALSE,TRUE)</formula>
    </cfRule>
    <cfRule type="expression" dxfId="1754" priority="1382">
      <formula>IF(RIGHT(TEXT(AI534,"0.#"),1)=".",TRUE,FALSE)</formula>
    </cfRule>
  </conditionalFormatting>
  <conditionalFormatting sqref="AI532">
    <cfRule type="expression" dxfId="1753" priority="1385">
      <formula>IF(RIGHT(TEXT(AI532,"0.#"),1)=".",FALSE,TRUE)</formula>
    </cfRule>
    <cfRule type="expression" dxfId="1752" priority="1386">
      <formula>IF(RIGHT(TEXT(AI532,"0.#"),1)=".",TRUE,FALSE)</formula>
    </cfRule>
  </conditionalFormatting>
  <conditionalFormatting sqref="AI533">
    <cfRule type="expression" dxfId="1751" priority="1383">
      <formula>IF(RIGHT(TEXT(AI533,"0.#"),1)=".",FALSE,TRUE)</formula>
    </cfRule>
    <cfRule type="expression" dxfId="1750" priority="1384">
      <formula>IF(RIGHT(TEXT(AI533,"0.#"),1)=".",TRUE,FALSE)</formula>
    </cfRule>
  </conditionalFormatting>
  <conditionalFormatting sqref="AQ533">
    <cfRule type="expression" dxfId="1749" priority="1379">
      <formula>IF(RIGHT(TEXT(AQ533,"0.#"),1)=".",FALSE,TRUE)</formula>
    </cfRule>
    <cfRule type="expression" dxfId="1748" priority="1380">
      <formula>IF(RIGHT(TEXT(AQ533,"0.#"),1)=".",TRUE,FALSE)</formula>
    </cfRule>
  </conditionalFormatting>
  <conditionalFormatting sqref="AQ534">
    <cfRule type="expression" dxfId="1747" priority="1377">
      <formula>IF(RIGHT(TEXT(AQ534,"0.#"),1)=".",FALSE,TRUE)</formula>
    </cfRule>
    <cfRule type="expression" dxfId="1746" priority="1378">
      <formula>IF(RIGHT(TEXT(AQ534,"0.#"),1)=".",TRUE,FALSE)</formula>
    </cfRule>
  </conditionalFormatting>
  <conditionalFormatting sqref="AQ532">
    <cfRule type="expression" dxfId="1745" priority="1375">
      <formula>IF(RIGHT(TEXT(AQ532,"0.#"),1)=".",FALSE,TRUE)</formula>
    </cfRule>
    <cfRule type="expression" dxfId="1744" priority="1376">
      <formula>IF(RIGHT(TEXT(AQ532,"0.#"),1)=".",TRUE,FALSE)</formula>
    </cfRule>
  </conditionalFormatting>
  <conditionalFormatting sqref="AE541">
    <cfRule type="expression" dxfId="1743" priority="1373">
      <formula>IF(RIGHT(TEXT(AE541,"0.#"),1)=".",FALSE,TRUE)</formula>
    </cfRule>
    <cfRule type="expression" dxfId="1742" priority="1374">
      <formula>IF(RIGHT(TEXT(AE541,"0.#"),1)=".",TRUE,FALSE)</formula>
    </cfRule>
  </conditionalFormatting>
  <conditionalFormatting sqref="AE542">
    <cfRule type="expression" dxfId="1741" priority="1371">
      <formula>IF(RIGHT(TEXT(AE542,"0.#"),1)=".",FALSE,TRUE)</formula>
    </cfRule>
    <cfRule type="expression" dxfId="1740" priority="1372">
      <formula>IF(RIGHT(TEXT(AE542,"0.#"),1)=".",TRUE,FALSE)</formula>
    </cfRule>
  </conditionalFormatting>
  <conditionalFormatting sqref="AE543">
    <cfRule type="expression" dxfId="1739" priority="1369">
      <formula>IF(RIGHT(TEXT(AE543,"0.#"),1)=".",FALSE,TRUE)</formula>
    </cfRule>
    <cfRule type="expression" dxfId="1738" priority="1370">
      <formula>IF(RIGHT(TEXT(AE543,"0.#"),1)=".",TRUE,FALSE)</formula>
    </cfRule>
  </conditionalFormatting>
  <conditionalFormatting sqref="AU541">
    <cfRule type="expression" dxfId="1737" priority="1361">
      <formula>IF(RIGHT(TEXT(AU541,"0.#"),1)=".",FALSE,TRUE)</formula>
    </cfRule>
    <cfRule type="expression" dxfId="1736" priority="1362">
      <formula>IF(RIGHT(TEXT(AU541,"0.#"),1)=".",TRUE,FALSE)</formula>
    </cfRule>
  </conditionalFormatting>
  <conditionalFormatting sqref="AU542">
    <cfRule type="expression" dxfId="1735" priority="1359">
      <formula>IF(RIGHT(TEXT(AU542,"0.#"),1)=".",FALSE,TRUE)</formula>
    </cfRule>
    <cfRule type="expression" dxfId="1734" priority="1360">
      <formula>IF(RIGHT(TEXT(AU542,"0.#"),1)=".",TRUE,FALSE)</formula>
    </cfRule>
  </conditionalFormatting>
  <conditionalFormatting sqref="AU543">
    <cfRule type="expression" dxfId="1733" priority="1357">
      <formula>IF(RIGHT(TEXT(AU543,"0.#"),1)=".",FALSE,TRUE)</formula>
    </cfRule>
    <cfRule type="expression" dxfId="1732" priority="1358">
      <formula>IF(RIGHT(TEXT(AU543,"0.#"),1)=".",TRUE,FALSE)</formula>
    </cfRule>
  </conditionalFormatting>
  <conditionalFormatting sqref="AQ542">
    <cfRule type="expression" dxfId="1731" priority="1349">
      <formula>IF(RIGHT(TEXT(AQ542,"0.#"),1)=".",FALSE,TRUE)</formula>
    </cfRule>
    <cfRule type="expression" dxfId="1730" priority="1350">
      <formula>IF(RIGHT(TEXT(AQ542,"0.#"),1)=".",TRUE,FALSE)</formula>
    </cfRule>
  </conditionalFormatting>
  <conditionalFormatting sqref="AQ543">
    <cfRule type="expression" dxfId="1729" priority="1347">
      <formula>IF(RIGHT(TEXT(AQ543,"0.#"),1)=".",FALSE,TRUE)</formula>
    </cfRule>
    <cfRule type="expression" dxfId="1728" priority="1348">
      <formula>IF(RIGHT(TEXT(AQ543,"0.#"),1)=".",TRUE,FALSE)</formula>
    </cfRule>
  </conditionalFormatting>
  <conditionalFormatting sqref="AQ541">
    <cfRule type="expression" dxfId="1727" priority="1345">
      <formula>IF(RIGHT(TEXT(AQ541,"0.#"),1)=".",FALSE,TRUE)</formula>
    </cfRule>
    <cfRule type="expression" dxfId="1726" priority="1346">
      <formula>IF(RIGHT(TEXT(AQ541,"0.#"),1)=".",TRUE,FALSE)</formula>
    </cfRule>
  </conditionalFormatting>
  <conditionalFormatting sqref="AE566">
    <cfRule type="expression" dxfId="1725" priority="1343">
      <formula>IF(RIGHT(TEXT(AE566,"0.#"),1)=".",FALSE,TRUE)</formula>
    </cfRule>
    <cfRule type="expression" dxfId="1724" priority="1344">
      <formula>IF(RIGHT(TEXT(AE566,"0.#"),1)=".",TRUE,FALSE)</formula>
    </cfRule>
  </conditionalFormatting>
  <conditionalFormatting sqref="AE567">
    <cfRule type="expression" dxfId="1723" priority="1341">
      <formula>IF(RIGHT(TEXT(AE567,"0.#"),1)=".",FALSE,TRUE)</formula>
    </cfRule>
    <cfRule type="expression" dxfId="1722" priority="1342">
      <formula>IF(RIGHT(TEXT(AE567,"0.#"),1)=".",TRUE,FALSE)</formula>
    </cfRule>
  </conditionalFormatting>
  <conditionalFormatting sqref="AE568">
    <cfRule type="expression" dxfId="1721" priority="1339">
      <formula>IF(RIGHT(TEXT(AE568,"0.#"),1)=".",FALSE,TRUE)</formula>
    </cfRule>
    <cfRule type="expression" dxfId="1720" priority="1340">
      <formula>IF(RIGHT(TEXT(AE568,"0.#"),1)=".",TRUE,FALSE)</formula>
    </cfRule>
  </conditionalFormatting>
  <conditionalFormatting sqref="AU566">
    <cfRule type="expression" dxfId="1719" priority="1331">
      <formula>IF(RIGHT(TEXT(AU566,"0.#"),1)=".",FALSE,TRUE)</formula>
    </cfRule>
    <cfRule type="expression" dxfId="1718" priority="1332">
      <formula>IF(RIGHT(TEXT(AU566,"0.#"),1)=".",TRUE,FALSE)</formula>
    </cfRule>
  </conditionalFormatting>
  <conditionalFormatting sqref="AU567">
    <cfRule type="expression" dxfId="1717" priority="1329">
      <formula>IF(RIGHT(TEXT(AU567,"0.#"),1)=".",FALSE,TRUE)</formula>
    </cfRule>
    <cfRule type="expression" dxfId="1716" priority="1330">
      <formula>IF(RIGHT(TEXT(AU567,"0.#"),1)=".",TRUE,FALSE)</formula>
    </cfRule>
  </conditionalFormatting>
  <conditionalFormatting sqref="AU568">
    <cfRule type="expression" dxfId="1715" priority="1327">
      <formula>IF(RIGHT(TEXT(AU568,"0.#"),1)=".",FALSE,TRUE)</formula>
    </cfRule>
    <cfRule type="expression" dxfId="1714" priority="1328">
      <formula>IF(RIGHT(TEXT(AU568,"0.#"),1)=".",TRUE,FALSE)</formula>
    </cfRule>
  </conditionalFormatting>
  <conditionalFormatting sqref="AQ567">
    <cfRule type="expression" dxfId="1713" priority="1319">
      <formula>IF(RIGHT(TEXT(AQ567,"0.#"),1)=".",FALSE,TRUE)</formula>
    </cfRule>
    <cfRule type="expression" dxfId="1712" priority="1320">
      <formula>IF(RIGHT(TEXT(AQ567,"0.#"),1)=".",TRUE,FALSE)</formula>
    </cfRule>
  </conditionalFormatting>
  <conditionalFormatting sqref="AQ568">
    <cfRule type="expression" dxfId="1711" priority="1317">
      <formula>IF(RIGHT(TEXT(AQ568,"0.#"),1)=".",FALSE,TRUE)</formula>
    </cfRule>
    <cfRule type="expression" dxfId="1710" priority="1318">
      <formula>IF(RIGHT(TEXT(AQ568,"0.#"),1)=".",TRUE,FALSE)</formula>
    </cfRule>
  </conditionalFormatting>
  <conditionalFormatting sqref="AQ566">
    <cfRule type="expression" dxfId="1709" priority="1315">
      <formula>IF(RIGHT(TEXT(AQ566,"0.#"),1)=".",FALSE,TRUE)</formula>
    </cfRule>
    <cfRule type="expression" dxfId="1708" priority="1316">
      <formula>IF(RIGHT(TEXT(AQ566,"0.#"),1)=".",TRUE,FALSE)</formula>
    </cfRule>
  </conditionalFormatting>
  <conditionalFormatting sqref="AE546">
    <cfRule type="expression" dxfId="1707" priority="1313">
      <formula>IF(RIGHT(TEXT(AE546,"0.#"),1)=".",FALSE,TRUE)</formula>
    </cfRule>
    <cfRule type="expression" dxfId="1706" priority="1314">
      <formula>IF(RIGHT(TEXT(AE546,"0.#"),1)=".",TRUE,FALSE)</formula>
    </cfRule>
  </conditionalFormatting>
  <conditionalFormatting sqref="AE547">
    <cfRule type="expression" dxfId="1705" priority="1311">
      <formula>IF(RIGHT(TEXT(AE547,"0.#"),1)=".",FALSE,TRUE)</formula>
    </cfRule>
    <cfRule type="expression" dxfId="1704" priority="1312">
      <formula>IF(RIGHT(TEXT(AE547,"0.#"),1)=".",TRUE,FALSE)</formula>
    </cfRule>
  </conditionalFormatting>
  <conditionalFormatting sqref="AE548">
    <cfRule type="expression" dxfId="1703" priority="1309">
      <formula>IF(RIGHT(TEXT(AE548,"0.#"),1)=".",FALSE,TRUE)</formula>
    </cfRule>
    <cfRule type="expression" dxfId="1702" priority="1310">
      <formula>IF(RIGHT(TEXT(AE548,"0.#"),1)=".",TRUE,FALSE)</formula>
    </cfRule>
  </conditionalFormatting>
  <conditionalFormatting sqref="AU546">
    <cfRule type="expression" dxfId="1701" priority="1301">
      <formula>IF(RIGHT(TEXT(AU546,"0.#"),1)=".",FALSE,TRUE)</formula>
    </cfRule>
    <cfRule type="expression" dxfId="1700" priority="1302">
      <formula>IF(RIGHT(TEXT(AU546,"0.#"),1)=".",TRUE,FALSE)</formula>
    </cfRule>
  </conditionalFormatting>
  <conditionalFormatting sqref="AU547">
    <cfRule type="expression" dxfId="1699" priority="1299">
      <formula>IF(RIGHT(TEXT(AU547,"0.#"),1)=".",FALSE,TRUE)</formula>
    </cfRule>
    <cfRule type="expression" dxfId="1698" priority="1300">
      <formula>IF(RIGHT(TEXT(AU547,"0.#"),1)=".",TRUE,FALSE)</formula>
    </cfRule>
  </conditionalFormatting>
  <conditionalFormatting sqref="AU548">
    <cfRule type="expression" dxfId="1697" priority="1297">
      <formula>IF(RIGHT(TEXT(AU548,"0.#"),1)=".",FALSE,TRUE)</formula>
    </cfRule>
    <cfRule type="expression" dxfId="1696" priority="1298">
      <formula>IF(RIGHT(TEXT(AU548,"0.#"),1)=".",TRUE,FALSE)</formula>
    </cfRule>
  </conditionalFormatting>
  <conditionalFormatting sqref="AQ547">
    <cfRule type="expression" dxfId="1695" priority="1289">
      <formula>IF(RIGHT(TEXT(AQ547,"0.#"),1)=".",FALSE,TRUE)</formula>
    </cfRule>
    <cfRule type="expression" dxfId="1694" priority="1290">
      <formula>IF(RIGHT(TEXT(AQ547,"0.#"),1)=".",TRUE,FALSE)</formula>
    </cfRule>
  </conditionalFormatting>
  <conditionalFormatting sqref="AQ546">
    <cfRule type="expression" dxfId="1693" priority="1285">
      <formula>IF(RIGHT(TEXT(AQ546,"0.#"),1)=".",FALSE,TRUE)</formula>
    </cfRule>
    <cfRule type="expression" dxfId="1692" priority="1286">
      <formula>IF(RIGHT(TEXT(AQ546,"0.#"),1)=".",TRUE,FALSE)</formula>
    </cfRule>
  </conditionalFormatting>
  <conditionalFormatting sqref="AE551">
    <cfRule type="expression" dxfId="1691" priority="1283">
      <formula>IF(RIGHT(TEXT(AE551,"0.#"),1)=".",FALSE,TRUE)</formula>
    </cfRule>
    <cfRule type="expression" dxfId="1690" priority="1284">
      <formula>IF(RIGHT(TEXT(AE551,"0.#"),1)=".",TRUE,FALSE)</formula>
    </cfRule>
  </conditionalFormatting>
  <conditionalFormatting sqref="AE553">
    <cfRule type="expression" dxfId="1689" priority="1279">
      <formula>IF(RIGHT(TEXT(AE553,"0.#"),1)=".",FALSE,TRUE)</formula>
    </cfRule>
    <cfRule type="expression" dxfId="1688" priority="1280">
      <formula>IF(RIGHT(TEXT(AE553,"0.#"),1)=".",TRUE,FALSE)</formula>
    </cfRule>
  </conditionalFormatting>
  <conditionalFormatting sqref="AU551">
    <cfRule type="expression" dxfId="1687" priority="1271">
      <formula>IF(RIGHT(TEXT(AU551,"0.#"),1)=".",FALSE,TRUE)</formula>
    </cfRule>
    <cfRule type="expression" dxfId="1686" priority="1272">
      <formula>IF(RIGHT(TEXT(AU551,"0.#"),1)=".",TRUE,FALSE)</formula>
    </cfRule>
  </conditionalFormatting>
  <conditionalFormatting sqref="AU553">
    <cfRule type="expression" dxfId="1685" priority="1267">
      <formula>IF(RIGHT(TEXT(AU553,"0.#"),1)=".",FALSE,TRUE)</formula>
    </cfRule>
    <cfRule type="expression" dxfId="1684" priority="1268">
      <formula>IF(RIGHT(TEXT(AU553,"0.#"),1)=".",TRUE,FALSE)</formula>
    </cfRule>
  </conditionalFormatting>
  <conditionalFormatting sqref="AQ552">
    <cfRule type="expression" dxfId="1683" priority="1259">
      <formula>IF(RIGHT(TEXT(AQ552,"0.#"),1)=".",FALSE,TRUE)</formula>
    </cfRule>
    <cfRule type="expression" dxfId="1682" priority="1260">
      <formula>IF(RIGHT(TEXT(AQ552,"0.#"),1)=".",TRUE,FALSE)</formula>
    </cfRule>
  </conditionalFormatting>
  <conditionalFormatting sqref="AU561">
    <cfRule type="expression" dxfId="1681" priority="1211">
      <formula>IF(RIGHT(TEXT(AU561,"0.#"),1)=".",FALSE,TRUE)</formula>
    </cfRule>
    <cfRule type="expression" dxfId="1680" priority="1212">
      <formula>IF(RIGHT(TEXT(AU561,"0.#"),1)=".",TRUE,FALSE)</formula>
    </cfRule>
  </conditionalFormatting>
  <conditionalFormatting sqref="AU562">
    <cfRule type="expression" dxfId="1679" priority="1209">
      <formula>IF(RIGHT(TEXT(AU562,"0.#"),1)=".",FALSE,TRUE)</formula>
    </cfRule>
    <cfRule type="expression" dxfId="1678" priority="1210">
      <formula>IF(RIGHT(TEXT(AU562,"0.#"),1)=".",TRUE,FALSE)</formula>
    </cfRule>
  </conditionalFormatting>
  <conditionalFormatting sqref="AU563">
    <cfRule type="expression" dxfId="1677" priority="1207">
      <formula>IF(RIGHT(TEXT(AU563,"0.#"),1)=".",FALSE,TRUE)</formula>
    </cfRule>
    <cfRule type="expression" dxfId="1676" priority="1208">
      <formula>IF(RIGHT(TEXT(AU563,"0.#"),1)=".",TRUE,FALSE)</formula>
    </cfRule>
  </conditionalFormatting>
  <conditionalFormatting sqref="AQ562">
    <cfRule type="expression" dxfId="1675" priority="1199">
      <formula>IF(RIGHT(TEXT(AQ562,"0.#"),1)=".",FALSE,TRUE)</formula>
    </cfRule>
    <cfRule type="expression" dxfId="1674" priority="1200">
      <formula>IF(RIGHT(TEXT(AQ562,"0.#"),1)=".",TRUE,FALSE)</formula>
    </cfRule>
  </conditionalFormatting>
  <conditionalFormatting sqref="AQ563">
    <cfRule type="expression" dxfId="1673" priority="1197">
      <formula>IF(RIGHT(TEXT(AQ563,"0.#"),1)=".",FALSE,TRUE)</formula>
    </cfRule>
    <cfRule type="expression" dxfId="1672" priority="1198">
      <formula>IF(RIGHT(TEXT(AQ563,"0.#"),1)=".",TRUE,FALSE)</formula>
    </cfRule>
  </conditionalFormatting>
  <conditionalFormatting sqref="AQ561">
    <cfRule type="expression" dxfId="1671" priority="1195">
      <formula>IF(RIGHT(TEXT(AQ561,"0.#"),1)=".",FALSE,TRUE)</formula>
    </cfRule>
    <cfRule type="expression" dxfId="1670" priority="1196">
      <formula>IF(RIGHT(TEXT(AQ561,"0.#"),1)=".",TRUE,FALSE)</formula>
    </cfRule>
  </conditionalFormatting>
  <conditionalFormatting sqref="AE571">
    <cfRule type="expression" dxfId="1669" priority="1193">
      <formula>IF(RIGHT(TEXT(AE571,"0.#"),1)=".",FALSE,TRUE)</formula>
    </cfRule>
    <cfRule type="expression" dxfId="1668" priority="1194">
      <formula>IF(RIGHT(TEXT(AE571,"0.#"),1)=".",TRUE,FALSE)</formula>
    </cfRule>
  </conditionalFormatting>
  <conditionalFormatting sqref="AE572">
    <cfRule type="expression" dxfId="1667" priority="1191">
      <formula>IF(RIGHT(TEXT(AE572,"0.#"),1)=".",FALSE,TRUE)</formula>
    </cfRule>
    <cfRule type="expression" dxfId="1666" priority="1192">
      <formula>IF(RIGHT(TEXT(AE572,"0.#"),1)=".",TRUE,FALSE)</formula>
    </cfRule>
  </conditionalFormatting>
  <conditionalFormatting sqref="AE573">
    <cfRule type="expression" dxfId="1665" priority="1189">
      <formula>IF(RIGHT(TEXT(AE573,"0.#"),1)=".",FALSE,TRUE)</formula>
    </cfRule>
    <cfRule type="expression" dxfId="1664" priority="1190">
      <formula>IF(RIGHT(TEXT(AE573,"0.#"),1)=".",TRUE,FALSE)</formula>
    </cfRule>
  </conditionalFormatting>
  <conditionalFormatting sqref="AU571">
    <cfRule type="expression" dxfId="1663" priority="1181">
      <formula>IF(RIGHT(TEXT(AU571,"0.#"),1)=".",FALSE,TRUE)</formula>
    </cfRule>
    <cfRule type="expression" dxfId="1662" priority="1182">
      <formula>IF(RIGHT(TEXT(AU571,"0.#"),1)=".",TRUE,FALSE)</formula>
    </cfRule>
  </conditionalFormatting>
  <conditionalFormatting sqref="AU572">
    <cfRule type="expression" dxfId="1661" priority="1179">
      <formula>IF(RIGHT(TEXT(AU572,"0.#"),1)=".",FALSE,TRUE)</formula>
    </cfRule>
    <cfRule type="expression" dxfId="1660" priority="1180">
      <formula>IF(RIGHT(TEXT(AU572,"0.#"),1)=".",TRUE,FALSE)</formula>
    </cfRule>
  </conditionalFormatting>
  <conditionalFormatting sqref="AU573">
    <cfRule type="expression" dxfId="1659" priority="1177">
      <formula>IF(RIGHT(TEXT(AU573,"0.#"),1)=".",FALSE,TRUE)</formula>
    </cfRule>
    <cfRule type="expression" dxfId="1658" priority="1178">
      <formula>IF(RIGHT(TEXT(AU573,"0.#"),1)=".",TRUE,FALSE)</formula>
    </cfRule>
  </conditionalFormatting>
  <conditionalFormatting sqref="AQ572">
    <cfRule type="expression" dxfId="1657" priority="1169">
      <formula>IF(RIGHT(TEXT(AQ572,"0.#"),1)=".",FALSE,TRUE)</formula>
    </cfRule>
    <cfRule type="expression" dxfId="1656" priority="1170">
      <formula>IF(RIGHT(TEXT(AQ572,"0.#"),1)=".",TRUE,FALSE)</formula>
    </cfRule>
  </conditionalFormatting>
  <conditionalFormatting sqref="AQ573">
    <cfRule type="expression" dxfId="1655" priority="1167">
      <formula>IF(RIGHT(TEXT(AQ573,"0.#"),1)=".",FALSE,TRUE)</formula>
    </cfRule>
    <cfRule type="expression" dxfId="1654" priority="1168">
      <formula>IF(RIGHT(TEXT(AQ573,"0.#"),1)=".",TRUE,FALSE)</formula>
    </cfRule>
  </conditionalFormatting>
  <conditionalFormatting sqref="AQ571">
    <cfRule type="expression" dxfId="1653" priority="1165">
      <formula>IF(RIGHT(TEXT(AQ571,"0.#"),1)=".",FALSE,TRUE)</formula>
    </cfRule>
    <cfRule type="expression" dxfId="1652" priority="1166">
      <formula>IF(RIGHT(TEXT(AQ571,"0.#"),1)=".",TRUE,FALSE)</formula>
    </cfRule>
  </conditionalFormatting>
  <conditionalFormatting sqref="AE576">
    <cfRule type="expression" dxfId="1651" priority="1163">
      <formula>IF(RIGHT(TEXT(AE576,"0.#"),1)=".",FALSE,TRUE)</formula>
    </cfRule>
    <cfRule type="expression" dxfId="1650" priority="1164">
      <formula>IF(RIGHT(TEXT(AE576,"0.#"),1)=".",TRUE,FALSE)</formula>
    </cfRule>
  </conditionalFormatting>
  <conditionalFormatting sqref="AE577">
    <cfRule type="expression" dxfId="1649" priority="1161">
      <formula>IF(RIGHT(TEXT(AE577,"0.#"),1)=".",FALSE,TRUE)</formula>
    </cfRule>
    <cfRule type="expression" dxfId="1648" priority="1162">
      <formula>IF(RIGHT(TEXT(AE577,"0.#"),1)=".",TRUE,FALSE)</formula>
    </cfRule>
  </conditionalFormatting>
  <conditionalFormatting sqref="AE578">
    <cfRule type="expression" dxfId="1647" priority="1159">
      <formula>IF(RIGHT(TEXT(AE578,"0.#"),1)=".",FALSE,TRUE)</formula>
    </cfRule>
    <cfRule type="expression" dxfId="1646" priority="1160">
      <formula>IF(RIGHT(TEXT(AE578,"0.#"),1)=".",TRUE,FALSE)</formula>
    </cfRule>
  </conditionalFormatting>
  <conditionalFormatting sqref="AU576">
    <cfRule type="expression" dxfId="1645" priority="1151">
      <formula>IF(RIGHT(TEXT(AU576,"0.#"),1)=".",FALSE,TRUE)</formula>
    </cfRule>
    <cfRule type="expression" dxfId="1644" priority="1152">
      <formula>IF(RIGHT(TEXT(AU576,"0.#"),1)=".",TRUE,FALSE)</formula>
    </cfRule>
  </conditionalFormatting>
  <conditionalFormatting sqref="AU577">
    <cfRule type="expression" dxfId="1643" priority="1149">
      <formula>IF(RIGHT(TEXT(AU577,"0.#"),1)=".",FALSE,TRUE)</formula>
    </cfRule>
    <cfRule type="expression" dxfId="1642" priority="1150">
      <formula>IF(RIGHT(TEXT(AU577,"0.#"),1)=".",TRUE,FALSE)</formula>
    </cfRule>
  </conditionalFormatting>
  <conditionalFormatting sqref="AU578">
    <cfRule type="expression" dxfId="1641" priority="1147">
      <formula>IF(RIGHT(TEXT(AU578,"0.#"),1)=".",FALSE,TRUE)</formula>
    </cfRule>
    <cfRule type="expression" dxfId="1640" priority="1148">
      <formula>IF(RIGHT(TEXT(AU578,"0.#"),1)=".",TRUE,FALSE)</formula>
    </cfRule>
  </conditionalFormatting>
  <conditionalFormatting sqref="AQ577">
    <cfRule type="expression" dxfId="1639" priority="1139">
      <formula>IF(RIGHT(TEXT(AQ577,"0.#"),1)=".",FALSE,TRUE)</formula>
    </cfRule>
    <cfRule type="expression" dxfId="1638" priority="1140">
      <formula>IF(RIGHT(TEXT(AQ577,"0.#"),1)=".",TRUE,FALSE)</formula>
    </cfRule>
  </conditionalFormatting>
  <conditionalFormatting sqref="AQ578">
    <cfRule type="expression" dxfId="1637" priority="1137">
      <formula>IF(RIGHT(TEXT(AQ578,"0.#"),1)=".",FALSE,TRUE)</formula>
    </cfRule>
    <cfRule type="expression" dxfId="1636" priority="1138">
      <formula>IF(RIGHT(TEXT(AQ578,"0.#"),1)=".",TRUE,FALSE)</formula>
    </cfRule>
  </conditionalFormatting>
  <conditionalFormatting sqref="AQ576">
    <cfRule type="expression" dxfId="1635" priority="1135">
      <formula>IF(RIGHT(TEXT(AQ576,"0.#"),1)=".",FALSE,TRUE)</formula>
    </cfRule>
    <cfRule type="expression" dxfId="1634" priority="1136">
      <formula>IF(RIGHT(TEXT(AQ576,"0.#"),1)=".",TRUE,FALSE)</formula>
    </cfRule>
  </conditionalFormatting>
  <conditionalFormatting sqref="AE581">
    <cfRule type="expression" dxfId="1633" priority="1133">
      <formula>IF(RIGHT(TEXT(AE581,"0.#"),1)=".",FALSE,TRUE)</formula>
    </cfRule>
    <cfRule type="expression" dxfId="1632" priority="1134">
      <formula>IF(RIGHT(TEXT(AE581,"0.#"),1)=".",TRUE,FALSE)</formula>
    </cfRule>
  </conditionalFormatting>
  <conditionalFormatting sqref="AE582">
    <cfRule type="expression" dxfId="1631" priority="1131">
      <formula>IF(RIGHT(TEXT(AE582,"0.#"),1)=".",FALSE,TRUE)</formula>
    </cfRule>
    <cfRule type="expression" dxfId="1630" priority="1132">
      <formula>IF(RIGHT(TEXT(AE582,"0.#"),1)=".",TRUE,FALSE)</formula>
    </cfRule>
  </conditionalFormatting>
  <conditionalFormatting sqref="AE583">
    <cfRule type="expression" dxfId="1629" priority="1129">
      <formula>IF(RIGHT(TEXT(AE583,"0.#"),1)=".",FALSE,TRUE)</formula>
    </cfRule>
    <cfRule type="expression" dxfId="1628" priority="1130">
      <formula>IF(RIGHT(TEXT(AE583,"0.#"),1)=".",TRUE,FALSE)</formula>
    </cfRule>
  </conditionalFormatting>
  <conditionalFormatting sqref="AU581">
    <cfRule type="expression" dxfId="1627" priority="1121">
      <formula>IF(RIGHT(TEXT(AU581,"0.#"),1)=".",FALSE,TRUE)</formula>
    </cfRule>
    <cfRule type="expression" dxfId="1626" priority="1122">
      <formula>IF(RIGHT(TEXT(AU581,"0.#"),1)=".",TRUE,FALSE)</formula>
    </cfRule>
  </conditionalFormatting>
  <conditionalFormatting sqref="AQ582">
    <cfRule type="expression" dxfId="1625" priority="1109">
      <formula>IF(RIGHT(TEXT(AQ582,"0.#"),1)=".",FALSE,TRUE)</formula>
    </cfRule>
    <cfRule type="expression" dxfId="1624" priority="1110">
      <formula>IF(RIGHT(TEXT(AQ582,"0.#"),1)=".",TRUE,FALSE)</formula>
    </cfRule>
  </conditionalFormatting>
  <conditionalFormatting sqref="AQ583">
    <cfRule type="expression" dxfId="1623" priority="1107">
      <formula>IF(RIGHT(TEXT(AQ583,"0.#"),1)=".",FALSE,TRUE)</formula>
    </cfRule>
    <cfRule type="expression" dxfId="1622" priority="1108">
      <formula>IF(RIGHT(TEXT(AQ583,"0.#"),1)=".",TRUE,FALSE)</formula>
    </cfRule>
  </conditionalFormatting>
  <conditionalFormatting sqref="AQ581">
    <cfRule type="expression" dxfId="1621" priority="1105">
      <formula>IF(RIGHT(TEXT(AQ581,"0.#"),1)=".",FALSE,TRUE)</formula>
    </cfRule>
    <cfRule type="expression" dxfId="1620" priority="1106">
      <formula>IF(RIGHT(TEXT(AQ581,"0.#"),1)=".",TRUE,FALSE)</formula>
    </cfRule>
  </conditionalFormatting>
  <conditionalFormatting sqref="AE586">
    <cfRule type="expression" dxfId="1619" priority="1103">
      <formula>IF(RIGHT(TEXT(AE586,"0.#"),1)=".",FALSE,TRUE)</formula>
    </cfRule>
    <cfRule type="expression" dxfId="1618" priority="1104">
      <formula>IF(RIGHT(TEXT(AE586,"0.#"),1)=".",TRUE,FALSE)</formula>
    </cfRule>
  </conditionalFormatting>
  <conditionalFormatting sqref="AM588">
    <cfRule type="expression" dxfId="1617" priority="1093">
      <formula>IF(RIGHT(TEXT(AM588,"0.#"),1)=".",FALSE,TRUE)</formula>
    </cfRule>
    <cfRule type="expression" dxfId="1616" priority="1094">
      <formula>IF(RIGHT(TEXT(AM588,"0.#"),1)=".",TRUE,FALSE)</formula>
    </cfRule>
  </conditionalFormatting>
  <conditionalFormatting sqref="AE587">
    <cfRule type="expression" dxfId="1615" priority="1101">
      <formula>IF(RIGHT(TEXT(AE587,"0.#"),1)=".",FALSE,TRUE)</formula>
    </cfRule>
    <cfRule type="expression" dxfId="1614" priority="1102">
      <formula>IF(RIGHT(TEXT(AE587,"0.#"),1)=".",TRUE,FALSE)</formula>
    </cfRule>
  </conditionalFormatting>
  <conditionalFormatting sqref="AE588">
    <cfRule type="expression" dxfId="1613" priority="1099">
      <formula>IF(RIGHT(TEXT(AE588,"0.#"),1)=".",FALSE,TRUE)</formula>
    </cfRule>
    <cfRule type="expression" dxfId="1612" priority="1100">
      <formula>IF(RIGHT(TEXT(AE588,"0.#"),1)=".",TRUE,FALSE)</formula>
    </cfRule>
  </conditionalFormatting>
  <conditionalFormatting sqref="AM586">
    <cfRule type="expression" dxfId="1611" priority="1097">
      <formula>IF(RIGHT(TEXT(AM586,"0.#"),1)=".",FALSE,TRUE)</formula>
    </cfRule>
    <cfRule type="expression" dxfId="1610" priority="1098">
      <formula>IF(RIGHT(TEXT(AM586,"0.#"),1)=".",TRUE,FALSE)</formula>
    </cfRule>
  </conditionalFormatting>
  <conditionalFormatting sqref="AM587">
    <cfRule type="expression" dxfId="1609" priority="1095">
      <formula>IF(RIGHT(TEXT(AM587,"0.#"),1)=".",FALSE,TRUE)</formula>
    </cfRule>
    <cfRule type="expression" dxfId="1608" priority="1096">
      <formula>IF(RIGHT(TEXT(AM587,"0.#"),1)=".",TRUE,FALSE)</formula>
    </cfRule>
  </conditionalFormatting>
  <conditionalFormatting sqref="AU586">
    <cfRule type="expression" dxfId="1607" priority="1091">
      <formula>IF(RIGHT(TEXT(AU586,"0.#"),1)=".",FALSE,TRUE)</formula>
    </cfRule>
    <cfRule type="expression" dxfId="1606" priority="1092">
      <formula>IF(RIGHT(TEXT(AU586,"0.#"),1)=".",TRUE,FALSE)</formula>
    </cfRule>
  </conditionalFormatting>
  <conditionalFormatting sqref="AU587">
    <cfRule type="expression" dxfId="1605" priority="1089">
      <formula>IF(RIGHT(TEXT(AU587,"0.#"),1)=".",FALSE,TRUE)</formula>
    </cfRule>
    <cfRule type="expression" dxfId="1604" priority="1090">
      <formula>IF(RIGHT(TEXT(AU587,"0.#"),1)=".",TRUE,FALSE)</formula>
    </cfRule>
  </conditionalFormatting>
  <conditionalFormatting sqref="AU588">
    <cfRule type="expression" dxfId="1603" priority="1087">
      <formula>IF(RIGHT(TEXT(AU588,"0.#"),1)=".",FALSE,TRUE)</formula>
    </cfRule>
    <cfRule type="expression" dxfId="1602" priority="1088">
      <formula>IF(RIGHT(TEXT(AU588,"0.#"),1)=".",TRUE,FALSE)</formula>
    </cfRule>
  </conditionalFormatting>
  <conditionalFormatting sqref="AI588">
    <cfRule type="expression" dxfId="1601" priority="1081">
      <formula>IF(RIGHT(TEXT(AI588,"0.#"),1)=".",FALSE,TRUE)</formula>
    </cfRule>
    <cfRule type="expression" dxfId="1600" priority="1082">
      <formula>IF(RIGHT(TEXT(AI588,"0.#"),1)=".",TRUE,FALSE)</formula>
    </cfRule>
  </conditionalFormatting>
  <conditionalFormatting sqref="AI586">
    <cfRule type="expression" dxfId="1599" priority="1085">
      <formula>IF(RIGHT(TEXT(AI586,"0.#"),1)=".",FALSE,TRUE)</formula>
    </cfRule>
    <cfRule type="expression" dxfId="1598" priority="1086">
      <formula>IF(RIGHT(TEXT(AI586,"0.#"),1)=".",TRUE,FALSE)</formula>
    </cfRule>
  </conditionalFormatting>
  <conditionalFormatting sqref="AI587">
    <cfRule type="expression" dxfId="1597" priority="1083">
      <formula>IF(RIGHT(TEXT(AI587,"0.#"),1)=".",FALSE,TRUE)</formula>
    </cfRule>
    <cfRule type="expression" dxfId="1596" priority="1084">
      <formula>IF(RIGHT(TEXT(AI587,"0.#"),1)=".",TRUE,FALSE)</formula>
    </cfRule>
  </conditionalFormatting>
  <conditionalFormatting sqref="AQ587">
    <cfRule type="expression" dxfId="1595" priority="1079">
      <formula>IF(RIGHT(TEXT(AQ587,"0.#"),1)=".",FALSE,TRUE)</formula>
    </cfRule>
    <cfRule type="expression" dxfId="1594" priority="1080">
      <formula>IF(RIGHT(TEXT(AQ587,"0.#"),1)=".",TRUE,FALSE)</formula>
    </cfRule>
  </conditionalFormatting>
  <conditionalFormatting sqref="AQ588">
    <cfRule type="expression" dxfId="1593" priority="1077">
      <formula>IF(RIGHT(TEXT(AQ588,"0.#"),1)=".",FALSE,TRUE)</formula>
    </cfRule>
    <cfRule type="expression" dxfId="1592" priority="1078">
      <formula>IF(RIGHT(TEXT(AQ588,"0.#"),1)=".",TRUE,FALSE)</formula>
    </cfRule>
  </conditionalFormatting>
  <conditionalFormatting sqref="AQ586">
    <cfRule type="expression" dxfId="1591" priority="1075">
      <formula>IF(RIGHT(TEXT(AQ586,"0.#"),1)=".",FALSE,TRUE)</formula>
    </cfRule>
    <cfRule type="expression" dxfId="1590" priority="1076">
      <formula>IF(RIGHT(TEXT(AQ586,"0.#"),1)=".",TRUE,FALSE)</formula>
    </cfRule>
  </conditionalFormatting>
  <conditionalFormatting sqref="AE595">
    <cfRule type="expression" dxfId="1589" priority="1073">
      <formula>IF(RIGHT(TEXT(AE595,"0.#"),1)=".",FALSE,TRUE)</formula>
    </cfRule>
    <cfRule type="expression" dxfId="1588" priority="1074">
      <formula>IF(RIGHT(TEXT(AE595,"0.#"),1)=".",TRUE,FALSE)</formula>
    </cfRule>
  </conditionalFormatting>
  <conditionalFormatting sqref="AE596">
    <cfRule type="expression" dxfId="1587" priority="1071">
      <formula>IF(RIGHT(TEXT(AE596,"0.#"),1)=".",FALSE,TRUE)</formula>
    </cfRule>
    <cfRule type="expression" dxfId="1586" priority="1072">
      <formula>IF(RIGHT(TEXT(AE596,"0.#"),1)=".",TRUE,FALSE)</formula>
    </cfRule>
  </conditionalFormatting>
  <conditionalFormatting sqref="AE597">
    <cfRule type="expression" dxfId="1585" priority="1069">
      <formula>IF(RIGHT(TEXT(AE597,"0.#"),1)=".",FALSE,TRUE)</formula>
    </cfRule>
    <cfRule type="expression" dxfId="1584" priority="1070">
      <formula>IF(RIGHT(TEXT(AE597,"0.#"),1)=".",TRUE,FALSE)</formula>
    </cfRule>
  </conditionalFormatting>
  <conditionalFormatting sqref="AU595">
    <cfRule type="expression" dxfId="1583" priority="1061">
      <formula>IF(RIGHT(TEXT(AU595,"0.#"),1)=".",FALSE,TRUE)</formula>
    </cfRule>
    <cfRule type="expression" dxfId="1582" priority="1062">
      <formula>IF(RIGHT(TEXT(AU595,"0.#"),1)=".",TRUE,FALSE)</formula>
    </cfRule>
  </conditionalFormatting>
  <conditionalFormatting sqref="AU596">
    <cfRule type="expression" dxfId="1581" priority="1059">
      <formula>IF(RIGHT(TEXT(AU596,"0.#"),1)=".",FALSE,TRUE)</formula>
    </cfRule>
    <cfRule type="expression" dxfId="1580" priority="1060">
      <formula>IF(RIGHT(TEXT(AU596,"0.#"),1)=".",TRUE,FALSE)</formula>
    </cfRule>
  </conditionalFormatting>
  <conditionalFormatting sqref="AU597">
    <cfRule type="expression" dxfId="1579" priority="1057">
      <formula>IF(RIGHT(TEXT(AU597,"0.#"),1)=".",FALSE,TRUE)</formula>
    </cfRule>
    <cfRule type="expression" dxfId="1578" priority="1058">
      <formula>IF(RIGHT(TEXT(AU597,"0.#"),1)=".",TRUE,FALSE)</formula>
    </cfRule>
  </conditionalFormatting>
  <conditionalFormatting sqref="AQ596">
    <cfRule type="expression" dxfId="1577" priority="1049">
      <formula>IF(RIGHT(TEXT(AQ596,"0.#"),1)=".",FALSE,TRUE)</formula>
    </cfRule>
    <cfRule type="expression" dxfId="1576" priority="1050">
      <formula>IF(RIGHT(TEXT(AQ596,"0.#"),1)=".",TRUE,FALSE)</formula>
    </cfRule>
  </conditionalFormatting>
  <conditionalFormatting sqref="AQ597">
    <cfRule type="expression" dxfId="1575" priority="1047">
      <formula>IF(RIGHT(TEXT(AQ597,"0.#"),1)=".",FALSE,TRUE)</formula>
    </cfRule>
    <cfRule type="expression" dxfId="1574" priority="1048">
      <formula>IF(RIGHT(TEXT(AQ597,"0.#"),1)=".",TRUE,FALSE)</formula>
    </cfRule>
  </conditionalFormatting>
  <conditionalFormatting sqref="AQ595">
    <cfRule type="expression" dxfId="1573" priority="1045">
      <formula>IF(RIGHT(TEXT(AQ595,"0.#"),1)=".",FALSE,TRUE)</formula>
    </cfRule>
    <cfRule type="expression" dxfId="1572" priority="1046">
      <formula>IF(RIGHT(TEXT(AQ595,"0.#"),1)=".",TRUE,FALSE)</formula>
    </cfRule>
  </conditionalFormatting>
  <conditionalFormatting sqref="AE620">
    <cfRule type="expression" dxfId="1571" priority="1043">
      <formula>IF(RIGHT(TEXT(AE620,"0.#"),1)=".",FALSE,TRUE)</formula>
    </cfRule>
    <cfRule type="expression" dxfId="1570" priority="1044">
      <formula>IF(RIGHT(TEXT(AE620,"0.#"),1)=".",TRUE,FALSE)</formula>
    </cfRule>
  </conditionalFormatting>
  <conditionalFormatting sqref="AE621">
    <cfRule type="expression" dxfId="1569" priority="1041">
      <formula>IF(RIGHT(TEXT(AE621,"0.#"),1)=".",FALSE,TRUE)</formula>
    </cfRule>
    <cfRule type="expression" dxfId="1568" priority="1042">
      <formula>IF(RIGHT(TEXT(AE621,"0.#"),1)=".",TRUE,FALSE)</formula>
    </cfRule>
  </conditionalFormatting>
  <conditionalFormatting sqref="AE622">
    <cfRule type="expression" dxfId="1567" priority="1039">
      <formula>IF(RIGHT(TEXT(AE622,"0.#"),1)=".",FALSE,TRUE)</formula>
    </cfRule>
    <cfRule type="expression" dxfId="1566" priority="1040">
      <formula>IF(RIGHT(TEXT(AE622,"0.#"),1)=".",TRUE,FALSE)</formula>
    </cfRule>
  </conditionalFormatting>
  <conditionalFormatting sqref="AU620">
    <cfRule type="expression" dxfId="1565" priority="1031">
      <formula>IF(RIGHT(TEXT(AU620,"0.#"),1)=".",FALSE,TRUE)</formula>
    </cfRule>
    <cfRule type="expression" dxfId="1564" priority="1032">
      <formula>IF(RIGHT(TEXT(AU620,"0.#"),1)=".",TRUE,FALSE)</formula>
    </cfRule>
  </conditionalFormatting>
  <conditionalFormatting sqref="AU621">
    <cfRule type="expression" dxfId="1563" priority="1029">
      <formula>IF(RIGHT(TEXT(AU621,"0.#"),1)=".",FALSE,TRUE)</formula>
    </cfRule>
    <cfRule type="expression" dxfId="1562" priority="1030">
      <formula>IF(RIGHT(TEXT(AU621,"0.#"),1)=".",TRUE,FALSE)</formula>
    </cfRule>
  </conditionalFormatting>
  <conditionalFormatting sqref="AU622">
    <cfRule type="expression" dxfId="1561" priority="1027">
      <formula>IF(RIGHT(TEXT(AU622,"0.#"),1)=".",FALSE,TRUE)</formula>
    </cfRule>
    <cfRule type="expression" dxfId="1560" priority="1028">
      <formula>IF(RIGHT(TEXT(AU622,"0.#"),1)=".",TRUE,FALSE)</formula>
    </cfRule>
  </conditionalFormatting>
  <conditionalFormatting sqref="AQ621">
    <cfRule type="expression" dxfId="1559" priority="1019">
      <formula>IF(RIGHT(TEXT(AQ621,"0.#"),1)=".",FALSE,TRUE)</formula>
    </cfRule>
    <cfRule type="expression" dxfId="1558" priority="1020">
      <formula>IF(RIGHT(TEXT(AQ621,"0.#"),1)=".",TRUE,FALSE)</formula>
    </cfRule>
  </conditionalFormatting>
  <conditionalFormatting sqref="AQ622">
    <cfRule type="expression" dxfId="1557" priority="1017">
      <formula>IF(RIGHT(TEXT(AQ622,"0.#"),1)=".",FALSE,TRUE)</formula>
    </cfRule>
    <cfRule type="expression" dxfId="1556" priority="1018">
      <formula>IF(RIGHT(TEXT(AQ622,"0.#"),1)=".",TRUE,FALSE)</formula>
    </cfRule>
  </conditionalFormatting>
  <conditionalFormatting sqref="AQ620">
    <cfRule type="expression" dxfId="1555" priority="1015">
      <formula>IF(RIGHT(TEXT(AQ620,"0.#"),1)=".",FALSE,TRUE)</formula>
    </cfRule>
    <cfRule type="expression" dxfId="1554" priority="1016">
      <formula>IF(RIGHT(TEXT(AQ620,"0.#"),1)=".",TRUE,FALSE)</formula>
    </cfRule>
  </conditionalFormatting>
  <conditionalFormatting sqref="AE600">
    <cfRule type="expression" dxfId="1553" priority="1013">
      <formula>IF(RIGHT(TEXT(AE600,"0.#"),1)=".",FALSE,TRUE)</formula>
    </cfRule>
    <cfRule type="expression" dxfId="1552" priority="1014">
      <formula>IF(RIGHT(TEXT(AE600,"0.#"),1)=".",TRUE,FALSE)</formula>
    </cfRule>
  </conditionalFormatting>
  <conditionalFormatting sqref="AE601">
    <cfRule type="expression" dxfId="1551" priority="1011">
      <formula>IF(RIGHT(TEXT(AE601,"0.#"),1)=".",FALSE,TRUE)</formula>
    </cfRule>
    <cfRule type="expression" dxfId="1550" priority="1012">
      <formula>IF(RIGHT(TEXT(AE601,"0.#"),1)=".",TRUE,FALSE)</formula>
    </cfRule>
  </conditionalFormatting>
  <conditionalFormatting sqref="AE602">
    <cfRule type="expression" dxfId="1549" priority="1009">
      <formula>IF(RIGHT(TEXT(AE602,"0.#"),1)=".",FALSE,TRUE)</formula>
    </cfRule>
    <cfRule type="expression" dxfId="1548" priority="1010">
      <formula>IF(RIGHT(TEXT(AE602,"0.#"),1)=".",TRUE,FALSE)</formula>
    </cfRule>
  </conditionalFormatting>
  <conditionalFormatting sqref="AU600">
    <cfRule type="expression" dxfId="1547" priority="1001">
      <formula>IF(RIGHT(TEXT(AU600,"0.#"),1)=".",FALSE,TRUE)</formula>
    </cfRule>
    <cfRule type="expression" dxfId="1546" priority="1002">
      <formula>IF(RIGHT(TEXT(AU600,"0.#"),1)=".",TRUE,FALSE)</formula>
    </cfRule>
  </conditionalFormatting>
  <conditionalFormatting sqref="AU601">
    <cfRule type="expression" dxfId="1545" priority="999">
      <formula>IF(RIGHT(TEXT(AU601,"0.#"),1)=".",FALSE,TRUE)</formula>
    </cfRule>
    <cfRule type="expression" dxfId="1544" priority="1000">
      <formula>IF(RIGHT(TEXT(AU601,"0.#"),1)=".",TRUE,FALSE)</formula>
    </cfRule>
  </conditionalFormatting>
  <conditionalFormatting sqref="AU602">
    <cfRule type="expression" dxfId="1543" priority="997">
      <formula>IF(RIGHT(TEXT(AU602,"0.#"),1)=".",FALSE,TRUE)</formula>
    </cfRule>
    <cfRule type="expression" dxfId="1542" priority="998">
      <formula>IF(RIGHT(TEXT(AU602,"0.#"),1)=".",TRUE,FALSE)</formula>
    </cfRule>
  </conditionalFormatting>
  <conditionalFormatting sqref="AQ601">
    <cfRule type="expression" dxfId="1541" priority="989">
      <formula>IF(RIGHT(TEXT(AQ601,"0.#"),1)=".",FALSE,TRUE)</formula>
    </cfRule>
    <cfRule type="expression" dxfId="1540" priority="990">
      <formula>IF(RIGHT(TEXT(AQ601,"0.#"),1)=".",TRUE,FALSE)</formula>
    </cfRule>
  </conditionalFormatting>
  <conditionalFormatting sqref="AQ602">
    <cfRule type="expression" dxfId="1539" priority="987">
      <formula>IF(RIGHT(TEXT(AQ602,"0.#"),1)=".",FALSE,TRUE)</formula>
    </cfRule>
    <cfRule type="expression" dxfId="1538" priority="988">
      <formula>IF(RIGHT(TEXT(AQ602,"0.#"),1)=".",TRUE,FALSE)</formula>
    </cfRule>
  </conditionalFormatting>
  <conditionalFormatting sqref="AQ600">
    <cfRule type="expression" dxfId="1537" priority="985">
      <formula>IF(RIGHT(TEXT(AQ600,"0.#"),1)=".",FALSE,TRUE)</formula>
    </cfRule>
    <cfRule type="expression" dxfId="1536" priority="986">
      <formula>IF(RIGHT(TEXT(AQ600,"0.#"),1)=".",TRUE,FALSE)</formula>
    </cfRule>
  </conditionalFormatting>
  <conditionalFormatting sqref="AE605">
    <cfRule type="expression" dxfId="1535" priority="983">
      <formula>IF(RIGHT(TEXT(AE605,"0.#"),1)=".",FALSE,TRUE)</formula>
    </cfRule>
    <cfRule type="expression" dxfId="1534" priority="984">
      <formula>IF(RIGHT(TEXT(AE605,"0.#"),1)=".",TRUE,FALSE)</formula>
    </cfRule>
  </conditionalFormatting>
  <conditionalFormatting sqref="AE606">
    <cfRule type="expression" dxfId="1533" priority="981">
      <formula>IF(RIGHT(TEXT(AE606,"0.#"),1)=".",FALSE,TRUE)</formula>
    </cfRule>
    <cfRule type="expression" dxfId="1532" priority="982">
      <formula>IF(RIGHT(TEXT(AE606,"0.#"),1)=".",TRUE,FALSE)</formula>
    </cfRule>
  </conditionalFormatting>
  <conditionalFormatting sqref="AE607">
    <cfRule type="expression" dxfId="1531" priority="979">
      <formula>IF(RIGHT(TEXT(AE607,"0.#"),1)=".",FALSE,TRUE)</formula>
    </cfRule>
    <cfRule type="expression" dxfId="1530" priority="980">
      <formula>IF(RIGHT(TEXT(AE607,"0.#"),1)=".",TRUE,FALSE)</formula>
    </cfRule>
  </conditionalFormatting>
  <conditionalFormatting sqref="AU605">
    <cfRule type="expression" dxfId="1529" priority="971">
      <formula>IF(RIGHT(TEXT(AU605,"0.#"),1)=".",FALSE,TRUE)</formula>
    </cfRule>
    <cfRule type="expression" dxfId="1528" priority="972">
      <formula>IF(RIGHT(TEXT(AU605,"0.#"),1)=".",TRUE,FALSE)</formula>
    </cfRule>
  </conditionalFormatting>
  <conditionalFormatting sqref="AU606">
    <cfRule type="expression" dxfId="1527" priority="969">
      <formula>IF(RIGHT(TEXT(AU606,"0.#"),1)=".",FALSE,TRUE)</formula>
    </cfRule>
    <cfRule type="expression" dxfId="1526" priority="970">
      <formula>IF(RIGHT(TEXT(AU606,"0.#"),1)=".",TRUE,FALSE)</formula>
    </cfRule>
  </conditionalFormatting>
  <conditionalFormatting sqref="AU607">
    <cfRule type="expression" dxfId="1525" priority="967">
      <formula>IF(RIGHT(TEXT(AU607,"0.#"),1)=".",FALSE,TRUE)</formula>
    </cfRule>
    <cfRule type="expression" dxfId="1524" priority="968">
      <formula>IF(RIGHT(TEXT(AU607,"0.#"),1)=".",TRUE,FALSE)</formula>
    </cfRule>
  </conditionalFormatting>
  <conditionalFormatting sqref="AQ606">
    <cfRule type="expression" dxfId="1523" priority="959">
      <formula>IF(RIGHT(TEXT(AQ606,"0.#"),1)=".",FALSE,TRUE)</formula>
    </cfRule>
    <cfRule type="expression" dxfId="1522" priority="960">
      <formula>IF(RIGHT(TEXT(AQ606,"0.#"),1)=".",TRUE,FALSE)</formula>
    </cfRule>
  </conditionalFormatting>
  <conditionalFormatting sqref="AQ607">
    <cfRule type="expression" dxfId="1521" priority="957">
      <formula>IF(RIGHT(TEXT(AQ607,"0.#"),1)=".",FALSE,TRUE)</formula>
    </cfRule>
    <cfRule type="expression" dxfId="1520" priority="958">
      <formula>IF(RIGHT(TEXT(AQ607,"0.#"),1)=".",TRUE,FALSE)</formula>
    </cfRule>
  </conditionalFormatting>
  <conditionalFormatting sqref="AQ605">
    <cfRule type="expression" dxfId="1519" priority="955">
      <formula>IF(RIGHT(TEXT(AQ605,"0.#"),1)=".",FALSE,TRUE)</formula>
    </cfRule>
    <cfRule type="expression" dxfId="1518" priority="956">
      <formula>IF(RIGHT(TEXT(AQ605,"0.#"),1)=".",TRUE,FALSE)</formula>
    </cfRule>
  </conditionalFormatting>
  <conditionalFormatting sqref="AE610">
    <cfRule type="expression" dxfId="1517" priority="953">
      <formula>IF(RIGHT(TEXT(AE610,"0.#"),1)=".",FALSE,TRUE)</formula>
    </cfRule>
    <cfRule type="expression" dxfId="1516" priority="954">
      <formula>IF(RIGHT(TEXT(AE610,"0.#"),1)=".",TRUE,FALSE)</formula>
    </cfRule>
  </conditionalFormatting>
  <conditionalFormatting sqref="AE611">
    <cfRule type="expression" dxfId="1515" priority="951">
      <formula>IF(RIGHT(TEXT(AE611,"0.#"),1)=".",FALSE,TRUE)</formula>
    </cfRule>
    <cfRule type="expression" dxfId="1514" priority="952">
      <formula>IF(RIGHT(TEXT(AE611,"0.#"),1)=".",TRUE,FALSE)</formula>
    </cfRule>
  </conditionalFormatting>
  <conditionalFormatting sqref="AE612">
    <cfRule type="expression" dxfId="1513" priority="949">
      <formula>IF(RIGHT(TEXT(AE612,"0.#"),1)=".",FALSE,TRUE)</formula>
    </cfRule>
    <cfRule type="expression" dxfId="1512" priority="950">
      <formula>IF(RIGHT(TEXT(AE612,"0.#"),1)=".",TRUE,FALSE)</formula>
    </cfRule>
  </conditionalFormatting>
  <conditionalFormatting sqref="AU610">
    <cfRule type="expression" dxfId="1511" priority="941">
      <formula>IF(RIGHT(TEXT(AU610,"0.#"),1)=".",FALSE,TRUE)</formula>
    </cfRule>
    <cfRule type="expression" dxfId="1510" priority="942">
      <formula>IF(RIGHT(TEXT(AU610,"0.#"),1)=".",TRUE,FALSE)</formula>
    </cfRule>
  </conditionalFormatting>
  <conditionalFormatting sqref="AU611">
    <cfRule type="expression" dxfId="1509" priority="939">
      <formula>IF(RIGHT(TEXT(AU611,"0.#"),1)=".",FALSE,TRUE)</formula>
    </cfRule>
    <cfRule type="expression" dxfId="1508" priority="940">
      <formula>IF(RIGHT(TEXT(AU611,"0.#"),1)=".",TRUE,FALSE)</formula>
    </cfRule>
  </conditionalFormatting>
  <conditionalFormatting sqref="AU612">
    <cfRule type="expression" dxfId="1507" priority="937">
      <formula>IF(RIGHT(TEXT(AU612,"0.#"),1)=".",FALSE,TRUE)</formula>
    </cfRule>
    <cfRule type="expression" dxfId="1506" priority="938">
      <formula>IF(RIGHT(TEXT(AU612,"0.#"),1)=".",TRUE,FALSE)</formula>
    </cfRule>
  </conditionalFormatting>
  <conditionalFormatting sqref="AQ611">
    <cfRule type="expression" dxfId="1505" priority="929">
      <formula>IF(RIGHT(TEXT(AQ611,"0.#"),1)=".",FALSE,TRUE)</formula>
    </cfRule>
    <cfRule type="expression" dxfId="1504" priority="930">
      <formula>IF(RIGHT(TEXT(AQ611,"0.#"),1)=".",TRUE,FALSE)</formula>
    </cfRule>
  </conditionalFormatting>
  <conditionalFormatting sqref="AQ612">
    <cfRule type="expression" dxfId="1503" priority="927">
      <formula>IF(RIGHT(TEXT(AQ612,"0.#"),1)=".",FALSE,TRUE)</formula>
    </cfRule>
    <cfRule type="expression" dxfId="1502" priority="928">
      <formula>IF(RIGHT(TEXT(AQ612,"0.#"),1)=".",TRUE,FALSE)</formula>
    </cfRule>
  </conditionalFormatting>
  <conditionalFormatting sqref="AQ610">
    <cfRule type="expression" dxfId="1501" priority="925">
      <formula>IF(RIGHT(TEXT(AQ610,"0.#"),1)=".",FALSE,TRUE)</formula>
    </cfRule>
    <cfRule type="expression" dxfId="1500" priority="926">
      <formula>IF(RIGHT(TEXT(AQ610,"0.#"),1)=".",TRUE,FALSE)</formula>
    </cfRule>
  </conditionalFormatting>
  <conditionalFormatting sqref="AE615">
    <cfRule type="expression" dxfId="1499" priority="923">
      <formula>IF(RIGHT(TEXT(AE615,"0.#"),1)=".",FALSE,TRUE)</formula>
    </cfRule>
    <cfRule type="expression" dxfId="1498" priority="924">
      <formula>IF(RIGHT(TEXT(AE615,"0.#"),1)=".",TRUE,FALSE)</formula>
    </cfRule>
  </conditionalFormatting>
  <conditionalFormatting sqref="AE616">
    <cfRule type="expression" dxfId="1497" priority="921">
      <formula>IF(RIGHT(TEXT(AE616,"0.#"),1)=".",FALSE,TRUE)</formula>
    </cfRule>
    <cfRule type="expression" dxfId="1496" priority="922">
      <formula>IF(RIGHT(TEXT(AE616,"0.#"),1)=".",TRUE,FALSE)</formula>
    </cfRule>
  </conditionalFormatting>
  <conditionalFormatting sqref="AE617">
    <cfRule type="expression" dxfId="1495" priority="919">
      <formula>IF(RIGHT(TEXT(AE617,"0.#"),1)=".",FALSE,TRUE)</formula>
    </cfRule>
    <cfRule type="expression" dxfId="1494" priority="920">
      <formula>IF(RIGHT(TEXT(AE617,"0.#"),1)=".",TRUE,FALSE)</formula>
    </cfRule>
  </conditionalFormatting>
  <conditionalFormatting sqref="AU615">
    <cfRule type="expression" dxfId="1493" priority="911">
      <formula>IF(RIGHT(TEXT(AU615,"0.#"),1)=".",FALSE,TRUE)</formula>
    </cfRule>
    <cfRule type="expression" dxfId="1492" priority="912">
      <formula>IF(RIGHT(TEXT(AU615,"0.#"),1)=".",TRUE,FALSE)</formula>
    </cfRule>
  </conditionalFormatting>
  <conditionalFormatting sqref="AU616">
    <cfRule type="expression" dxfId="1491" priority="909">
      <formula>IF(RIGHT(TEXT(AU616,"0.#"),1)=".",FALSE,TRUE)</formula>
    </cfRule>
    <cfRule type="expression" dxfId="1490" priority="910">
      <formula>IF(RIGHT(TEXT(AU616,"0.#"),1)=".",TRUE,FALSE)</formula>
    </cfRule>
  </conditionalFormatting>
  <conditionalFormatting sqref="AU617">
    <cfRule type="expression" dxfId="1489" priority="907">
      <formula>IF(RIGHT(TEXT(AU617,"0.#"),1)=".",FALSE,TRUE)</formula>
    </cfRule>
    <cfRule type="expression" dxfId="1488" priority="908">
      <formula>IF(RIGHT(TEXT(AU617,"0.#"),1)=".",TRUE,FALSE)</formula>
    </cfRule>
  </conditionalFormatting>
  <conditionalFormatting sqref="AQ616">
    <cfRule type="expression" dxfId="1487" priority="899">
      <formula>IF(RIGHT(TEXT(AQ616,"0.#"),1)=".",FALSE,TRUE)</formula>
    </cfRule>
    <cfRule type="expression" dxfId="1486" priority="900">
      <formula>IF(RIGHT(TEXT(AQ616,"0.#"),1)=".",TRUE,FALSE)</formula>
    </cfRule>
  </conditionalFormatting>
  <conditionalFormatting sqref="AQ617">
    <cfRule type="expression" dxfId="1485" priority="897">
      <formula>IF(RIGHT(TEXT(AQ617,"0.#"),1)=".",FALSE,TRUE)</formula>
    </cfRule>
    <cfRule type="expression" dxfId="1484" priority="898">
      <formula>IF(RIGHT(TEXT(AQ617,"0.#"),1)=".",TRUE,FALSE)</formula>
    </cfRule>
  </conditionalFormatting>
  <conditionalFormatting sqref="AQ615">
    <cfRule type="expression" dxfId="1483" priority="895">
      <formula>IF(RIGHT(TEXT(AQ615,"0.#"),1)=".",FALSE,TRUE)</formula>
    </cfRule>
    <cfRule type="expression" dxfId="1482" priority="896">
      <formula>IF(RIGHT(TEXT(AQ615,"0.#"),1)=".",TRUE,FALSE)</formula>
    </cfRule>
  </conditionalFormatting>
  <conditionalFormatting sqref="AE625">
    <cfRule type="expression" dxfId="1481" priority="893">
      <formula>IF(RIGHT(TEXT(AE625,"0.#"),1)=".",FALSE,TRUE)</formula>
    </cfRule>
    <cfRule type="expression" dxfId="1480" priority="894">
      <formula>IF(RIGHT(TEXT(AE625,"0.#"),1)=".",TRUE,FALSE)</formula>
    </cfRule>
  </conditionalFormatting>
  <conditionalFormatting sqref="AE626">
    <cfRule type="expression" dxfId="1479" priority="891">
      <formula>IF(RIGHT(TEXT(AE626,"0.#"),1)=".",FALSE,TRUE)</formula>
    </cfRule>
    <cfRule type="expression" dxfId="1478" priority="892">
      <formula>IF(RIGHT(TEXT(AE626,"0.#"),1)=".",TRUE,FALSE)</formula>
    </cfRule>
  </conditionalFormatting>
  <conditionalFormatting sqref="AE627">
    <cfRule type="expression" dxfId="1477" priority="889">
      <formula>IF(RIGHT(TEXT(AE627,"0.#"),1)=".",FALSE,TRUE)</formula>
    </cfRule>
    <cfRule type="expression" dxfId="1476" priority="890">
      <formula>IF(RIGHT(TEXT(AE627,"0.#"),1)=".",TRUE,FALSE)</formula>
    </cfRule>
  </conditionalFormatting>
  <conditionalFormatting sqref="AU625">
    <cfRule type="expression" dxfId="1475" priority="881">
      <formula>IF(RIGHT(TEXT(AU625,"0.#"),1)=".",FALSE,TRUE)</formula>
    </cfRule>
    <cfRule type="expression" dxfId="1474" priority="882">
      <formula>IF(RIGHT(TEXT(AU625,"0.#"),1)=".",TRUE,FALSE)</formula>
    </cfRule>
  </conditionalFormatting>
  <conditionalFormatting sqref="AU626">
    <cfRule type="expression" dxfId="1473" priority="879">
      <formula>IF(RIGHT(TEXT(AU626,"0.#"),1)=".",FALSE,TRUE)</formula>
    </cfRule>
    <cfRule type="expression" dxfId="1472" priority="880">
      <formula>IF(RIGHT(TEXT(AU626,"0.#"),1)=".",TRUE,FALSE)</formula>
    </cfRule>
  </conditionalFormatting>
  <conditionalFormatting sqref="AU627">
    <cfRule type="expression" dxfId="1471" priority="877">
      <formula>IF(RIGHT(TEXT(AU627,"0.#"),1)=".",FALSE,TRUE)</formula>
    </cfRule>
    <cfRule type="expression" dxfId="1470" priority="878">
      <formula>IF(RIGHT(TEXT(AU627,"0.#"),1)=".",TRUE,FALSE)</formula>
    </cfRule>
  </conditionalFormatting>
  <conditionalFormatting sqref="AQ626">
    <cfRule type="expression" dxfId="1469" priority="869">
      <formula>IF(RIGHT(TEXT(AQ626,"0.#"),1)=".",FALSE,TRUE)</formula>
    </cfRule>
    <cfRule type="expression" dxfId="1468" priority="870">
      <formula>IF(RIGHT(TEXT(AQ626,"0.#"),1)=".",TRUE,FALSE)</formula>
    </cfRule>
  </conditionalFormatting>
  <conditionalFormatting sqref="AQ627">
    <cfRule type="expression" dxfId="1467" priority="867">
      <formula>IF(RIGHT(TEXT(AQ627,"0.#"),1)=".",FALSE,TRUE)</formula>
    </cfRule>
    <cfRule type="expression" dxfId="1466" priority="868">
      <formula>IF(RIGHT(TEXT(AQ627,"0.#"),1)=".",TRUE,FALSE)</formula>
    </cfRule>
  </conditionalFormatting>
  <conditionalFormatting sqref="AQ625">
    <cfRule type="expression" dxfId="1465" priority="865">
      <formula>IF(RIGHT(TEXT(AQ625,"0.#"),1)=".",FALSE,TRUE)</formula>
    </cfRule>
    <cfRule type="expression" dxfId="1464" priority="866">
      <formula>IF(RIGHT(TEXT(AQ625,"0.#"),1)=".",TRUE,FALSE)</formula>
    </cfRule>
  </conditionalFormatting>
  <conditionalFormatting sqref="AE630">
    <cfRule type="expression" dxfId="1463" priority="863">
      <formula>IF(RIGHT(TEXT(AE630,"0.#"),1)=".",FALSE,TRUE)</formula>
    </cfRule>
    <cfRule type="expression" dxfId="1462" priority="864">
      <formula>IF(RIGHT(TEXT(AE630,"0.#"),1)=".",TRUE,FALSE)</formula>
    </cfRule>
  </conditionalFormatting>
  <conditionalFormatting sqref="AE631">
    <cfRule type="expression" dxfId="1461" priority="861">
      <formula>IF(RIGHT(TEXT(AE631,"0.#"),1)=".",FALSE,TRUE)</formula>
    </cfRule>
    <cfRule type="expression" dxfId="1460" priority="862">
      <formula>IF(RIGHT(TEXT(AE631,"0.#"),1)=".",TRUE,FALSE)</formula>
    </cfRule>
  </conditionalFormatting>
  <conditionalFormatting sqref="AE632">
    <cfRule type="expression" dxfId="1459" priority="859">
      <formula>IF(RIGHT(TEXT(AE632,"0.#"),1)=".",FALSE,TRUE)</formula>
    </cfRule>
    <cfRule type="expression" dxfId="1458" priority="860">
      <formula>IF(RIGHT(TEXT(AE632,"0.#"),1)=".",TRUE,FALSE)</formula>
    </cfRule>
  </conditionalFormatting>
  <conditionalFormatting sqref="AU630">
    <cfRule type="expression" dxfId="1457" priority="851">
      <formula>IF(RIGHT(TEXT(AU630,"0.#"),1)=".",FALSE,TRUE)</formula>
    </cfRule>
    <cfRule type="expression" dxfId="1456" priority="852">
      <formula>IF(RIGHT(TEXT(AU630,"0.#"),1)=".",TRUE,FALSE)</formula>
    </cfRule>
  </conditionalFormatting>
  <conditionalFormatting sqref="AU631">
    <cfRule type="expression" dxfId="1455" priority="849">
      <formula>IF(RIGHT(TEXT(AU631,"0.#"),1)=".",FALSE,TRUE)</formula>
    </cfRule>
    <cfRule type="expression" dxfId="1454" priority="850">
      <formula>IF(RIGHT(TEXT(AU631,"0.#"),1)=".",TRUE,FALSE)</formula>
    </cfRule>
  </conditionalFormatting>
  <conditionalFormatting sqref="AU632">
    <cfRule type="expression" dxfId="1453" priority="847">
      <formula>IF(RIGHT(TEXT(AU632,"0.#"),1)=".",FALSE,TRUE)</formula>
    </cfRule>
    <cfRule type="expression" dxfId="1452" priority="848">
      <formula>IF(RIGHT(TEXT(AU632,"0.#"),1)=".",TRUE,FALSE)</formula>
    </cfRule>
  </conditionalFormatting>
  <conditionalFormatting sqref="AQ631">
    <cfRule type="expression" dxfId="1451" priority="839">
      <formula>IF(RIGHT(TEXT(AQ631,"0.#"),1)=".",FALSE,TRUE)</formula>
    </cfRule>
    <cfRule type="expression" dxfId="1450" priority="840">
      <formula>IF(RIGHT(TEXT(AQ631,"0.#"),1)=".",TRUE,FALSE)</formula>
    </cfRule>
  </conditionalFormatting>
  <conditionalFormatting sqref="AQ632">
    <cfRule type="expression" dxfId="1449" priority="837">
      <formula>IF(RIGHT(TEXT(AQ632,"0.#"),1)=".",FALSE,TRUE)</formula>
    </cfRule>
    <cfRule type="expression" dxfId="1448" priority="838">
      <formula>IF(RIGHT(TEXT(AQ632,"0.#"),1)=".",TRUE,FALSE)</formula>
    </cfRule>
  </conditionalFormatting>
  <conditionalFormatting sqref="AQ630">
    <cfRule type="expression" dxfId="1447" priority="835">
      <formula>IF(RIGHT(TEXT(AQ630,"0.#"),1)=".",FALSE,TRUE)</formula>
    </cfRule>
    <cfRule type="expression" dxfId="1446" priority="836">
      <formula>IF(RIGHT(TEXT(AQ630,"0.#"),1)=".",TRUE,FALSE)</formula>
    </cfRule>
  </conditionalFormatting>
  <conditionalFormatting sqref="AE635">
    <cfRule type="expression" dxfId="1445" priority="833">
      <formula>IF(RIGHT(TEXT(AE635,"0.#"),1)=".",FALSE,TRUE)</formula>
    </cfRule>
    <cfRule type="expression" dxfId="1444" priority="834">
      <formula>IF(RIGHT(TEXT(AE635,"0.#"),1)=".",TRUE,FALSE)</formula>
    </cfRule>
  </conditionalFormatting>
  <conditionalFormatting sqref="AE636">
    <cfRule type="expression" dxfId="1443" priority="831">
      <formula>IF(RIGHT(TEXT(AE636,"0.#"),1)=".",FALSE,TRUE)</formula>
    </cfRule>
    <cfRule type="expression" dxfId="1442" priority="832">
      <formula>IF(RIGHT(TEXT(AE636,"0.#"),1)=".",TRUE,FALSE)</formula>
    </cfRule>
  </conditionalFormatting>
  <conditionalFormatting sqref="AE637">
    <cfRule type="expression" dxfId="1441" priority="829">
      <formula>IF(RIGHT(TEXT(AE637,"0.#"),1)=".",FALSE,TRUE)</formula>
    </cfRule>
    <cfRule type="expression" dxfId="1440" priority="830">
      <formula>IF(RIGHT(TEXT(AE637,"0.#"),1)=".",TRUE,FALSE)</formula>
    </cfRule>
  </conditionalFormatting>
  <conditionalFormatting sqref="AU635">
    <cfRule type="expression" dxfId="1439" priority="821">
      <formula>IF(RIGHT(TEXT(AU635,"0.#"),1)=".",FALSE,TRUE)</formula>
    </cfRule>
    <cfRule type="expression" dxfId="1438" priority="822">
      <formula>IF(RIGHT(TEXT(AU635,"0.#"),1)=".",TRUE,FALSE)</formula>
    </cfRule>
  </conditionalFormatting>
  <conditionalFormatting sqref="AU636">
    <cfRule type="expression" dxfId="1437" priority="819">
      <formula>IF(RIGHT(TEXT(AU636,"0.#"),1)=".",FALSE,TRUE)</formula>
    </cfRule>
    <cfRule type="expression" dxfId="1436" priority="820">
      <formula>IF(RIGHT(TEXT(AU636,"0.#"),1)=".",TRUE,FALSE)</formula>
    </cfRule>
  </conditionalFormatting>
  <conditionalFormatting sqref="AU637">
    <cfRule type="expression" dxfId="1435" priority="817">
      <formula>IF(RIGHT(TEXT(AU637,"0.#"),1)=".",FALSE,TRUE)</formula>
    </cfRule>
    <cfRule type="expression" dxfId="1434" priority="818">
      <formula>IF(RIGHT(TEXT(AU637,"0.#"),1)=".",TRUE,FALSE)</formula>
    </cfRule>
  </conditionalFormatting>
  <conditionalFormatting sqref="AQ636">
    <cfRule type="expression" dxfId="1433" priority="809">
      <formula>IF(RIGHT(TEXT(AQ636,"0.#"),1)=".",FALSE,TRUE)</formula>
    </cfRule>
    <cfRule type="expression" dxfId="1432" priority="810">
      <formula>IF(RIGHT(TEXT(AQ636,"0.#"),1)=".",TRUE,FALSE)</formula>
    </cfRule>
  </conditionalFormatting>
  <conditionalFormatting sqref="AQ637">
    <cfRule type="expression" dxfId="1431" priority="807">
      <formula>IF(RIGHT(TEXT(AQ637,"0.#"),1)=".",FALSE,TRUE)</formula>
    </cfRule>
    <cfRule type="expression" dxfId="1430" priority="808">
      <formula>IF(RIGHT(TEXT(AQ637,"0.#"),1)=".",TRUE,FALSE)</formula>
    </cfRule>
  </conditionalFormatting>
  <conditionalFormatting sqref="AQ635">
    <cfRule type="expression" dxfId="1429" priority="805">
      <formula>IF(RIGHT(TEXT(AQ635,"0.#"),1)=".",FALSE,TRUE)</formula>
    </cfRule>
    <cfRule type="expression" dxfId="1428" priority="806">
      <formula>IF(RIGHT(TEXT(AQ635,"0.#"),1)=".",TRUE,FALSE)</formula>
    </cfRule>
  </conditionalFormatting>
  <conditionalFormatting sqref="AE640">
    <cfRule type="expression" dxfId="1427" priority="803">
      <formula>IF(RIGHT(TEXT(AE640,"0.#"),1)=".",FALSE,TRUE)</formula>
    </cfRule>
    <cfRule type="expression" dxfId="1426" priority="804">
      <formula>IF(RIGHT(TEXT(AE640,"0.#"),1)=".",TRUE,FALSE)</formula>
    </cfRule>
  </conditionalFormatting>
  <conditionalFormatting sqref="AM642">
    <cfRule type="expression" dxfId="1425" priority="793">
      <formula>IF(RIGHT(TEXT(AM642,"0.#"),1)=".",FALSE,TRUE)</formula>
    </cfRule>
    <cfRule type="expression" dxfId="1424" priority="794">
      <formula>IF(RIGHT(TEXT(AM642,"0.#"),1)=".",TRUE,FALSE)</formula>
    </cfRule>
  </conditionalFormatting>
  <conditionalFormatting sqref="AE641">
    <cfRule type="expression" dxfId="1423" priority="801">
      <formula>IF(RIGHT(TEXT(AE641,"0.#"),1)=".",FALSE,TRUE)</formula>
    </cfRule>
    <cfRule type="expression" dxfId="1422" priority="802">
      <formula>IF(RIGHT(TEXT(AE641,"0.#"),1)=".",TRUE,FALSE)</formula>
    </cfRule>
  </conditionalFormatting>
  <conditionalFormatting sqref="AE642">
    <cfRule type="expression" dxfId="1421" priority="799">
      <formula>IF(RIGHT(TEXT(AE642,"0.#"),1)=".",FALSE,TRUE)</formula>
    </cfRule>
    <cfRule type="expression" dxfId="1420" priority="800">
      <formula>IF(RIGHT(TEXT(AE642,"0.#"),1)=".",TRUE,FALSE)</formula>
    </cfRule>
  </conditionalFormatting>
  <conditionalFormatting sqref="AM640">
    <cfRule type="expression" dxfId="1419" priority="797">
      <formula>IF(RIGHT(TEXT(AM640,"0.#"),1)=".",FALSE,TRUE)</formula>
    </cfRule>
    <cfRule type="expression" dxfId="1418" priority="798">
      <formula>IF(RIGHT(TEXT(AM640,"0.#"),1)=".",TRUE,FALSE)</formula>
    </cfRule>
  </conditionalFormatting>
  <conditionalFormatting sqref="AM641">
    <cfRule type="expression" dxfId="1417" priority="795">
      <formula>IF(RIGHT(TEXT(AM641,"0.#"),1)=".",FALSE,TRUE)</formula>
    </cfRule>
    <cfRule type="expression" dxfId="1416" priority="796">
      <formula>IF(RIGHT(TEXT(AM641,"0.#"),1)=".",TRUE,FALSE)</formula>
    </cfRule>
  </conditionalFormatting>
  <conditionalFormatting sqref="AU640">
    <cfRule type="expression" dxfId="1415" priority="791">
      <formula>IF(RIGHT(TEXT(AU640,"0.#"),1)=".",FALSE,TRUE)</formula>
    </cfRule>
    <cfRule type="expression" dxfId="1414" priority="792">
      <formula>IF(RIGHT(TEXT(AU640,"0.#"),1)=".",TRUE,FALSE)</formula>
    </cfRule>
  </conditionalFormatting>
  <conditionalFormatting sqref="AU641">
    <cfRule type="expression" dxfId="1413" priority="789">
      <formula>IF(RIGHT(TEXT(AU641,"0.#"),1)=".",FALSE,TRUE)</formula>
    </cfRule>
    <cfRule type="expression" dxfId="1412" priority="790">
      <formula>IF(RIGHT(TEXT(AU641,"0.#"),1)=".",TRUE,FALSE)</formula>
    </cfRule>
  </conditionalFormatting>
  <conditionalFormatting sqref="AU642">
    <cfRule type="expression" dxfId="1411" priority="787">
      <formula>IF(RIGHT(TEXT(AU642,"0.#"),1)=".",FALSE,TRUE)</formula>
    </cfRule>
    <cfRule type="expression" dxfId="1410" priority="788">
      <formula>IF(RIGHT(TEXT(AU642,"0.#"),1)=".",TRUE,FALSE)</formula>
    </cfRule>
  </conditionalFormatting>
  <conditionalFormatting sqref="AI642">
    <cfRule type="expression" dxfId="1409" priority="781">
      <formula>IF(RIGHT(TEXT(AI642,"0.#"),1)=".",FALSE,TRUE)</formula>
    </cfRule>
    <cfRule type="expression" dxfId="1408" priority="782">
      <formula>IF(RIGHT(TEXT(AI642,"0.#"),1)=".",TRUE,FALSE)</formula>
    </cfRule>
  </conditionalFormatting>
  <conditionalFormatting sqref="AI640">
    <cfRule type="expression" dxfId="1407" priority="785">
      <formula>IF(RIGHT(TEXT(AI640,"0.#"),1)=".",FALSE,TRUE)</formula>
    </cfRule>
    <cfRule type="expression" dxfId="1406" priority="786">
      <formula>IF(RIGHT(TEXT(AI640,"0.#"),1)=".",TRUE,FALSE)</formula>
    </cfRule>
  </conditionalFormatting>
  <conditionalFormatting sqref="AI641">
    <cfRule type="expression" dxfId="1405" priority="783">
      <formula>IF(RIGHT(TEXT(AI641,"0.#"),1)=".",FALSE,TRUE)</formula>
    </cfRule>
    <cfRule type="expression" dxfId="1404" priority="784">
      <formula>IF(RIGHT(TEXT(AI641,"0.#"),1)=".",TRUE,FALSE)</formula>
    </cfRule>
  </conditionalFormatting>
  <conditionalFormatting sqref="AQ641">
    <cfRule type="expression" dxfId="1403" priority="779">
      <formula>IF(RIGHT(TEXT(AQ641,"0.#"),1)=".",FALSE,TRUE)</formula>
    </cfRule>
    <cfRule type="expression" dxfId="1402" priority="780">
      <formula>IF(RIGHT(TEXT(AQ641,"0.#"),1)=".",TRUE,FALSE)</formula>
    </cfRule>
  </conditionalFormatting>
  <conditionalFormatting sqref="AQ642">
    <cfRule type="expression" dxfId="1401" priority="777">
      <formula>IF(RIGHT(TEXT(AQ642,"0.#"),1)=".",FALSE,TRUE)</formula>
    </cfRule>
    <cfRule type="expression" dxfId="1400" priority="778">
      <formula>IF(RIGHT(TEXT(AQ642,"0.#"),1)=".",TRUE,FALSE)</formula>
    </cfRule>
  </conditionalFormatting>
  <conditionalFormatting sqref="AQ640">
    <cfRule type="expression" dxfId="1399" priority="775">
      <formula>IF(RIGHT(TEXT(AQ640,"0.#"),1)=".",FALSE,TRUE)</formula>
    </cfRule>
    <cfRule type="expression" dxfId="1398" priority="776">
      <formula>IF(RIGHT(TEXT(AQ640,"0.#"),1)=".",TRUE,FALSE)</formula>
    </cfRule>
  </conditionalFormatting>
  <conditionalFormatting sqref="AE649">
    <cfRule type="expression" dxfId="1397" priority="773">
      <formula>IF(RIGHT(TEXT(AE649,"0.#"),1)=".",FALSE,TRUE)</formula>
    </cfRule>
    <cfRule type="expression" dxfId="1396" priority="774">
      <formula>IF(RIGHT(TEXT(AE649,"0.#"),1)=".",TRUE,FALSE)</formula>
    </cfRule>
  </conditionalFormatting>
  <conditionalFormatting sqref="AE650">
    <cfRule type="expression" dxfId="1395" priority="771">
      <formula>IF(RIGHT(TEXT(AE650,"0.#"),1)=".",FALSE,TRUE)</formula>
    </cfRule>
    <cfRule type="expression" dxfId="1394" priority="772">
      <formula>IF(RIGHT(TEXT(AE650,"0.#"),1)=".",TRUE,FALSE)</formula>
    </cfRule>
  </conditionalFormatting>
  <conditionalFormatting sqref="AE651">
    <cfRule type="expression" dxfId="1393" priority="769">
      <formula>IF(RIGHT(TEXT(AE651,"0.#"),1)=".",FALSE,TRUE)</formula>
    </cfRule>
    <cfRule type="expression" dxfId="1392" priority="770">
      <formula>IF(RIGHT(TEXT(AE651,"0.#"),1)=".",TRUE,FALSE)</formula>
    </cfRule>
  </conditionalFormatting>
  <conditionalFormatting sqref="AU649">
    <cfRule type="expression" dxfId="1391" priority="761">
      <formula>IF(RIGHT(TEXT(AU649,"0.#"),1)=".",FALSE,TRUE)</formula>
    </cfRule>
    <cfRule type="expression" dxfId="1390" priority="762">
      <formula>IF(RIGHT(TEXT(AU649,"0.#"),1)=".",TRUE,FALSE)</formula>
    </cfRule>
  </conditionalFormatting>
  <conditionalFormatting sqref="AU650">
    <cfRule type="expression" dxfId="1389" priority="759">
      <formula>IF(RIGHT(TEXT(AU650,"0.#"),1)=".",FALSE,TRUE)</formula>
    </cfRule>
    <cfRule type="expression" dxfId="1388" priority="760">
      <formula>IF(RIGHT(TEXT(AU650,"0.#"),1)=".",TRUE,FALSE)</formula>
    </cfRule>
  </conditionalFormatting>
  <conditionalFormatting sqref="AU651">
    <cfRule type="expression" dxfId="1387" priority="757">
      <formula>IF(RIGHT(TEXT(AU651,"0.#"),1)=".",FALSE,TRUE)</formula>
    </cfRule>
    <cfRule type="expression" dxfId="1386" priority="758">
      <formula>IF(RIGHT(TEXT(AU651,"0.#"),1)=".",TRUE,FALSE)</formula>
    </cfRule>
  </conditionalFormatting>
  <conditionalFormatting sqref="AQ650">
    <cfRule type="expression" dxfId="1385" priority="749">
      <formula>IF(RIGHT(TEXT(AQ650,"0.#"),1)=".",FALSE,TRUE)</formula>
    </cfRule>
    <cfRule type="expression" dxfId="1384" priority="750">
      <formula>IF(RIGHT(TEXT(AQ650,"0.#"),1)=".",TRUE,FALSE)</formula>
    </cfRule>
  </conditionalFormatting>
  <conditionalFormatting sqref="AQ651">
    <cfRule type="expression" dxfId="1383" priority="747">
      <formula>IF(RIGHT(TEXT(AQ651,"0.#"),1)=".",FALSE,TRUE)</formula>
    </cfRule>
    <cfRule type="expression" dxfId="1382" priority="748">
      <formula>IF(RIGHT(TEXT(AQ651,"0.#"),1)=".",TRUE,FALSE)</formula>
    </cfRule>
  </conditionalFormatting>
  <conditionalFormatting sqref="AQ649">
    <cfRule type="expression" dxfId="1381" priority="745">
      <formula>IF(RIGHT(TEXT(AQ649,"0.#"),1)=".",FALSE,TRUE)</formula>
    </cfRule>
    <cfRule type="expression" dxfId="1380" priority="746">
      <formula>IF(RIGHT(TEXT(AQ649,"0.#"),1)=".",TRUE,FALSE)</formula>
    </cfRule>
  </conditionalFormatting>
  <conditionalFormatting sqref="AE674">
    <cfRule type="expression" dxfId="1379" priority="743">
      <formula>IF(RIGHT(TEXT(AE674,"0.#"),1)=".",FALSE,TRUE)</formula>
    </cfRule>
    <cfRule type="expression" dxfId="1378" priority="744">
      <formula>IF(RIGHT(TEXT(AE674,"0.#"),1)=".",TRUE,FALSE)</formula>
    </cfRule>
  </conditionalFormatting>
  <conditionalFormatting sqref="AE675">
    <cfRule type="expression" dxfId="1377" priority="741">
      <formula>IF(RIGHT(TEXT(AE675,"0.#"),1)=".",FALSE,TRUE)</formula>
    </cfRule>
    <cfRule type="expression" dxfId="1376" priority="742">
      <formula>IF(RIGHT(TEXT(AE675,"0.#"),1)=".",TRUE,FALSE)</formula>
    </cfRule>
  </conditionalFormatting>
  <conditionalFormatting sqref="AE676">
    <cfRule type="expression" dxfId="1375" priority="739">
      <formula>IF(RIGHT(TEXT(AE676,"0.#"),1)=".",FALSE,TRUE)</formula>
    </cfRule>
    <cfRule type="expression" dxfId="1374" priority="740">
      <formula>IF(RIGHT(TEXT(AE676,"0.#"),1)=".",TRUE,FALSE)</formula>
    </cfRule>
  </conditionalFormatting>
  <conditionalFormatting sqref="AU674">
    <cfRule type="expression" dxfId="1373" priority="731">
      <formula>IF(RIGHT(TEXT(AU674,"0.#"),1)=".",FALSE,TRUE)</formula>
    </cfRule>
    <cfRule type="expression" dxfId="1372" priority="732">
      <formula>IF(RIGHT(TEXT(AU674,"0.#"),1)=".",TRUE,FALSE)</formula>
    </cfRule>
  </conditionalFormatting>
  <conditionalFormatting sqref="AU675">
    <cfRule type="expression" dxfId="1371" priority="729">
      <formula>IF(RIGHT(TEXT(AU675,"0.#"),1)=".",FALSE,TRUE)</formula>
    </cfRule>
    <cfRule type="expression" dxfId="1370" priority="730">
      <formula>IF(RIGHT(TEXT(AU675,"0.#"),1)=".",TRUE,FALSE)</formula>
    </cfRule>
  </conditionalFormatting>
  <conditionalFormatting sqref="AU676">
    <cfRule type="expression" dxfId="1369" priority="727">
      <formula>IF(RIGHT(TEXT(AU676,"0.#"),1)=".",FALSE,TRUE)</formula>
    </cfRule>
    <cfRule type="expression" dxfId="1368" priority="728">
      <formula>IF(RIGHT(TEXT(AU676,"0.#"),1)=".",TRUE,FALSE)</formula>
    </cfRule>
  </conditionalFormatting>
  <conditionalFormatting sqref="AQ675">
    <cfRule type="expression" dxfId="1367" priority="719">
      <formula>IF(RIGHT(TEXT(AQ675,"0.#"),1)=".",FALSE,TRUE)</formula>
    </cfRule>
    <cfRule type="expression" dxfId="1366" priority="720">
      <formula>IF(RIGHT(TEXT(AQ675,"0.#"),1)=".",TRUE,FALSE)</formula>
    </cfRule>
  </conditionalFormatting>
  <conditionalFormatting sqref="AQ676">
    <cfRule type="expression" dxfId="1365" priority="717">
      <formula>IF(RIGHT(TEXT(AQ676,"0.#"),1)=".",FALSE,TRUE)</formula>
    </cfRule>
    <cfRule type="expression" dxfId="1364" priority="718">
      <formula>IF(RIGHT(TEXT(AQ676,"0.#"),1)=".",TRUE,FALSE)</formula>
    </cfRule>
  </conditionalFormatting>
  <conditionalFormatting sqref="AQ674">
    <cfRule type="expression" dxfId="1363" priority="715">
      <formula>IF(RIGHT(TEXT(AQ674,"0.#"),1)=".",FALSE,TRUE)</formula>
    </cfRule>
    <cfRule type="expression" dxfId="1362" priority="716">
      <formula>IF(RIGHT(TEXT(AQ674,"0.#"),1)=".",TRUE,FALSE)</formula>
    </cfRule>
  </conditionalFormatting>
  <conditionalFormatting sqref="AE654">
    <cfRule type="expression" dxfId="1361" priority="713">
      <formula>IF(RIGHT(TEXT(AE654,"0.#"),1)=".",FALSE,TRUE)</formula>
    </cfRule>
    <cfRule type="expression" dxfId="1360" priority="714">
      <formula>IF(RIGHT(TEXT(AE654,"0.#"),1)=".",TRUE,FALSE)</formula>
    </cfRule>
  </conditionalFormatting>
  <conditionalFormatting sqref="AE655">
    <cfRule type="expression" dxfId="1359" priority="711">
      <formula>IF(RIGHT(TEXT(AE655,"0.#"),1)=".",FALSE,TRUE)</formula>
    </cfRule>
    <cfRule type="expression" dxfId="1358" priority="712">
      <formula>IF(RIGHT(TEXT(AE655,"0.#"),1)=".",TRUE,FALSE)</formula>
    </cfRule>
  </conditionalFormatting>
  <conditionalFormatting sqref="AE656">
    <cfRule type="expression" dxfId="1357" priority="709">
      <formula>IF(RIGHT(TEXT(AE656,"0.#"),1)=".",FALSE,TRUE)</formula>
    </cfRule>
    <cfRule type="expression" dxfId="1356" priority="710">
      <formula>IF(RIGHT(TEXT(AE656,"0.#"),1)=".",TRUE,FALSE)</formula>
    </cfRule>
  </conditionalFormatting>
  <conditionalFormatting sqref="AU654">
    <cfRule type="expression" dxfId="1355" priority="701">
      <formula>IF(RIGHT(TEXT(AU654,"0.#"),1)=".",FALSE,TRUE)</formula>
    </cfRule>
    <cfRule type="expression" dxfId="1354" priority="702">
      <formula>IF(RIGHT(TEXT(AU654,"0.#"),1)=".",TRUE,FALSE)</formula>
    </cfRule>
  </conditionalFormatting>
  <conditionalFormatting sqref="AU655">
    <cfRule type="expression" dxfId="1353" priority="699">
      <formula>IF(RIGHT(TEXT(AU655,"0.#"),1)=".",FALSE,TRUE)</formula>
    </cfRule>
    <cfRule type="expression" dxfId="1352" priority="700">
      <formula>IF(RIGHT(TEXT(AU655,"0.#"),1)=".",TRUE,FALSE)</formula>
    </cfRule>
  </conditionalFormatting>
  <conditionalFormatting sqref="AQ656">
    <cfRule type="expression" dxfId="1351" priority="687">
      <formula>IF(RIGHT(TEXT(AQ656,"0.#"),1)=".",FALSE,TRUE)</formula>
    </cfRule>
    <cfRule type="expression" dxfId="1350" priority="688">
      <formula>IF(RIGHT(TEXT(AQ656,"0.#"),1)=".",TRUE,FALSE)</formula>
    </cfRule>
  </conditionalFormatting>
  <conditionalFormatting sqref="AQ654">
    <cfRule type="expression" dxfId="1349" priority="685">
      <formula>IF(RIGHT(TEXT(AQ654,"0.#"),1)=".",FALSE,TRUE)</formula>
    </cfRule>
    <cfRule type="expression" dxfId="1348" priority="686">
      <formula>IF(RIGHT(TEXT(AQ654,"0.#"),1)=".",TRUE,FALSE)</formula>
    </cfRule>
  </conditionalFormatting>
  <conditionalFormatting sqref="AE659">
    <cfRule type="expression" dxfId="1347" priority="683">
      <formula>IF(RIGHT(TEXT(AE659,"0.#"),1)=".",FALSE,TRUE)</formula>
    </cfRule>
    <cfRule type="expression" dxfId="1346" priority="684">
      <formula>IF(RIGHT(TEXT(AE659,"0.#"),1)=".",TRUE,FALSE)</formula>
    </cfRule>
  </conditionalFormatting>
  <conditionalFormatting sqref="AE660">
    <cfRule type="expression" dxfId="1345" priority="681">
      <formula>IF(RIGHT(TEXT(AE660,"0.#"),1)=".",FALSE,TRUE)</formula>
    </cfRule>
    <cfRule type="expression" dxfId="1344" priority="682">
      <formula>IF(RIGHT(TEXT(AE660,"0.#"),1)=".",TRUE,FALSE)</formula>
    </cfRule>
  </conditionalFormatting>
  <conditionalFormatting sqref="AE661">
    <cfRule type="expression" dxfId="1343" priority="679">
      <formula>IF(RIGHT(TEXT(AE661,"0.#"),1)=".",FALSE,TRUE)</formula>
    </cfRule>
    <cfRule type="expression" dxfId="1342" priority="680">
      <formula>IF(RIGHT(TEXT(AE661,"0.#"),1)=".",TRUE,FALSE)</formula>
    </cfRule>
  </conditionalFormatting>
  <conditionalFormatting sqref="AU659">
    <cfRule type="expression" dxfId="1341" priority="671">
      <formula>IF(RIGHT(TEXT(AU659,"0.#"),1)=".",FALSE,TRUE)</formula>
    </cfRule>
    <cfRule type="expression" dxfId="1340" priority="672">
      <formula>IF(RIGHT(TEXT(AU659,"0.#"),1)=".",TRUE,FALSE)</formula>
    </cfRule>
  </conditionalFormatting>
  <conditionalFormatting sqref="AU660">
    <cfRule type="expression" dxfId="1339" priority="669">
      <formula>IF(RIGHT(TEXT(AU660,"0.#"),1)=".",FALSE,TRUE)</formula>
    </cfRule>
    <cfRule type="expression" dxfId="1338" priority="670">
      <formula>IF(RIGHT(TEXT(AU660,"0.#"),1)=".",TRUE,FALSE)</formula>
    </cfRule>
  </conditionalFormatting>
  <conditionalFormatting sqref="AU661">
    <cfRule type="expression" dxfId="1337" priority="667">
      <formula>IF(RIGHT(TEXT(AU661,"0.#"),1)=".",FALSE,TRUE)</formula>
    </cfRule>
    <cfRule type="expression" dxfId="1336" priority="668">
      <formula>IF(RIGHT(TEXT(AU661,"0.#"),1)=".",TRUE,FALSE)</formula>
    </cfRule>
  </conditionalFormatting>
  <conditionalFormatting sqref="AQ660">
    <cfRule type="expression" dxfId="1335" priority="659">
      <formula>IF(RIGHT(TEXT(AQ660,"0.#"),1)=".",FALSE,TRUE)</formula>
    </cfRule>
    <cfRule type="expression" dxfId="1334" priority="660">
      <formula>IF(RIGHT(TEXT(AQ660,"0.#"),1)=".",TRUE,FALSE)</formula>
    </cfRule>
  </conditionalFormatting>
  <conditionalFormatting sqref="AQ661">
    <cfRule type="expression" dxfId="1333" priority="657">
      <formula>IF(RIGHT(TEXT(AQ661,"0.#"),1)=".",FALSE,TRUE)</formula>
    </cfRule>
    <cfRule type="expression" dxfId="1332" priority="658">
      <formula>IF(RIGHT(TEXT(AQ661,"0.#"),1)=".",TRUE,FALSE)</formula>
    </cfRule>
  </conditionalFormatting>
  <conditionalFormatting sqref="AQ659">
    <cfRule type="expression" dxfId="1331" priority="655">
      <formula>IF(RIGHT(TEXT(AQ659,"0.#"),1)=".",FALSE,TRUE)</formula>
    </cfRule>
    <cfRule type="expression" dxfId="1330" priority="656">
      <formula>IF(RIGHT(TEXT(AQ659,"0.#"),1)=".",TRUE,FALSE)</formula>
    </cfRule>
  </conditionalFormatting>
  <conditionalFormatting sqref="AE664">
    <cfRule type="expression" dxfId="1329" priority="653">
      <formula>IF(RIGHT(TEXT(AE664,"0.#"),1)=".",FALSE,TRUE)</formula>
    </cfRule>
    <cfRule type="expression" dxfId="1328" priority="654">
      <formula>IF(RIGHT(TEXT(AE664,"0.#"),1)=".",TRUE,FALSE)</formula>
    </cfRule>
  </conditionalFormatting>
  <conditionalFormatting sqref="AE665">
    <cfRule type="expression" dxfId="1327" priority="651">
      <formula>IF(RIGHT(TEXT(AE665,"0.#"),1)=".",FALSE,TRUE)</formula>
    </cfRule>
    <cfRule type="expression" dxfId="1326" priority="652">
      <formula>IF(RIGHT(TEXT(AE665,"0.#"),1)=".",TRUE,FALSE)</formula>
    </cfRule>
  </conditionalFormatting>
  <conditionalFormatting sqref="AE666">
    <cfRule type="expression" dxfId="1325" priority="649">
      <formula>IF(RIGHT(TEXT(AE666,"0.#"),1)=".",FALSE,TRUE)</formula>
    </cfRule>
    <cfRule type="expression" dxfId="1324" priority="650">
      <formula>IF(RIGHT(TEXT(AE666,"0.#"),1)=".",TRUE,FALSE)</formula>
    </cfRule>
  </conditionalFormatting>
  <conditionalFormatting sqref="AU664">
    <cfRule type="expression" dxfId="1323" priority="641">
      <formula>IF(RIGHT(TEXT(AU664,"0.#"),1)=".",FALSE,TRUE)</formula>
    </cfRule>
    <cfRule type="expression" dxfId="1322" priority="642">
      <formula>IF(RIGHT(TEXT(AU664,"0.#"),1)=".",TRUE,FALSE)</formula>
    </cfRule>
  </conditionalFormatting>
  <conditionalFormatting sqref="AU665">
    <cfRule type="expression" dxfId="1321" priority="639">
      <formula>IF(RIGHT(TEXT(AU665,"0.#"),1)=".",FALSE,TRUE)</formula>
    </cfRule>
    <cfRule type="expression" dxfId="1320" priority="640">
      <formula>IF(RIGHT(TEXT(AU665,"0.#"),1)=".",TRUE,FALSE)</formula>
    </cfRule>
  </conditionalFormatting>
  <conditionalFormatting sqref="AU666">
    <cfRule type="expression" dxfId="1319" priority="637">
      <formula>IF(RIGHT(TEXT(AU666,"0.#"),1)=".",FALSE,TRUE)</formula>
    </cfRule>
    <cfRule type="expression" dxfId="1318" priority="638">
      <formula>IF(RIGHT(TEXT(AU666,"0.#"),1)=".",TRUE,FALSE)</formula>
    </cfRule>
  </conditionalFormatting>
  <conditionalFormatting sqref="AQ665">
    <cfRule type="expression" dxfId="1317" priority="629">
      <formula>IF(RIGHT(TEXT(AQ665,"0.#"),1)=".",FALSE,TRUE)</formula>
    </cfRule>
    <cfRule type="expression" dxfId="1316" priority="630">
      <formula>IF(RIGHT(TEXT(AQ665,"0.#"),1)=".",TRUE,FALSE)</formula>
    </cfRule>
  </conditionalFormatting>
  <conditionalFormatting sqref="AQ666">
    <cfRule type="expression" dxfId="1315" priority="627">
      <formula>IF(RIGHT(TEXT(AQ666,"0.#"),1)=".",FALSE,TRUE)</formula>
    </cfRule>
    <cfRule type="expression" dxfId="1314" priority="628">
      <formula>IF(RIGHT(TEXT(AQ666,"0.#"),1)=".",TRUE,FALSE)</formula>
    </cfRule>
  </conditionalFormatting>
  <conditionalFormatting sqref="AQ664">
    <cfRule type="expression" dxfId="1313" priority="625">
      <formula>IF(RIGHT(TEXT(AQ664,"0.#"),1)=".",FALSE,TRUE)</formula>
    </cfRule>
    <cfRule type="expression" dxfId="1312" priority="626">
      <formula>IF(RIGHT(TEXT(AQ664,"0.#"),1)=".",TRUE,FALSE)</formula>
    </cfRule>
  </conditionalFormatting>
  <conditionalFormatting sqref="AE669">
    <cfRule type="expression" dxfId="1311" priority="623">
      <formula>IF(RIGHT(TEXT(AE669,"0.#"),1)=".",FALSE,TRUE)</formula>
    </cfRule>
    <cfRule type="expression" dxfId="1310" priority="624">
      <formula>IF(RIGHT(TEXT(AE669,"0.#"),1)=".",TRUE,FALSE)</formula>
    </cfRule>
  </conditionalFormatting>
  <conditionalFormatting sqref="AE670">
    <cfRule type="expression" dxfId="1309" priority="621">
      <formula>IF(RIGHT(TEXT(AE670,"0.#"),1)=".",FALSE,TRUE)</formula>
    </cfRule>
    <cfRule type="expression" dxfId="1308" priority="622">
      <formula>IF(RIGHT(TEXT(AE670,"0.#"),1)=".",TRUE,FALSE)</formula>
    </cfRule>
  </conditionalFormatting>
  <conditionalFormatting sqref="AE671">
    <cfRule type="expression" dxfId="1307" priority="619">
      <formula>IF(RIGHT(TEXT(AE671,"0.#"),1)=".",FALSE,TRUE)</formula>
    </cfRule>
    <cfRule type="expression" dxfId="1306" priority="620">
      <formula>IF(RIGHT(TEXT(AE671,"0.#"),1)=".",TRUE,FALSE)</formula>
    </cfRule>
  </conditionalFormatting>
  <conditionalFormatting sqref="AU669">
    <cfRule type="expression" dxfId="1305" priority="611">
      <formula>IF(RIGHT(TEXT(AU669,"0.#"),1)=".",FALSE,TRUE)</formula>
    </cfRule>
    <cfRule type="expression" dxfId="1304" priority="612">
      <formula>IF(RIGHT(TEXT(AU669,"0.#"),1)=".",TRUE,FALSE)</formula>
    </cfRule>
  </conditionalFormatting>
  <conditionalFormatting sqref="AU670">
    <cfRule type="expression" dxfId="1303" priority="609">
      <formula>IF(RIGHT(TEXT(AU670,"0.#"),1)=".",FALSE,TRUE)</formula>
    </cfRule>
    <cfRule type="expression" dxfId="1302" priority="610">
      <formula>IF(RIGHT(TEXT(AU670,"0.#"),1)=".",TRUE,FALSE)</formula>
    </cfRule>
  </conditionalFormatting>
  <conditionalFormatting sqref="AU671">
    <cfRule type="expression" dxfId="1301" priority="607">
      <formula>IF(RIGHT(TEXT(AU671,"0.#"),1)=".",FALSE,TRUE)</formula>
    </cfRule>
    <cfRule type="expression" dxfId="1300" priority="608">
      <formula>IF(RIGHT(TEXT(AU671,"0.#"),1)=".",TRUE,FALSE)</formula>
    </cfRule>
  </conditionalFormatting>
  <conditionalFormatting sqref="AQ670">
    <cfRule type="expression" dxfId="1299" priority="599">
      <formula>IF(RIGHT(TEXT(AQ670,"0.#"),1)=".",FALSE,TRUE)</formula>
    </cfRule>
    <cfRule type="expression" dxfId="1298" priority="600">
      <formula>IF(RIGHT(TEXT(AQ670,"0.#"),1)=".",TRUE,FALSE)</formula>
    </cfRule>
  </conditionalFormatting>
  <conditionalFormatting sqref="AQ671">
    <cfRule type="expression" dxfId="1297" priority="597">
      <formula>IF(RIGHT(TEXT(AQ671,"0.#"),1)=".",FALSE,TRUE)</formula>
    </cfRule>
    <cfRule type="expression" dxfId="1296" priority="598">
      <formula>IF(RIGHT(TEXT(AQ671,"0.#"),1)=".",TRUE,FALSE)</formula>
    </cfRule>
  </conditionalFormatting>
  <conditionalFormatting sqref="AQ669">
    <cfRule type="expression" dxfId="1295" priority="595">
      <formula>IF(RIGHT(TEXT(AQ669,"0.#"),1)=".",FALSE,TRUE)</formula>
    </cfRule>
    <cfRule type="expression" dxfId="1294" priority="596">
      <formula>IF(RIGHT(TEXT(AQ669,"0.#"),1)=".",TRUE,FALSE)</formula>
    </cfRule>
  </conditionalFormatting>
  <conditionalFormatting sqref="AE679">
    <cfRule type="expression" dxfId="1293" priority="593">
      <formula>IF(RIGHT(TEXT(AE679,"0.#"),1)=".",FALSE,TRUE)</formula>
    </cfRule>
    <cfRule type="expression" dxfId="1292" priority="594">
      <formula>IF(RIGHT(TEXT(AE679,"0.#"),1)=".",TRUE,FALSE)</formula>
    </cfRule>
  </conditionalFormatting>
  <conditionalFormatting sqref="AE680">
    <cfRule type="expression" dxfId="1291" priority="591">
      <formula>IF(RIGHT(TEXT(AE680,"0.#"),1)=".",FALSE,TRUE)</formula>
    </cfRule>
    <cfRule type="expression" dxfId="1290" priority="592">
      <formula>IF(RIGHT(TEXT(AE680,"0.#"),1)=".",TRUE,FALSE)</formula>
    </cfRule>
  </conditionalFormatting>
  <conditionalFormatting sqref="AE681">
    <cfRule type="expression" dxfId="1289" priority="589">
      <formula>IF(RIGHT(TEXT(AE681,"0.#"),1)=".",FALSE,TRUE)</formula>
    </cfRule>
    <cfRule type="expression" dxfId="1288" priority="590">
      <formula>IF(RIGHT(TEXT(AE681,"0.#"),1)=".",TRUE,FALSE)</formula>
    </cfRule>
  </conditionalFormatting>
  <conditionalFormatting sqref="AU679">
    <cfRule type="expression" dxfId="1287" priority="581">
      <formula>IF(RIGHT(TEXT(AU679,"0.#"),1)=".",FALSE,TRUE)</formula>
    </cfRule>
    <cfRule type="expression" dxfId="1286" priority="582">
      <formula>IF(RIGHT(TEXT(AU679,"0.#"),1)=".",TRUE,FALSE)</formula>
    </cfRule>
  </conditionalFormatting>
  <conditionalFormatting sqref="AU680">
    <cfRule type="expression" dxfId="1285" priority="579">
      <formula>IF(RIGHT(TEXT(AU680,"0.#"),1)=".",FALSE,TRUE)</formula>
    </cfRule>
    <cfRule type="expression" dxfId="1284" priority="580">
      <formula>IF(RIGHT(TEXT(AU680,"0.#"),1)=".",TRUE,FALSE)</formula>
    </cfRule>
  </conditionalFormatting>
  <conditionalFormatting sqref="AU681">
    <cfRule type="expression" dxfId="1283" priority="577">
      <formula>IF(RIGHT(TEXT(AU681,"0.#"),1)=".",FALSE,TRUE)</formula>
    </cfRule>
    <cfRule type="expression" dxfId="1282" priority="578">
      <formula>IF(RIGHT(TEXT(AU681,"0.#"),1)=".",TRUE,FALSE)</formula>
    </cfRule>
  </conditionalFormatting>
  <conditionalFormatting sqref="AQ680">
    <cfRule type="expression" dxfId="1281" priority="569">
      <formula>IF(RIGHT(TEXT(AQ680,"0.#"),1)=".",FALSE,TRUE)</formula>
    </cfRule>
    <cfRule type="expression" dxfId="1280" priority="570">
      <formula>IF(RIGHT(TEXT(AQ680,"0.#"),1)=".",TRUE,FALSE)</formula>
    </cfRule>
  </conditionalFormatting>
  <conditionalFormatting sqref="AQ681">
    <cfRule type="expression" dxfId="1279" priority="567">
      <formula>IF(RIGHT(TEXT(AQ681,"0.#"),1)=".",FALSE,TRUE)</formula>
    </cfRule>
    <cfRule type="expression" dxfId="1278" priority="568">
      <formula>IF(RIGHT(TEXT(AQ681,"0.#"),1)=".",TRUE,FALSE)</formula>
    </cfRule>
  </conditionalFormatting>
  <conditionalFormatting sqref="AQ679">
    <cfRule type="expression" dxfId="1277" priority="565">
      <formula>IF(RIGHT(TEXT(AQ679,"0.#"),1)=".",FALSE,TRUE)</formula>
    </cfRule>
    <cfRule type="expression" dxfId="1276" priority="566">
      <formula>IF(RIGHT(TEXT(AQ679,"0.#"),1)=".",TRUE,FALSE)</formula>
    </cfRule>
  </conditionalFormatting>
  <conditionalFormatting sqref="AE684">
    <cfRule type="expression" dxfId="1275" priority="563">
      <formula>IF(RIGHT(TEXT(AE684,"0.#"),1)=".",FALSE,TRUE)</formula>
    </cfRule>
    <cfRule type="expression" dxfId="1274" priority="564">
      <formula>IF(RIGHT(TEXT(AE684,"0.#"),1)=".",TRUE,FALSE)</formula>
    </cfRule>
  </conditionalFormatting>
  <conditionalFormatting sqref="AE685">
    <cfRule type="expression" dxfId="1273" priority="561">
      <formula>IF(RIGHT(TEXT(AE685,"0.#"),1)=".",FALSE,TRUE)</formula>
    </cfRule>
    <cfRule type="expression" dxfId="1272" priority="562">
      <formula>IF(RIGHT(TEXT(AE685,"0.#"),1)=".",TRUE,FALSE)</formula>
    </cfRule>
  </conditionalFormatting>
  <conditionalFormatting sqref="AE686">
    <cfRule type="expression" dxfId="1271" priority="559">
      <formula>IF(RIGHT(TEXT(AE686,"0.#"),1)=".",FALSE,TRUE)</formula>
    </cfRule>
    <cfRule type="expression" dxfId="1270" priority="560">
      <formula>IF(RIGHT(TEXT(AE686,"0.#"),1)=".",TRUE,FALSE)</formula>
    </cfRule>
  </conditionalFormatting>
  <conditionalFormatting sqref="AU684">
    <cfRule type="expression" dxfId="1269" priority="551">
      <formula>IF(RIGHT(TEXT(AU684,"0.#"),1)=".",FALSE,TRUE)</formula>
    </cfRule>
    <cfRule type="expression" dxfId="1268" priority="552">
      <formula>IF(RIGHT(TEXT(AU684,"0.#"),1)=".",TRUE,FALSE)</formula>
    </cfRule>
  </conditionalFormatting>
  <conditionalFormatting sqref="AU685">
    <cfRule type="expression" dxfId="1267" priority="549">
      <formula>IF(RIGHT(TEXT(AU685,"0.#"),1)=".",FALSE,TRUE)</formula>
    </cfRule>
    <cfRule type="expression" dxfId="1266" priority="550">
      <formula>IF(RIGHT(TEXT(AU685,"0.#"),1)=".",TRUE,FALSE)</formula>
    </cfRule>
  </conditionalFormatting>
  <conditionalFormatting sqref="AU686">
    <cfRule type="expression" dxfId="1265" priority="547">
      <formula>IF(RIGHT(TEXT(AU686,"0.#"),1)=".",FALSE,TRUE)</formula>
    </cfRule>
    <cfRule type="expression" dxfId="1264" priority="548">
      <formula>IF(RIGHT(TEXT(AU686,"0.#"),1)=".",TRUE,FALSE)</formula>
    </cfRule>
  </conditionalFormatting>
  <conditionalFormatting sqref="AQ685">
    <cfRule type="expression" dxfId="1263" priority="539">
      <formula>IF(RIGHT(TEXT(AQ685,"0.#"),1)=".",FALSE,TRUE)</formula>
    </cfRule>
    <cfRule type="expression" dxfId="1262" priority="540">
      <formula>IF(RIGHT(TEXT(AQ685,"0.#"),1)=".",TRUE,FALSE)</formula>
    </cfRule>
  </conditionalFormatting>
  <conditionalFormatting sqref="AQ686">
    <cfRule type="expression" dxfId="1261" priority="537">
      <formula>IF(RIGHT(TEXT(AQ686,"0.#"),1)=".",FALSE,TRUE)</formula>
    </cfRule>
    <cfRule type="expression" dxfId="1260" priority="538">
      <formula>IF(RIGHT(TEXT(AQ686,"0.#"),1)=".",TRUE,FALSE)</formula>
    </cfRule>
  </conditionalFormatting>
  <conditionalFormatting sqref="AQ684">
    <cfRule type="expression" dxfId="1259" priority="535">
      <formula>IF(RIGHT(TEXT(AQ684,"0.#"),1)=".",FALSE,TRUE)</formula>
    </cfRule>
    <cfRule type="expression" dxfId="1258" priority="536">
      <formula>IF(RIGHT(TEXT(AQ684,"0.#"),1)=".",TRUE,FALSE)</formula>
    </cfRule>
  </conditionalFormatting>
  <conditionalFormatting sqref="AE689">
    <cfRule type="expression" dxfId="1257" priority="533">
      <formula>IF(RIGHT(TEXT(AE689,"0.#"),1)=".",FALSE,TRUE)</formula>
    </cfRule>
    <cfRule type="expression" dxfId="1256" priority="534">
      <formula>IF(RIGHT(TEXT(AE689,"0.#"),1)=".",TRUE,FALSE)</formula>
    </cfRule>
  </conditionalFormatting>
  <conditionalFormatting sqref="AE690">
    <cfRule type="expression" dxfId="1255" priority="531">
      <formula>IF(RIGHT(TEXT(AE690,"0.#"),1)=".",FALSE,TRUE)</formula>
    </cfRule>
    <cfRule type="expression" dxfId="1254" priority="532">
      <formula>IF(RIGHT(TEXT(AE690,"0.#"),1)=".",TRUE,FALSE)</formula>
    </cfRule>
  </conditionalFormatting>
  <conditionalFormatting sqref="AE691">
    <cfRule type="expression" dxfId="1253" priority="529">
      <formula>IF(RIGHT(TEXT(AE691,"0.#"),1)=".",FALSE,TRUE)</formula>
    </cfRule>
    <cfRule type="expression" dxfId="1252" priority="530">
      <formula>IF(RIGHT(TEXT(AE691,"0.#"),1)=".",TRUE,FALSE)</formula>
    </cfRule>
  </conditionalFormatting>
  <conditionalFormatting sqref="AU689">
    <cfRule type="expression" dxfId="1251" priority="521">
      <formula>IF(RIGHT(TEXT(AU689,"0.#"),1)=".",FALSE,TRUE)</formula>
    </cfRule>
    <cfRule type="expression" dxfId="1250" priority="522">
      <formula>IF(RIGHT(TEXT(AU689,"0.#"),1)=".",TRUE,FALSE)</formula>
    </cfRule>
  </conditionalFormatting>
  <conditionalFormatting sqref="AU690">
    <cfRule type="expression" dxfId="1249" priority="519">
      <formula>IF(RIGHT(TEXT(AU690,"0.#"),1)=".",FALSE,TRUE)</formula>
    </cfRule>
    <cfRule type="expression" dxfId="1248" priority="520">
      <formula>IF(RIGHT(TEXT(AU690,"0.#"),1)=".",TRUE,FALSE)</formula>
    </cfRule>
  </conditionalFormatting>
  <conditionalFormatting sqref="AU691">
    <cfRule type="expression" dxfId="1247" priority="517">
      <formula>IF(RIGHT(TEXT(AU691,"0.#"),1)=".",FALSE,TRUE)</formula>
    </cfRule>
    <cfRule type="expression" dxfId="1246" priority="518">
      <formula>IF(RIGHT(TEXT(AU691,"0.#"),1)=".",TRUE,FALSE)</formula>
    </cfRule>
  </conditionalFormatting>
  <conditionalFormatting sqref="AQ690">
    <cfRule type="expression" dxfId="1245" priority="509">
      <formula>IF(RIGHT(TEXT(AQ690,"0.#"),1)=".",FALSE,TRUE)</formula>
    </cfRule>
    <cfRule type="expression" dxfId="1244" priority="510">
      <formula>IF(RIGHT(TEXT(AQ690,"0.#"),1)=".",TRUE,FALSE)</formula>
    </cfRule>
  </conditionalFormatting>
  <conditionalFormatting sqref="AQ691">
    <cfRule type="expression" dxfId="1243" priority="507">
      <formula>IF(RIGHT(TEXT(AQ691,"0.#"),1)=".",FALSE,TRUE)</formula>
    </cfRule>
    <cfRule type="expression" dxfId="1242" priority="508">
      <formula>IF(RIGHT(TEXT(AQ691,"0.#"),1)=".",TRUE,FALSE)</formula>
    </cfRule>
  </conditionalFormatting>
  <conditionalFormatting sqref="AQ689">
    <cfRule type="expression" dxfId="1241" priority="505">
      <formula>IF(RIGHT(TEXT(AQ689,"0.#"),1)=".",FALSE,TRUE)</formula>
    </cfRule>
    <cfRule type="expression" dxfId="1240" priority="506">
      <formula>IF(RIGHT(TEXT(AQ689,"0.#"),1)=".",TRUE,FALSE)</formula>
    </cfRule>
  </conditionalFormatting>
  <conditionalFormatting sqref="AE694">
    <cfRule type="expression" dxfId="1239" priority="503">
      <formula>IF(RIGHT(TEXT(AE694,"0.#"),1)=".",FALSE,TRUE)</formula>
    </cfRule>
    <cfRule type="expression" dxfId="1238" priority="504">
      <formula>IF(RIGHT(TEXT(AE694,"0.#"),1)=".",TRUE,FALSE)</formula>
    </cfRule>
  </conditionalFormatting>
  <conditionalFormatting sqref="AM696">
    <cfRule type="expression" dxfId="1237" priority="493">
      <formula>IF(RIGHT(TEXT(AM696,"0.#"),1)=".",FALSE,TRUE)</formula>
    </cfRule>
    <cfRule type="expression" dxfId="1236" priority="494">
      <formula>IF(RIGHT(TEXT(AM696,"0.#"),1)=".",TRUE,FALSE)</formula>
    </cfRule>
  </conditionalFormatting>
  <conditionalFormatting sqref="AE695">
    <cfRule type="expression" dxfId="1235" priority="501">
      <formula>IF(RIGHT(TEXT(AE695,"0.#"),1)=".",FALSE,TRUE)</formula>
    </cfRule>
    <cfRule type="expression" dxfId="1234" priority="502">
      <formula>IF(RIGHT(TEXT(AE695,"0.#"),1)=".",TRUE,FALSE)</formula>
    </cfRule>
  </conditionalFormatting>
  <conditionalFormatting sqref="AE696">
    <cfRule type="expression" dxfId="1233" priority="499">
      <formula>IF(RIGHT(TEXT(AE696,"0.#"),1)=".",FALSE,TRUE)</formula>
    </cfRule>
    <cfRule type="expression" dxfId="1232" priority="500">
      <formula>IF(RIGHT(TEXT(AE696,"0.#"),1)=".",TRUE,FALSE)</formula>
    </cfRule>
  </conditionalFormatting>
  <conditionalFormatting sqref="AM694">
    <cfRule type="expression" dxfId="1231" priority="497">
      <formula>IF(RIGHT(TEXT(AM694,"0.#"),1)=".",FALSE,TRUE)</formula>
    </cfRule>
    <cfRule type="expression" dxfId="1230" priority="498">
      <formula>IF(RIGHT(TEXT(AM694,"0.#"),1)=".",TRUE,FALSE)</formula>
    </cfRule>
  </conditionalFormatting>
  <conditionalFormatting sqref="AM695">
    <cfRule type="expression" dxfId="1229" priority="495">
      <formula>IF(RIGHT(TEXT(AM695,"0.#"),1)=".",FALSE,TRUE)</formula>
    </cfRule>
    <cfRule type="expression" dxfId="1228" priority="496">
      <formula>IF(RIGHT(TEXT(AM695,"0.#"),1)=".",TRUE,FALSE)</formula>
    </cfRule>
  </conditionalFormatting>
  <conditionalFormatting sqref="AU694">
    <cfRule type="expression" dxfId="1227" priority="491">
      <formula>IF(RIGHT(TEXT(AU694,"0.#"),1)=".",FALSE,TRUE)</formula>
    </cfRule>
    <cfRule type="expression" dxfId="1226" priority="492">
      <formula>IF(RIGHT(TEXT(AU694,"0.#"),1)=".",TRUE,FALSE)</formula>
    </cfRule>
  </conditionalFormatting>
  <conditionalFormatting sqref="AU695">
    <cfRule type="expression" dxfId="1225" priority="489">
      <formula>IF(RIGHT(TEXT(AU695,"0.#"),1)=".",FALSE,TRUE)</formula>
    </cfRule>
    <cfRule type="expression" dxfId="1224" priority="490">
      <formula>IF(RIGHT(TEXT(AU695,"0.#"),1)=".",TRUE,FALSE)</formula>
    </cfRule>
  </conditionalFormatting>
  <conditionalFormatting sqref="AU696">
    <cfRule type="expression" dxfId="1223" priority="487">
      <formula>IF(RIGHT(TEXT(AU696,"0.#"),1)=".",FALSE,TRUE)</formula>
    </cfRule>
    <cfRule type="expression" dxfId="1222" priority="488">
      <formula>IF(RIGHT(TEXT(AU696,"0.#"),1)=".",TRUE,FALSE)</formula>
    </cfRule>
  </conditionalFormatting>
  <conditionalFormatting sqref="AI694">
    <cfRule type="expression" dxfId="1221" priority="485">
      <formula>IF(RIGHT(TEXT(AI694,"0.#"),1)=".",FALSE,TRUE)</formula>
    </cfRule>
    <cfRule type="expression" dxfId="1220" priority="486">
      <formula>IF(RIGHT(TEXT(AI694,"0.#"),1)=".",TRUE,FALSE)</formula>
    </cfRule>
  </conditionalFormatting>
  <conditionalFormatting sqref="AI695">
    <cfRule type="expression" dxfId="1219" priority="483">
      <formula>IF(RIGHT(TEXT(AI695,"0.#"),1)=".",FALSE,TRUE)</formula>
    </cfRule>
    <cfRule type="expression" dxfId="1218" priority="484">
      <formula>IF(RIGHT(TEXT(AI695,"0.#"),1)=".",TRUE,FALSE)</formula>
    </cfRule>
  </conditionalFormatting>
  <conditionalFormatting sqref="AQ695">
    <cfRule type="expression" dxfId="1217" priority="479">
      <formula>IF(RIGHT(TEXT(AQ695,"0.#"),1)=".",FALSE,TRUE)</formula>
    </cfRule>
    <cfRule type="expression" dxfId="1216" priority="480">
      <formula>IF(RIGHT(TEXT(AQ695,"0.#"),1)=".",TRUE,FALSE)</formula>
    </cfRule>
  </conditionalFormatting>
  <conditionalFormatting sqref="AQ696">
    <cfRule type="expression" dxfId="1215" priority="477">
      <formula>IF(RIGHT(TEXT(AQ696,"0.#"),1)=".",FALSE,TRUE)</formula>
    </cfRule>
    <cfRule type="expression" dxfId="1214" priority="478">
      <formula>IF(RIGHT(TEXT(AQ696,"0.#"),1)=".",TRUE,FALSE)</formula>
    </cfRule>
  </conditionalFormatting>
  <conditionalFormatting sqref="AU101">
    <cfRule type="expression" dxfId="1213" priority="473">
      <formula>IF(RIGHT(TEXT(AU101,"0.#"),1)=".",FALSE,TRUE)</formula>
    </cfRule>
    <cfRule type="expression" dxfId="1212" priority="474">
      <formula>IF(RIGHT(TEXT(AU101,"0.#"),1)=".",TRUE,FALSE)</formula>
    </cfRule>
  </conditionalFormatting>
  <conditionalFormatting sqref="AU102">
    <cfRule type="expression" dxfId="1211" priority="471">
      <formula>IF(RIGHT(TEXT(AU102,"0.#"),1)=".",FALSE,TRUE)</formula>
    </cfRule>
    <cfRule type="expression" dxfId="1210" priority="472">
      <formula>IF(RIGHT(TEXT(AU102,"0.#"),1)=".",TRUE,FALSE)</formula>
    </cfRule>
  </conditionalFormatting>
  <conditionalFormatting sqref="AU104">
    <cfRule type="expression" dxfId="1209" priority="467">
      <formula>IF(RIGHT(TEXT(AU104,"0.#"),1)=".",FALSE,TRUE)</formula>
    </cfRule>
    <cfRule type="expression" dxfId="1208" priority="468">
      <formula>IF(RIGHT(TEXT(AU104,"0.#"),1)=".",TRUE,FALSE)</formula>
    </cfRule>
  </conditionalFormatting>
  <conditionalFormatting sqref="AU105">
    <cfRule type="expression" dxfId="1207" priority="465">
      <formula>IF(RIGHT(TEXT(AU105,"0.#"),1)=".",FALSE,TRUE)</formula>
    </cfRule>
    <cfRule type="expression" dxfId="1206" priority="466">
      <formula>IF(RIGHT(TEXT(AU105,"0.#"),1)=".",TRUE,FALSE)</formula>
    </cfRule>
  </conditionalFormatting>
  <conditionalFormatting sqref="AU107">
    <cfRule type="expression" dxfId="1205" priority="461">
      <formula>IF(RIGHT(TEXT(AU107,"0.#"),1)=".",FALSE,TRUE)</formula>
    </cfRule>
    <cfRule type="expression" dxfId="1204" priority="462">
      <formula>IF(RIGHT(TEXT(AU107,"0.#"),1)=".",TRUE,FALSE)</formula>
    </cfRule>
  </conditionalFormatting>
  <conditionalFormatting sqref="AU108">
    <cfRule type="expression" dxfId="1203" priority="459">
      <formula>IF(RIGHT(TEXT(AU108,"0.#"),1)=".",FALSE,TRUE)</formula>
    </cfRule>
    <cfRule type="expression" dxfId="1202" priority="460">
      <formula>IF(RIGHT(TEXT(AU108,"0.#"),1)=".",TRUE,FALSE)</formula>
    </cfRule>
  </conditionalFormatting>
  <conditionalFormatting sqref="AU110">
    <cfRule type="expression" dxfId="1201" priority="457">
      <formula>IF(RIGHT(TEXT(AU110,"0.#"),1)=".",FALSE,TRUE)</formula>
    </cfRule>
    <cfRule type="expression" dxfId="1200" priority="458">
      <formula>IF(RIGHT(TEXT(AU110,"0.#"),1)=".",TRUE,FALSE)</formula>
    </cfRule>
  </conditionalFormatting>
  <conditionalFormatting sqref="AU111">
    <cfRule type="expression" dxfId="1199" priority="455">
      <formula>IF(RIGHT(TEXT(AU111,"0.#"),1)=".",FALSE,TRUE)</formula>
    </cfRule>
    <cfRule type="expression" dxfId="1198" priority="456">
      <formula>IF(RIGHT(TEXT(AU111,"0.#"),1)=".",TRUE,FALSE)</formula>
    </cfRule>
  </conditionalFormatting>
  <conditionalFormatting sqref="AU113">
    <cfRule type="expression" dxfId="1197" priority="453">
      <formula>IF(RIGHT(TEXT(AU113,"0.#"),1)=".",FALSE,TRUE)</formula>
    </cfRule>
    <cfRule type="expression" dxfId="1196" priority="454">
      <formula>IF(RIGHT(TEXT(AU113,"0.#"),1)=".",TRUE,FALSE)</formula>
    </cfRule>
  </conditionalFormatting>
  <conditionalFormatting sqref="AU114">
    <cfRule type="expression" dxfId="1195" priority="451">
      <formula>IF(RIGHT(TEXT(AU114,"0.#"),1)=".",FALSE,TRUE)</formula>
    </cfRule>
    <cfRule type="expression" dxfId="1194" priority="452">
      <formula>IF(RIGHT(TEXT(AU114,"0.#"),1)=".",TRUE,FALSE)</formula>
    </cfRule>
  </conditionalFormatting>
  <conditionalFormatting sqref="AM489">
    <cfRule type="expression" dxfId="1193" priority="445">
      <formula>IF(RIGHT(TEXT(AM489,"0.#"),1)=".",FALSE,TRUE)</formula>
    </cfRule>
    <cfRule type="expression" dxfId="1192" priority="446">
      <formula>IF(RIGHT(TEXT(AM489,"0.#"),1)=".",TRUE,FALSE)</formula>
    </cfRule>
  </conditionalFormatting>
  <conditionalFormatting sqref="AM487">
    <cfRule type="expression" dxfId="1191" priority="449">
      <formula>IF(RIGHT(TEXT(AM487,"0.#"),1)=".",FALSE,TRUE)</formula>
    </cfRule>
    <cfRule type="expression" dxfId="1190" priority="450">
      <formula>IF(RIGHT(TEXT(AM487,"0.#"),1)=".",TRUE,FALSE)</formula>
    </cfRule>
  </conditionalFormatting>
  <conditionalFormatting sqref="AM488">
    <cfRule type="expression" dxfId="1189" priority="447">
      <formula>IF(RIGHT(TEXT(AM488,"0.#"),1)=".",FALSE,TRUE)</formula>
    </cfRule>
    <cfRule type="expression" dxfId="1188" priority="448">
      <formula>IF(RIGHT(TEXT(AM488,"0.#"),1)=".",TRUE,FALSE)</formula>
    </cfRule>
  </conditionalFormatting>
  <conditionalFormatting sqref="AI489">
    <cfRule type="expression" dxfId="1187" priority="439">
      <formula>IF(RIGHT(TEXT(AI489,"0.#"),1)=".",FALSE,TRUE)</formula>
    </cfRule>
    <cfRule type="expression" dxfId="1186" priority="440">
      <formula>IF(RIGHT(TEXT(AI489,"0.#"),1)=".",TRUE,FALSE)</formula>
    </cfRule>
  </conditionalFormatting>
  <conditionalFormatting sqref="AI487">
    <cfRule type="expression" dxfId="1185" priority="443">
      <formula>IF(RIGHT(TEXT(AI487,"0.#"),1)=".",FALSE,TRUE)</formula>
    </cfRule>
    <cfRule type="expression" dxfId="1184" priority="444">
      <formula>IF(RIGHT(TEXT(AI487,"0.#"),1)=".",TRUE,FALSE)</formula>
    </cfRule>
  </conditionalFormatting>
  <conditionalFormatting sqref="AI488">
    <cfRule type="expression" dxfId="1183" priority="441">
      <formula>IF(RIGHT(TEXT(AI488,"0.#"),1)=".",FALSE,TRUE)</formula>
    </cfRule>
    <cfRule type="expression" dxfId="1182" priority="442">
      <formula>IF(RIGHT(TEXT(AI488,"0.#"),1)=".",TRUE,FALSE)</formula>
    </cfRule>
  </conditionalFormatting>
  <conditionalFormatting sqref="AM514">
    <cfRule type="expression" dxfId="1181" priority="433">
      <formula>IF(RIGHT(TEXT(AM514,"0.#"),1)=".",FALSE,TRUE)</formula>
    </cfRule>
    <cfRule type="expression" dxfId="1180" priority="434">
      <formula>IF(RIGHT(TEXT(AM514,"0.#"),1)=".",TRUE,FALSE)</formula>
    </cfRule>
  </conditionalFormatting>
  <conditionalFormatting sqref="AM512">
    <cfRule type="expression" dxfId="1179" priority="437">
      <formula>IF(RIGHT(TEXT(AM512,"0.#"),1)=".",FALSE,TRUE)</formula>
    </cfRule>
    <cfRule type="expression" dxfId="1178" priority="438">
      <formula>IF(RIGHT(TEXT(AM512,"0.#"),1)=".",TRUE,FALSE)</formula>
    </cfRule>
  </conditionalFormatting>
  <conditionalFormatting sqref="AM513">
    <cfRule type="expression" dxfId="1177" priority="435">
      <formula>IF(RIGHT(TEXT(AM513,"0.#"),1)=".",FALSE,TRUE)</formula>
    </cfRule>
    <cfRule type="expression" dxfId="1176" priority="436">
      <formula>IF(RIGHT(TEXT(AM513,"0.#"),1)=".",TRUE,FALSE)</formula>
    </cfRule>
  </conditionalFormatting>
  <conditionalFormatting sqref="AI514">
    <cfRule type="expression" dxfId="1175" priority="427">
      <formula>IF(RIGHT(TEXT(AI514,"0.#"),1)=".",FALSE,TRUE)</formula>
    </cfRule>
    <cfRule type="expression" dxfId="1174" priority="428">
      <formula>IF(RIGHT(TEXT(AI514,"0.#"),1)=".",TRUE,FALSE)</formula>
    </cfRule>
  </conditionalFormatting>
  <conditionalFormatting sqref="AI512">
    <cfRule type="expression" dxfId="1173" priority="431">
      <formula>IF(RIGHT(TEXT(AI512,"0.#"),1)=".",FALSE,TRUE)</formula>
    </cfRule>
    <cfRule type="expression" dxfId="1172" priority="432">
      <formula>IF(RIGHT(TEXT(AI512,"0.#"),1)=".",TRUE,FALSE)</formula>
    </cfRule>
  </conditionalFormatting>
  <conditionalFormatting sqref="AI513">
    <cfRule type="expression" dxfId="1171" priority="429">
      <formula>IF(RIGHT(TEXT(AI513,"0.#"),1)=".",FALSE,TRUE)</formula>
    </cfRule>
    <cfRule type="expression" dxfId="1170" priority="430">
      <formula>IF(RIGHT(TEXT(AI513,"0.#"),1)=".",TRUE,FALSE)</formula>
    </cfRule>
  </conditionalFormatting>
  <conditionalFormatting sqref="AM519">
    <cfRule type="expression" dxfId="1169" priority="373">
      <formula>IF(RIGHT(TEXT(AM519,"0.#"),1)=".",FALSE,TRUE)</formula>
    </cfRule>
    <cfRule type="expression" dxfId="1168" priority="374">
      <formula>IF(RIGHT(TEXT(AM519,"0.#"),1)=".",TRUE,FALSE)</formula>
    </cfRule>
  </conditionalFormatting>
  <conditionalFormatting sqref="AM517">
    <cfRule type="expression" dxfId="1167" priority="377">
      <formula>IF(RIGHT(TEXT(AM517,"0.#"),1)=".",FALSE,TRUE)</formula>
    </cfRule>
    <cfRule type="expression" dxfId="1166" priority="378">
      <formula>IF(RIGHT(TEXT(AM517,"0.#"),1)=".",TRUE,FALSE)</formula>
    </cfRule>
  </conditionalFormatting>
  <conditionalFormatting sqref="AM518">
    <cfRule type="expression" dxfId="1165" priority="375">
      <formula>IF(RIGHT(TEXT(AM518,"0.#"),1)=".",FALSE,TRUE)</formula>
    </cfRule>
    <cfRule type="expression" dxfId="1164" priority="376">
      <formula>IF(RIGHT(TEXT(AM518,"0.#"),1)=".",TRUE,FALSE)</formula>
    </cfRule>
  </conditionalFormatting>
  <conditionalFormatting sqref="AI519">
    <cfRule type="expression" dxfId="1163" priority="367">
      <formula>IF(RIGHT(TEXT(AI519,"0.#"),1)=".",FALSE,TRUE)</formula>
    </cfRule>
    <cfRule type="expression" dxfId="1162" priority="368">
      <formula>IF(RIGHT(TEXT(AI519,"0.#"),1)=".",TRUE,FALSE)</formula>
    </cfRule>
  </conditionalFormatting>
  <conditionalFormatting sqref="AI517">
    <cfRule type="expression" dxfId="1161" priority="371">
      <formula>IF(RIGHT(TEXT(AI517,"0.#"),1)=".",FALSE,TRUE)</formula>
    </cfRule>
    <cfRule type="expression" dxfId="1160" priority="372">
      <formula>IF(RIGHT(TEXT(AI517,"0.#"),1)=".",TRUE,FALSE)</formula>
    </cfRule>
  </conditionalFormatting>
  <conditionalFormatting sqref="AI518">
    <cfRule type="expression" dxfId="1159" priority="369">
      <formula>IF(RIGHT(TEXT(AI518,"0.#"),1)=".",FALSE,TRUE)</formula>
    </cfRule>
    <cfRule type="expression" dxfId="1158" priority="370">
      <formula>IF(RIGHT(TEXT(AI518,"0.#"),1)=".",TRUE,FALSE)</formula>
    </cfRule>
  </conditionalFormatting>
  <conditionalFormatting sqref="AM524">
    <cfRule type="expression" dxfId="1157" priority="361">
      <formula>IF(RIGHT(TEXT(AM524,"0.#"),1)=".",FALSE,TRUE)</formula>
    </cfRule>
    <cfRule type="expression" dxfId="1156" priority="362">
      <formula>IF(RIGHT(TEXT(AM524,"0.#"),1)=".",TRUE,FALSE)</formula>
    </cfRule>
  </conditionalFormatting>
  <conditionalFormatting sqref="AM522">
    <cfRule type="expression" dxfId="1155" priority="365">
      <formula>IF(RIGHT(TEXT(AM522,"0.#"),1)=".",FALSE,TRUE)</formula>
    </cfRule>
    <cfRule type="expression" dxfId="1154" priority="366">
      <formula>IF(RIGHT(TEXT(AM522,"0.#"),1)=".",TRUE,FALSE)</formula>
    </cfRule>
  </conditionalFormatting>
  <conditionalFormatting sqref="AM523">
    <cfRule type="expression" dxfId="1153" priority="363">
      <formula>IF(RIGHT(TEXT(AM523,"0.#"),1)=".",FALSE,TRUE)</formula>
    </cfRule>
    <cfRule type="expression" dxfId="1152" priority="364">
      <formula>IF(RIGHT(TEXT(AM523,"0.#"),1)=".",TRUE,FALSE)</formula>
    </cfRule>
  </conditionalFormatting>
  <conditionalFormatting sqref="AI524">
    <cfRule type="expression" dxfId="1151" priority="355">
      <formula>IF(RIGHT(TEXT(AI524,"0.#"),1)=".",FALSE,TRUE)</formula>
    </cfRule>
    <cfRule type="expression" dxfId="1150" priority="356">
      <formula>IF(RIGHT(TEXT(AI524,"0.#"),1)=".",TRUE,FALSE)</formula>
    </cfRule>
  </conditionalFormatting>
  <conditionalFormatting sqref="AI522">
    <cfRule type="expression" dxfId="1149" priority="359">
      <formula>IF(RIGHT(TEXT(AI522,"0.#"),1)=".",FALSE,TRUE)</formula>
    </cfRule>
    <cfRule type="expression" dxfId="1148" priority="360">
      <formula>IF(RIGHT(TEXT(AI522,"0.#"),1)=".",TRUE,FALSE)</formula>
    </cfRule>
  </conditionalFormatting>
  <conditionalFormatting sqref="AI523">
    <cfRule type="expression" dxfId="1147" priority="357">
      <formula>IF(RIGHT(TEXT(AI523,"0.#"),1)=".",FALSE,TRUE)</formula>
    </cfRule>
    <cfRule type="expression" dxfId="1146" priority="358">
      <formula>IF(RIGHT(TEXT(AI523,"0.#"),1)=".",TRUE,FALSE)</formula>
    </cfRule>
  </conditionalFormatting>
  <conditionalFormatting sqref="AM529">
    <cfRule type="expression" dxfId="1145" priority="349">
      <formula>IF(RIGHT(TEXT(AM529,"0.#"),1)=".",FALSE,TRUE)</formula>
    </cfRule>
    <cfRule type="expression" dxfId="1144" priority="350">
      <formula>IF(RIGHT(TEXT(AM529,"0.#"),1)=".",TRUE,FALSE)</formula>
    </cfRule>
  </conditionalFormatting>
  <conditionalFormatting sqref="AM527">
    <cfRule type="expression" dxfId="1143" priority="353">
      <formula>IF(RIGHT(TEXT(AM527,"0.#"),1)=".",FALSE,TRUE)</formula>
    </cfRule>
    <cfRule type="expression" dxfId="1142" priority="354">
      <formula>IF(RIGHT(TEXT(AM527,"0.#"),1)=".",TRUE,FALSE)</formula>
    </cfRule>
  </conditionalFormatting>
  <conditionalFormatting sqref="AM528">
    <cfRule type="expression" dxfId="1141" priority="351">
      <formula>IF(RIGHT(TEXT(AM528,"0.#"),1)=".",FALSE,TRUE)</formula>
    </cfRule>
    <cfRule type="expression" dxfId="1140" priority="352">
      <formula>IF(RIGHT(TEXT(AM528,"0.#"),1)=".",TRUE,FALSE)</formula>
    </cfRule>
  </conditionalFormatting>
  <conditionalFormatting sqref="AI529">
    <cfRule type="expression" dxfId="1139" priority="343">
      <formula>IF(RIGHT(TEXT(AI529,"0.#"),1)=".",FALSE,TRUE)</formula>
    </cfRule>
    <cfRule type="expression" dxfId="1138" priority="344">
      <formula>IF(RIGHT(TEXT(AI529,"0.#"),1)=".",TRUE,FALSE)</formula>
    </cfRule>
  </conditionalFormatting>
  <conditionalFormatting sqref="AI527">
    <cfRule type="expression" dxfId="1137" priority="347">
      <formula>IF(RIGHT(TEXT(AI527,"0.#"),1)=".",FALSE,TRUE)</formula>
    </cfRule>
    <cfRule type="expression" dxfId="1136" priority="348">
      <formula>IF(RIGHT(TEXT(AI527,"0.#"),1)=".",TRUE,FALSE)</formula>
    </cfRule>
  </conditionalFormatting>
  <conditionalFormatting sqref="AI528">
    <cfRule type="expression" dxfId="1135" priority="345">
      <formula>IF(RIGHT(TEXT(AI528,"0.#"),1)=".",FALSE,TRUE)</formula>
    </cfRule>
    <cfRule type="expression" dxfId="1134" priority="346">
      <formula>IF(RIGHT(TEXT(AI528,"0.#"),1)=".",TRUE,FALSE)</formula>
    </cfRule>
  </conditionalFormatting>
  <conditionalFormatting sqref="AM494">
    <cfRule type="expression" dxfId="1133" priority="421">
      <formula>IF(RIGHT(TEXT(AM494,"0.#"),1)=".",FALSE,TRUE)</formula>
    </cfRule>
    <cfRule type="expression" dxfId="1132" priority="422">
      <formula>IF(RIGHT(TEXT(AM494,"0.#"),1)=".",TRUE,FALSE)</formula>
    </cfRule>
  </conditionalFormatting>
  <conditionalFormatting sqref="AM492">
    <cfRule type="expression" dxfId="1131" priority="425">
      <formula>IF(RIGHT(TEXT(AM492,"0.#"),1)=".",FALSE,TRUE)</formula>
    </cfRule>
    <cfRule type="expression" dxfId="1130" priority="426">
      <formula>IF(RIGHT(TEXT(AM492,"0.#"),1)=".",TRUE,FALSE)</formula>
    </cfRule>
  </conditionalFormatting>
  <conditionalFormatting sqref="AM493">
    <cfRule type="expression" dxfId="1129" priority="423">
      <formula>IF(RIGHT(TEXT(AM493,"0.#"),1)=".",FALSE,TRUE)</formula>
    </cfRule>
    <cfRule type="expression" dxfId="1128" priority="424">
      <formula>IF(RIGHT(TEXT(AM493,"0.#"),1)=".",TRUE,FALSE)</formula>
    </cfRule>
  </conditionalFormatting>
  <conditionalFormatting sqref="AI494">
    <cfRule type="expression" dxfId="1127" priority="415">
      <formula>IF(RIGHT(TEXT(AI494,"0.#"),1)=".",FALSE,TRUE)</formula>
    </cfRule>
    <cfRule type="expression" dxfId="1126" priority="416">
      <formula>IF(RIGHT(TEXT(AI494,"0.#"),1)=".",TRUE,FALSE)</formula>
    </cfRule>
  </conditionalFormatting>
  <conditionalFormatting sqref="AI492">
    <cfRule type="expression" dxfId="1125" priority="419">
      <formula>IF(RIGHT(TEXT(AI492,"0.#"),1)=".",FALSE,TRUE)</formula>
    </cfRule>
    <cfRule type="expression" dxfId="1124" priority="420">
      <formula>IF(RIGHT(TEXT(AI492,"0.#"),1)=".",TRUE,FALSE)</formula>
    </cfRule>
  </conditionalFormatting>
  <conditionalFormatting sqref="AI493">
    <cfRule type="expression" dxfId="1123" priority="417">
      <formula>IF(RIGHT(TEXT(AI493,"0.#"),1)=".",FALSE,TRUE)</formula>
    </cfRule>
    <cfRule type="expression" dxfId="1122" priority="418">
      <formula>IF(RIGHT(TEXT(AI493,"0.#"),1)=".",TRUE,FALSE)</formula>
    </cfRule>
  </conditionalFormatting>
  <conditionalFormatting sqref="AM499">
    <cfRule type="expression" dxfId="1121" priority="409">
      <formula>IF(RIGHT(TEXT(AM499,"0.#"),1)=".",FALSE,TRUE)</formula>
    </cfRule>
    <cfRule type="expression" dxfId="1120" priority="410">
      <formula>IF(RIGHT(TEXT(AM499,"0.#"),1)=".",TRUE,FALSE)</formula>
    </cfRule>
  </conditionalFormatting>
  <conditionalFormatting sqref="AM497">
    <cfRule type="expression" dxfId="1119" priority="413">
      <formula>IF(RIGHT(TEXT(AM497,"0.#"),1)=".",FALSE,TRUE)</formula>
    </cfRule>
    <cfRule type="expression" dxfId="1118" priority="414">
      <formula>IF(RIGHT(TEXT(AM497,"0.#"),1)=".",TRUE,FALSE)</formula>
    </cfRule>
  </conditionalFormatting>
  <conditionalFormatting sqref="AM498">
    <cfRule type="expression" dxfId="1117" priority="411">
      <formula>IF(RIGHT(TEXT(AM498,"0.#"),1)=".",FALSE,TRUE)</formula>
    </cfRule>
    <cfRule type="expression" dxfId="1116" priority="412">
      <formula>IF(RIGHT(TEXT(AM498,"0.#"),1)=".",TRUE,FALSE)</formula>
    </cfRule>
  </conditionalFormatting>
  <conditionalFormatting sqref="AI499">
    <cfRule type="expression" dxfId="1115" priority="403">
      <formula>IF(RIGHT(TEXT(AI499,"0.#"),1)=".",FALSE,TRUE)</formula>
    </cfRule>
    <cfRule type="expression" dxfId="1114" priority="404">
      <formula>IF(RIGHT(TEXT(AI499,"0.#"),1)=".",TRUE,FALSE)</formula>
    </cfRule>
  </conditionalFormatting>
  <conditionalFormatting sqref="AI497">
    <cfRule type="expression" dxfId="1113" priority="407">
      <formula>IF(RIGHT(TEXT(AI497,"0.#"),1)=".",FALSE,TRUE)</formula>
    </cfRule>
    <cfRule type="expression" dxfId="1112" priority="408">
      <formula>IF(RIGHT(TEXT(AI497,"0.#"),1)=".",TRUE,FALSE)</formula>
    </cfRule>
  </conditionalFormatting>
  <conditionalFormatting sqref="AI498">
    <cfRule type="expression" dxfId="1111" priority="405">
      <formula>IF(RIGHT(TEXT(AI498,"0.#"),1)=".",FALSE,TRUE)</formula>
    </cfRule>
    <cfRule type="expression" dxfId="1110" priority="406">
      <formula>IF(RIGHT(TEXT(AI498,"0.#"),1)=".",TRUE,FALSE)</formula>
    </cfRule>
  </conditionalFormatting>
  <conditionalFormatting sqref="AM504">
    <cfRule type="expression" dxfId="1109" priority="397">
      <formula>IF(RIGHT(TEXT(AM504,"0.#"),1)=".",FALSE,TRUE)</formula>
    </cfRule>
    <cfRule type="expression" dxfId="1108" priority="398">
      <formula>IF(RIGHT(TEXT(AM504,"0.#"),1)=".",TRUE,FALSE)</formula>
    </cfRule>
  </conditionalFormatting>
  <conditionalFormatting sqref="AM502">
    <cfRule type="expression" dxfId="1107" priority="401">
      <formula>IF(RIGHT(TEXT(AM502,"0.#"),1)=".",FALSE,TRUE)</formula>
    </cfRule>
    <cfRule type="expression" dxfId="1106" priority="402">
      <formula>IF(RIGHT(TEXT(AM502,"0.#"),1)=".",TRUE,FALSE)</formula>
    </cfRule>
  </conditionalFormatting>
  <conditionalFormatting sqref="AM503">
    <cfRule type="expression" dxfId="1105" priority="399">
      <formula>IF(RIGHT(TEXT(AM503,"0.#"),1)=".",FALSE,TRUE)</formula>
    </cfRule>
    <cfRule type="expression" dxfId="1104" priority="400">
      <formula>IF(RIGHT(TEXT(AM503,"0.#"),1)=".",TRUE,FALSE)</formula>
    </cfRule>
  </conditionalFormatting>
  <conditionalFormatting sqref="AI504">
    <cfRule type="expression" dxfId="1103" priority="391">
      <formula>IF(RIGHT(TEXT(AI504,"0.#"),1)=".",FALSE,TRUE)</formula>
    </cfRule>
    <cfRule type="expression" dxfId="1102" priority="392">
      <formula>IF(RIGHT(TEXT(AI504,"0.#"),1)=".",TRUE,FALSE)</formula>
    </cfRule>
  </conditionalFormatting>
  <conditionalFormatting sqref="AI502">
    <cfRule type="expression" dxfId="1101" priority="395">
      <formula>IF(RIGHT(TEXT(AI502,"0.#"),1)=".",FALSE,TRUE)</formula>
    </cfRule>
    <cfRule type="expression" dxfId="1100" priority="396">
      <formula>IF(RIGHT(TEXT(AI502,"0.#"),1)=".",TRUE,FALSE)</formula>
    </cfRule>
  </conditionalFormatting>
  <conditionalFormatting sqref="AI503">
    <cfRule type="expression" dxfId="1099" priority="393">
      <formula>IF(RIGHT(TEXT(AI503,"0.#"),1)=".",FALSE,TRUE)</formula>
    </cfRule>
    <cfRule type="expression" dxfId="1098" priority="394">
      <formula>IF(RIGHT(TEXT(AI503,"0.#"),1)=".",TRUE,FALSE)</formula>
    </cfRule>
  </conditionalFormatting>
  <conditionalFormatting sqref="AM509">
    <cfRule type="expression" dxfId="1097" priority="385">
      <formula>IF(RIGHT(TEXT(AM509,"0.#"),1)=".",FALSE,TRUE)</formula>
    </cfRule>
    <cfRule type="expression" dxfId="1096" priority="386">
      <formula>IF(RIGHT(TEXT(AM509,"0.#"),1)=".",TRUE,FALSE)</formula>
    </cfRule>
  </conditionalFormatting>
  <conditionalFormatting sqref="AM507">
    <cfRule type="expression" dxfId="1095" priority="389">
      <formula>IF(RIGHT(TEXT(AM507,"0.#"),1)=".",FALSE,TRUE)</formula>
    </cfRule>
    <cfRule type="expression" dxfId="1094" priority="390">
      <formula>IF(RIGHT(TEXT(AM507,"0.#"),1)=".",TRUE,FALSE)</formula>
    </cfRule>
  </conditionalFormatting>
  <conditionalFormatting sqref="AM508">
    <cfRule type="expression" dxfId="1093" priority="387">
      <formula>IF(RIGHT(TEXT(AM508,"0.#"),1)=".",FALSE,TRUE)</formula>
    </cfRule>
    <cfRule type="expression" dxfId="1092" priority="388">
      <formula>IF(RIGHT(TEXT(AM508,"0.#"),1)=".",TRUE,FALSE)</formula>
    </cfRule>
  </conditionalFormatting>
  <conditionalFormatting sqref="AI509">
    <cfRule type="expression" dxfId="1091" priority="379">
      <formula>IF(RIGHT(TEXT(AI509,"0.#"),1)=".",FALSE,TRUE)</formula>
    </cfRule>
    <cfRule type="expression" dxfId="1090" priority="380">
      <formula>IF(RIGHT(TEXT(AI509,"0.#"),1)=".",TRUE,FALSE)</formula>
    </cfRule>
  </conditionalFormatting>
  <conditionalFormatting sqref="AI507">
    <cfRule type="expression" dxfId="1089" priority="383">
      <formula>IF(RIGHT(TEXT(AI507,"0.#"),1)=".",FALSE,TRUE)</formula>
    </cfRule>
    <cfRule type="expression" dxfId="1088" priority="384">
      <formula>IF(RIGHT(TEXT(AI507,"0.#"),1)=".",TRUE,FALSE)</formula>
    </cfRule>
  </conditionalFormatting>
  <conditionalFormatting sqref="AI508">
    <cfRule type="expression" dxfId="1087" priority="381">
      <formula>IF(RIGHT(TEXT(AI508,"0.#"),1)=".",FALSE,TRUE)</formula>
    </cfRule>
    <cfRule type="expression" dxfId="1086" priority="382">
      <formula>IF(RIGHT(TEXT(AI508,"0.#"),1)=".",TRUE,FALSE)</formula>
    </cfRule>
  </conditionalFormatting>
  <conditionalFormatting sqref="AM543">
    <cfRule type="expression" dxfId="1085" priority="337">
      <formula>IF(RIGHT(TEXT(AM543,"0.#"),1)=".",FALSE,TRUE)</formula>
    </cfRule>
    <cfRule type="expression" dxfId="1084" priority="338">
      <formula>IF(RIGHT(TEXT(AM543,"0.#"),1)=".",TRUE,FALSE)</formula>
    </cfRule>
  </conditionalFormatting>
  <conditionalFormatting sqref="AM541">
    <cfRule type="expression" dxfId="1083" priority="341">
      <formula>IF(RIGHT(TEXT(AM541,"0.#"),1)=".",FALSE,TRUE)</formula>
    </cfRule>
    <cfRule type="expression" dxfId="1082" priority="342">
      <formula>IF(RIGHT(TEXT(AM541,"0.#"),1)=".",TRUE,FALSE)</formula>
    </cfRule>
  </conditionalFormatting>
  <conditionalFormatting sqref="AM542">
    <cfRule type="expression" dxfId="1081" priority="339">
      <formula>IF(RIGHT(TEXT(AM542,"0.#"),1)=".",FALSE,TRUE)</formula>
    </cfRule>
    <cfRule type="expression" dxfId="1080" priority="340">
      <formula>IF(RIGHT(TEXT(AM542,"0.#"),1)=".",TRUE,FALSE)</formula>
    </cfRule>
  </conditionalFormatting>
  <conditionalFormatting sqref="AI543">
    <cfRule type="expression" dxfId="1079" priority="331">
      <formula>IF(RIGHT(TEXT(AI543,"0.#"),1)=".",FALSE,TRUE)</formula>
    </cfRule>
    <cfRule type="expression" dxfId="1078" priority="332">
      <formula>IF(RIGHT(TEXT(AI543,"0.#"),1)=".",TRUE,FALSE)</formula>
    </cfRule>
  </conditionalFormatting>
  <conditionalFormatting sqref="AI541">
    <cfRule type="expression" dxfId="1077" priority="335">
      <formula>IF(RIGHT(TEXT(AI541,"0.#"),1)=".",FALSE,TRUE)</formula>
    </cfRule>
    <cfRule type="expression" dxfId="1076" priority="336">
      <formula>IF(RIGHT(TEXT(AI541,"0.#"),1)=".",TRUE,FALSE)</formula>
    </cfRule>
  </conditionalFormatting>
  <conditionalFormatting sqref="AI542">
    <cfRule type="expression" dxfId="1075" priority="333">
      <formula>IF(RIGHT(TEXT(AI542,"0.#"),1)=".",FALSE,TRUE)</formula>
    </cfRule>
    <cfRule type="expression" dxfId="1074" priority="334">
      <formula>IF(RIGHT(TEXT(AI542,"0.#"),1)=".",TRUE,FALSE)</formula>
    </cfRule>
  </conditionalFormatting>
  <conditionalFormatting sqref="AM568">
    <cfRule type="expression" dxfId="1073" priority="325">
      <formula>IF(RIGHT(TEXT(AM568,"0.#"),1)=".",FALSE,TRUE)</formula>
    </cfRule>
    <cfRule type="expression" dxfId="1072" priority="326">
      <formula>IF(RIGHT(TEXT(AM568,"0.#"),1)=".",TRUE,FALSE)</formula>
    </cfRule>
  </conditionalFormatting>
  <conditionalFormatting sqref="AM566">
    <cfRule type="expression" dxfId="1071" priority="329">
      <formula>IF(RIGHT(TEXT(AM566,"0.#"),1)=".",FALSE,TRUE)</formula>
    </cfRule>
    <cfRule type="expression" dxfId="1070" priority="330">
      <formula>IF(RIGHT(TEXT(AM566,"0.#"),1)=".",TRUE,FALSE)</formula>
    </cfRule>
  </conditionalFormatting>
  <conditionalFormatting sqref="AM567">
    <cfRule type="expression" dxfId="1069" priority="327">
      <formula>IF(RIGHT(TEXT(AM567,"0.#"),1)=".",FALSE,TRUE)</formula>
    </cfRule>
    <cfRule type="expression" dxfId="1068" priority="328">
      <formula>IF(RIGHT(TEXT(AM567,"0.#"),1)=".",TRUE,FALSE)</formula>
    </cfRule>
  </conditionalFormatting>
  <conditionalFormatting sqref="AI568">
    <cfRule type="expression" dxfId="1067" priority="319">
      <formula>IF(RIGHT(TEXT(AI568,"0.#"),1)=".",FALSE,TRUE)</formula>
    </cfRule>
    <cfRule type="expression" dxfId="1066" priority="320">
      <formula>IF(RIGHT(TEXT(AI568,"0.#"),1)=".",TRUE,FALSE)</formula>
    </cfRule>
  </conditionalFormatting>
  <conditionalFormatting sqref="AI566">
    <cfRule type="expression" dxfId="1065" priority="323">
      <formula>IF(RIGHT(TEXT(AI566,"0.#"),1)=".",FALSE,TRUE)</formula>
    </cfRule>
    <cfRule type="expression" dxfId="1064" priority="324">
      <formula>IF(RIGHT(TEXT(AI566,"0.#"),1)=".",TRUE,FALSE)</formula>
    </cfRule>
  </conditionalFormatting>
  <conditionalFormatting sqref="AI567">
    <cfRule type="expression" dxfId="1063" priority="321">
      <formula>IF(RIGHT(TEXT(AI567,"0.#"),1)=".",FALSE,TRUE)</formula>
    </cfRule>
    <cfRule type="expression" dxfId="1062" priority="322">
      <formula>IF(RIGHT(TEXT(AI567,"0.#"),1)=".",TRUE,FALSE)</formula>
    </cfRule>
  </conditionalFormatting>
  <conditionalFormatting sqref="AM573">
    <cfRule type="expression" dxfId="1061" priority="265">
      <formula>IF(RIGHT(TEXT(AM573,"0.#"),1)=".",FALSE,TRUE)</formula>
    </cfRule>
    <cfRule type="expression" dxfId="1060" priority="266">
      <formula>IF(RIGHT(TEXT(AM573,"0.#"),1)=".",TRUE,FALSE)</formula>
    </cfRule>
  </conditionalFormatting>
  <conditionalFormatting sqref="AM571">
    <cfRule type="expression" dxfId="1059" priority="269">
      <formula>IF(RIGHT(TEXT(AM571,"0.#"),1)=".",FALSE,TRUE)</formula>
    </cfRule>
    <cfRule type="expression" dxfId="1058" priority="270">
      <formula>IF(RIGHT(TEXT(AM571,"0.#"),1)=".",TRUE,FALSE)</formula>
    </cfRule>
  </conditionalFormatting>
  <conditionalFormatting sqref="AM572">
    <cfRule type="expression" dxfId="1057" priority="267">
      <formula>IF(RIGHT(TEXT(AM572,"0.#"),1)=".",FALSE,TRUE)</formula>
    </cfRule>
    <cfRule type="expression" dxfId="1056" priority="268">
      <formula>IF(RIGHT(TEXT(AM572,"0.#"),1)=".",TRUE,FALSE)</formula>
    </cfRule>
  </conditionalFormatting>
  <conditionalFormatting sqref="AI573">
    <cfRule type="expression" dxfId="1055" priority="259">
      <formula>IF(RIGHT(TEXT(AI573,"0.#"),1)=".",FALSE,TRUE)</formula>
    </cfRule>
    <cfRule type="expression" dxfId="1054" priority="260">
      <formula>IF(RIGHT(TEXT(AI573,"0.#"),1)=".",TRUE,FALSE)</formula>
    </cfRule>
  </conditionalFormatting>
  <conditionalFormatting sqref="AI571">
    <cfRule type="expression" dxfId="1053" priority="263">
      <formula>IF(RIGHT(TEXT(AI571,"0.#"),1)=".",FALSE,TRUE)</formula>
    </cfRule>
    <cfRule type="expression" dxfId="1052" priority="264">
      <formula>IF(RIGHT(TEXT(AI571,"0.#"),1)=".",TRUE,FALSE)</formula>
    </cfRule>
  </conditionalFormatting>
  <conditionalFormatting sqref="AI572">
    <cfRule type="expression" dxfId="1051" priority="261">
      <formula>IF(RIGHT(TEXT(AI572,"0.#"),1)=".",FALSE,TRUE)</formula>
    </cfRule>
    <cfRule type="expression" dxfId="1050" priority="262">
      <formula>IF(RIGHT(TEXT(AI572,"0.#"),1)=".",TRUE,FALSE)</formula>
    </cfRule>
  </conditionalFormatting>
  <conditionalFormatting sqref="AM578">
    <cfRule type="expression" dxfId="1049" priority="253">
      <formula>IF(RIGHT(TEXT(AM578,"0.#"),1)=".",FALSE,TRUE)</formula>
    </cfRule>
    <cfRule type="expression" dxfId="1048" priority="254">
      <formula>IF(RIGHT(TEXT(AM578,"0.#"),1)=".",TRUE,FALSE)</formula>
    </cfRule>
  </conditionalFormatting>
  <conditionalFormatting sqref="AM576">
    <cfRule type="expression" dxfId="1047" priority="257">
      <formula>IF(RIGHT(TEXT(AM576,"0.#"),1)=".",FALSE,TRUE)</formula>
    </cfRule>
    <cfRule type="expression" dxfId="1046" priority="258">
      <formula>IF(RIGHT(TEXT(AM576,"0.#"),1)=".",TRUE,FALSE)</formula>
    </cfRule>
  </conditionalFormatting>
  <conditionalFormatting sqref="AM577">
    <cfRule type="expression" dxfId="1045" priority="255">
      <formula>IF(RIGHT(TEXT(AM577,"0.#"),1)=".",FALSE,TRUE)</formula>
    </cfRule>
    <cfRule type="expression" dxfId="1044" priority="256">
      <formula>IF(RIGHT(TEXT(AM577,"0.#"),1)=".",TRUE,FALSE)</formula>
    </cfRule>
  </conditionalFormatting>
  <conditionalFormatting sqref="AI578">
    <cfRule type="expression" dxfId="1043" priority="247">
      <formula>IF(RIGHT(TEXT(AI578,"0.#"),1)=".",FALSE,TRUE)</formula>
    </cfRule>
    <cfRule type="expression" dxfId="1042" priority="248">
      <formula>IF(RIGHT(TEXT(AI578,"0.#"),1)=".",TRUE,FALSE)</formula>
    </cfRule>
  </conditionalFormatting>
  <conditionalFormatting sqref="AI576">
    <cfRule type="expression" dxfId="1041" priority="251">
      <formula>IF(RIGHT(TEXT(AI576,"0.#"),1)=".",FALSE,TRUE)</formula>
    </cfRule>
    <cfRule type="expression" dxfId="1040" priority="252">
      <formula>IF(RIGHT(TEXT(AI576,"0.#"),1)=".",TRUE,FALSE)</formula>
    </cfRule>
  </conditionalFormatting>
  <conditionalFormatting sqref="AI577">
    <cfRule type="expression" dxfId="1039" priority="249">
      <formula>IF(RIGHT(TEXT(AI577,"0.#"),1)=".",FALSE,TRUE)</formula>
    </cfRule>
    <cfRule type="expression" dxfId="1038" priority="250">
      <formula>IF(RIGHT(TEXT(AI577,"0.#"),1)=".",TRUE,FALSE)</formula>
    </cfRule>
  </conditionalFormatting>
  <conditionalFormatting sqref="AM583">
    <cfRule type="expression" dxfId="1037" priority="241">
      <formula>IF(RIGHT(TEXT(AM583,"0.#"),1)=".",FALSE,TRUE)</formula>
    </cfRule>
    <cfRule type="expression" dxfId="1036" priority="242">
      <formula>IF(RIGHT(TEXT(AM583,"0.#"),1)=".",TRUE,FALSE)</formula>
    </cfRule>
  </conditionalFormatting>
  <conditionalFormatting sqref="AM581">
    <cfRule type="expression" dxfId="1035" priority="245">
      <formula>IF(RIGHT(TEXT(AM581,"0.#"),1)=".",FALSE,TRUE)</formula>
    </cfRule>
    <cfRule type="expression" dxfId="1034" priority="246">
      <formula>IF(RIGHT(TEXT(AM581,"0.#"),1)=".",TRUE,FALSE)</formula>
    </cfRule>
  </conditionalFormatting>
  <conditionalFormatting sqref="AM582">
    <cfRule type="expression" dxfId="1033" priority="243">
      <formula>IF(RIGHT(TEXT(AM582,"0.#"),1)=".",FALSE,TRUE)</formula>
    </cfRule>
    <cfRule type="expression" dxfId="1032" priority="244">
      <formula>IF(RIGHT(TEXT(AM582,"0.#"),1)=".",TRUE,FALSE)</formula>
    </cfRule>
  </conditionalFormatting>
  <conditionalFormatting sqref="AI583">
    <cfRule type="expression" dxfId="1031" priority="235">
      <formula>IF(RIGHT(TEXT(AI583,"0.#"),1)=".",FALSE,TRUE)</formula>
    </cfRule>
    <cfRule type="expression" dxfId="1030" priority="236">
      <formula>IF(RIGHT(TEXT(AI583,"0.#"),1)=".",TRUE,FALSE)</formula>
    </cfRule>
  </conditionalFormatting>
  <conditionalFormatting sqref="AI581">
    <cfRule type="expression" dxfId="1029" priority="239">
      <formula>IF(RIGHT(TEXT(AI581,"0.#"),1)=".",FALSE,TRUE)</formula>
    </cfRule>
    <cfRule type="expression" dxfId="1028" priority="240">
      <formula>IF(RIGHT(TEXT(AI581,"0.#"),1)=".",TRUE,FALSE)</formula>
    </cfRule>
  </conditionalFormatting>
  <conditionalFormatting sqref="AI582">
    <cfRule type="expression" dxfId="1027" priority="237">
      <formula>IF(RIGHT(TEXT(AI582,"0.#"),1)=".",FALSE,TRUE)</formula>
    </cfRule>
    <cfRule type="expression" dxfId="1026" priority="238">
      <formula>IF(RIGHT(TEXT(AI582,"0.#"),1)=".",TRUE,FALSE)</formula>
    </cfRule>
  </conditionalFormatting>
  <conditionalFormatting sqref="AM548">
    <cfRule type="expression" dxfId="1025" priority="313">
      <formula>IF(RIGHT(TEXT(AM548,"0.#"),1)=".",FALSE,TRUE)</formula>
    </cfRule>
    <cfRule type="expression" dxfId="1024" priority="314">
      <formula>IF(RIGHT(TEXT(AM548,"0.#"),1)=".",TRUE,FALSE)</formula>
    </cfRule>
  </conditionalFormatting>
  <conditionalFormatting sqref="AM546">
    <cfRule type="expression" dxfId="1023" priority="317">
      <formula>IF(RIGHT(TEXT(AM546,"0.#"),1)=".",FALSE,TRUE)</formula>
    </cfRule>
    <cfRule type="expression" dxfId="1022" priority="318">
      <formula>IF(RIGHT(TEXT(AM546,"0.#"),1)=".",TRUE,FALSE)</formula>
    </cfRule>
  </conditionalFormatting>
  <conditionalFormatting sqref="AM547">
    <cfRule type="expression" dxfId="1021" priority="315">
      <formula>IF(RIGHT(TEXT(AM547,"0.#"),1)=".",FALSE,TRUE)</formula>
    </cfRule>
    <cfRule type="expression" dxfId="1020" priority="316">
      <formula>IF(RIGHT(TEXT(AM547,"0.#"),1)=".",TRUE,FALSE)</formula>
    </cfRule>
  </conditionalFormatting>
  <conditionalFormatting sqref="AI548">
    <cfRule type="expression" dxfId="1019" priority="307">
      <formula>IF(RIGHT(TEXT(AI548,"0.#"),1)=".",FALSE,TRUE)</formula>
    </cfRule>
    <cfRule type="expression" dxfId="1018" priority="308">
      <formula>IF(RIGHT(TEXT(AI548,"0.#"),1)=".",TRUE,FALSE)</formula>
    </cfRule>
  </conditionalFormatting>
  <conditionalFormatting sqref="AI546">
    <cfRule type="expression" dxfId="1017" priority="311">
      <formula>IF(RIGHT(TEXT(AI546,"0.#"),1)=".",FALSE,TRUE)</formula>
    </cfRule>
    <cfRule type="expression" dxfId="1016" priority="312">
      <formula>IF(RIGHT(TEXT(AI546,"0.#"),1)=".",TRUE,FALSE)</formula>
    </cfRule>
  </conditionalFormatting>
  <conditionalFormatting sqref="AI547">
    <cfRule type="expression" dxfId="1015" priority="309">
      <formula>IF(RIGHT(TEXT(AI547,"0.#"),1)=".",FALSE,TRUE)</formula>
    </cfRule>
    <cfRule type="expression" dxfId="1014" priority="310">
      <formula>IF(RIGHT(TEXT(AI547,"0.#"),1)=".",TRUE,FALSE)</formula>
    </cfRule>
  </conditionalFormatting>
  <conditionalFormatting sqref="AM553">
    <cfRule type="expression" dxfId="1013" priority="301">
      <formula>IF(RIGHT(TEXT(AM553,"0.#"),1)=".",FALSE,TRUE)</formula>
    </cfRule>
    <cfRule type="expression" dxfId="1012" priority="302">
      <formula>IF(RIGHT(TEXT(AM553,"0.#"),1)=".",TRUE,FALSE)</formula>
    </cfRule>
  </conditionalFormatting>
  <conditionalFormatting sqref="AM551">
    <cfRule type="expression" dxfId="1011" priority="305">
      <formula>IF(RIGHT(TEXT(AM551,"0.#"),1)=".",FALSE,TRUE)</formula>
    </cfRule>
    <cfRule type="expression" dxfId="1010" priority="306">
      <formula>IF(RIGHT(TEXT(AM551,"0.#"),1)=".",TRUE,FALSE)</formula>
    </cfRule>
  </conditionalFormatting>
  <conditionalFormatting sqref="AM552">
    <cfRule type="expression" dxfId="1009" priority="303">
      <formula>IF(RIGHT(TEXT(AM552,"0.#"),1)=".",FALSE,TRUE)</formula>
    </cfRule>
    <cfRule type="expression" dxfId="1008" priority="304">
      <formula>IF(RIGHT(TEXT(AM552,"0.#"),1)=".",TRUE,FALSE)</formula>
    </cfRule>
  </conditionalFormatting>
  <conditionalFormatting sqref="AI553">
    <cfRule type="expression" dxfId="1007" priority="295">
      <formula>IF(RIGHT(TEXT(AI553,"0.#"),1)=".",FALSE,TRUE)</formula>
    </cfRule>
    <cfRule type="expression" dxfId="1006" priority="296">
      <formula>IF(RIGHT(TEXT(AI553,"0.#"),1)=".",TRUE,FALSE)</formula>
    </cfRule>
  </conditionalFormatting>
  <conditionalFormatting sqref="AI551">
    <cfRule type="expression" dxfId="1005" priority="299">
      <formula>IF(RIGHT(TEXT(AI551,"0.#"),1)=".",FALSE,TRUE)</formula>
    </cfRule>
    <cfRule type="expression" dxfId="1004" priority="300">
      <formula>IF(RIGHT(TEXT(AI551,"0.#"),1)=".",TRUE,FALSE)</formula>
    </cfRule>
  </conditionalFormatting>
  <conditionalFormatting sqref="AI552">
    <cfRule type="expression" dxfId="1003" priority="297">
      <formula>IF(RIGHT(TEXT(AI552,"0.#"),1)=".",FALSE,TRUE)</formula>
    </cfRule>
    <cfRule type="expression" dxfId="1002" priority="298">
      <formula>IF(RIGHT(TEXT(AI552,"0.#"),1)=".",TRUE,FALSE)</formula>
    </cfRule>
  </conditionalFormatting>
  <conditionalFormatting sqref="AM558">
    <cfRule type="expression" dxfId="1001" priority="289">
      <formula>IF(RIGHT(TEXT(AM558,"0.#"),1)=".",FALSE,TRUE)</formula>
    </cfRule>
    <cfRule type="expression" dxfId="1000" priority="290">
      <formula>IF(RIGHT(TEXT(AM558,"0.#"),1)=".",TRUE,FALSE)</formula>
    </cfRule>
  </conditionalFormatting>
  <conditionalFormatting sqref="AM556">
    <cfRule type="expression" dxfId="999" priority="293">
      <formula>IF(RIGHT(TEXT(AM556,"0.#"),1)=".",FALSE,TRUE)</formula>
    </cfRule>
    <cfRule type="expression" dxfId="998" priority="294">
      <formula>IF(RIGHT(TEXT(AM556,"0.#"),1)=".",TRUE,FALSE)</formula>
    </cfRule>
  </conditionalFormatting>
  <conditionalFormatting sqref="AM557">
    <cfRule type="expression" dxfId="997" priority="291">
      <formula>IF(RIGHT(TEXT(AM557,"0.#"),1)=".",FALSE,TRUE)</formula>
    </cfRule>
    <cfRule type="expression" dxfId="996" priority="292">
      <formula>IF(RIGHT(TEXT(AM557,"0.#"),1)=".",TRUE,FALSE)</formula>
    </cfRule>
  </conditionalFormatting>
  <conditionalFormatting sqref="AI558">
    <cfRule type="expression" dxfId="995" priority="283">
      <formula>IF(RIGHT(TEXT(AI558,"0.#"),1)=".",FALSE,TRUE)</formula>
    </cfRule>
    <cfRule type="expression" dxfId="994" priority="284">
      <formula>IF(RIGHT(TEXT(AI558,"0.#"),1)=".",TRUE,FALSE)</formula>
    </cfRule>
  </conditionalFormatting>
  <conditionalFormatting sqref="AI556">
    <cfRule type="expression" dxfId="993" priority="287">
      <formula>IF(RIGHT(TEXT(AI556,"0.#"),1)=".",FALSE,TRUE)</formula>
    </cfRule>
    <cfRule type="expression" dxfId="992" priority="288">
      <formula>IF(RIGHT(TEXT(AI556,"0.#"),1)=".",TRUE,FALSE)</formula>
    </cfRule>
  </conditionalFormatting>
  <conditionalFormatting sqref="AI557">
    <cfRule type="expression" dxfId="991" priority="285">
      <formula>IF(RIGHT(TEXT(AI557,"0.#"),1)=".",FALSE,TRUE)</formula>
    </cfRule>
    <cfRule type="expression" dxfId="990" priority="286">
      <formula>IF(RIGHT(TEXT(AI557,"0.#"),1)=".",TRUE,FALSE)</formula>
    </cfRule>
  </conditionalFormatting>
  <conditionalFormatting sqref="AM563">
    <cfRule type="expression" dxfId="989" priority="277">
      <formula>IF(RIGHT(TEXT(AM563,"0.#"),1)=".",FALSE,TRUE)</formula>
    </cfRule>
    <cfRule type="expression" dxfId="988" priority="278">
      <formula>IF(RIGHT(TEXT(AM563,"0.#"),1)=".",TRUE,FALSE)</formula>
    </cfRule>
  </conditionalFormatting>
  <conditionalFormatting sqref="AM561">
    <cfRule type="expression" dxfId="987" priority="281">
      <formula>IF(RIGHT(TEXT(AM561,"0.#"),1)=".",FALSE,TRUE)</formula>
    </cfRule>
    <cfRule type="expression" dxfId="986" priority="282">
      <formula>IF(RIGHT(TEXT(AM561,"0.#"),1)=".",TRUE,FALSE)</formula>
    </cfRule>
  </conditionalFormatting>
  <conditionalFormatting sqref="AM562">
    <cfRule type="expression" dxfId="985" priority="279">
      <formula>IF(RIGHT(TEXT(AM562,"0.#"),1)=".",FALSE,TRUE)</formula>
    </cfRule>
    <cfRule type="expression" dxfId="984" priority="280">
      <formula>IF(RIGHT(TEXT(AM562,"0.#"),1)=".",TRUE,FALSE)</formula>
    </cfRule>
  </conditionalFormatting>
  <conditionalFormatting sqref="AI563">
    <cfRule type="expression" dxfId="983" priority="271">
      <formula>IF(RIGHT(TEXT(AI563,"0.#"),1)=".",FALSE,TRUE)</formula>
    </cfRule>
    <cfRule type="expression" dxfId="982" priority="272">
      <formula>IF(RIGHT(TEXT(AI563,"0.#"),1)=".",TRUE,FALSE)</formula>
    </cfRule>
  </conditionalFormatting>
  <conditionalFormatting sqref="AI561">
    <cfRule type="expression" dxfId="981" priority="275">
      <formula>IF(RIGHT(TEXT(AI561,"0.#"),1)=".",FALSE,TRUE)</formula>
    </cfRule>
    <cfRule type="expression" dxfId="980" priority="276">
      <formula>IF(RIGHT(TEXT(AI561,"0.#"),1)=".",TRUE,FALSE)</formula>
    </cfRule>
  </conditionalFormatting>
  <conditionalFormatting sqref="AI562">
    <cfRule type="expression" dxfId="979" priority="273">
      <formula>IF(RIGHT(TEXT(AI562,"0.#"),1)=".",FALSE,TRUE)</formula>
    </cfRule>
    <cfRule type="expression" dxfId="978" priority="274">
      <formula>IF(RIGHT(TEXT(AI562,"0.#"),1)=".",TRUE,FALSE)</formula>
    </cfRule>
  </conditionalFormatting>
  <conditionalFormatting sqref="AM597">
    <cfRule type="expression" dxfId="977" priority="229">
      <formula>IF(RIGHT(TEXT(AM597,"0.#"),1)=".",FALSE,TRUE)</formula>
    </cfRule>
    <cfRule type="expression" dxfId="976" priority="230">
      <formula>IF(RIGHT(TEXT(AM597,"0.#"),1)=".",TRUE,FALSE)</formula>
    </cfRule>
  </conditionalFormatting>
  <conditionalFormatting sqref="AM595">
    <cfRule type="expression" dxfId="975" priority="233">
      <formula>IF(RIGHT(TEXT(AM595,"0.#"),1)=".",FALSE,TRUE)</formula>
    </cfRule>
    <cfRule type="expression" dxfId="974" priority="234">
      <formula>IF(RIGHT(TEXT(AM595,"0.#"),1)=".",TRUE,FALSE)</formula>
    </cfRule>
  </conditionalFormatting>
  <conditionalFormatting sqref="AM596">
    <cfRule type="expression" dxfId="973" priority="231">
      <formula>IF(RIGHT(TEXT(AM596,"0.#"),1)=".",FALSE,TRUE)</formula>
    </cfRule>
    <cfRule type="expression" dxfId="972" priority="232">
      <formula>IF(RIGHT(TEXT(AM596,"0.#"),1)=".",TRUE,FALSE)</formula>
    </cfRule>
  </conditionalFormatting>
  <conditionalFormatting sqref="AI597">
    <cfRule type="expression" dxfId="971" priority="223">
      <formula>IF(RIGHT(TEXT(AI597,"0.#"),1)=".",FALSE,TRUE)</formula>
    </cfRule>
    <cfRule type="expression" dxfId="970" priority="224">
      <formula>IF(RIGHT(TEXT(AI597,"0.#"),1)=".",TRUE,FALSE)</formula>
    </cfRule>
  </conditionalFormatting>
  <conditionalFormatting sqref="AI595">
    <cfRule type="expression" dxfId="969" priority="227">
      <formula>IF(RIGHT(TEXT(AI595,"0.#"),1)=".",FALSE,TRUE)</formula>
    </cfRule>
    <cfRule type="expression" dxfId="968" priority="228">
      <formula>IF(RIGHT(TEXT(AI595,"0.#"),1)=".",TRUE,FALSE)</formula>
    </cfRule>
  </conditionalFormatting>
  <conditionalFormatting sqref="AI596">
    <cfRule type="expression" dxfId="967" priority="225">
      <formula>IF(RIGHT(TEXT(AI596,"0.#"),1)=".",FALSE,TRUE)</formula>
    </cfRule>
    <cfRule type="expression" dxfId="966" priority="226">
      <formula>IF(RIGHT(TEXT(AI596,"0.#"),1)=".",TRUE,FALSE)</formula>
    </cfRule>
  </conditionalFormatting>
  <conditionalFormatting sqref="AM622">
    <cfRule type="expression" dxfId="965" priority="217">
      <formula>IF(RIGHT(TEXT(AM622,"0.#"),1)=".",FALSE,TRUE)</formula>
    </cfRule>
    <cfRule type="expression" dxfId="964" priority="218">
      <formula>IF(RIGHT(TEXT(AM622,"0.#"),1)=".",TRUE,FALSE)</formula>
    </cfRule>
  </conditionalFormatting>
  <conditionalFormatting sqref="AM620">
    <cfRule type="expression" dxfId="963" priority="221">
      <formula>IF(RIGHT(TEXT(AM620,"0.#"),1)=".",FALSE,TRUE)</formula>
    </cfRule>
    <cfRule type="expression" dxfId="962" priority="222">
      <formula>IF(RIGHT(TEXT(AM620,"0.#"),1)=".",TRUE,FALSE)</formula>
    </cfRule>
  </conditionalFormatting>
  <conditionalFormatting sqref="AM621">
    <cfRule type="expression" dxfId="961" priority="219">
      <formula>IF(RIGHT(TEXT(AM621,"0.#"),1)=".",FALSE,TRUE)</formula>
    </cfRule>
    <cfRule type="expression" dxfId="960" priority="220">
      <formula>IF(RIGHT(TEXT(AM621,"0.#"),1)=".",TRUE,FALSE)</formula>
    </cfRule>
  </conditionalFormatting>
  <conditionalFormatting sqref="AI622">
    <cfRule type="expression" dxfId="959" priority="211">
      <formula>IF(RIGHT(TEXT(AI622,"0.#"),1)=".",FALSE,TRUE)</formula>
    </cfRule>
    <cfRule type="expression" dxfId="958" priority="212">
      <formula>IF(RIGHT(TEXT(AI622,"0.#"),1)=".",TRUE,FALSE)</formula>
    </cfRule>
  </conditionalFormatting>
  <conditionalFormatting sqref="AI620">
    <cfRule type="expression" dxfId="957" priority="215">
      <formula>IF(RIGHT(TEXT(AI620,"0.#"),1)=".",FALSE,TRUE)</formula>
    </cfRule>
    <cfRule type="expression" dxfId="956" priority="216">
      <formula>IF(RIGHT(TEXT(AI620,"0.#"),1)=".",TRUE,FALSE)</formula>
    </cfRule>
  </conditionalFormatting>
  <conditionalFormatting sqref="AI621">
    <cfRule type="expression" dxfId="955" priority="213">
      <formula>IF(RIGHT(TEXT(AI621,"0.#"),1)=".",FALSE,TRUE)</formula>
    </cfRule>
    <cfRule type="expression" dxfId="954" priority="214">
      <formula>IF(RIGHT(TEXT(AI621,"0.#"),1)=".",TRUE,FALSE)</formula>
    </cfRule>
  </conditionalFormatting>
  <conditionalFormatting sqref="AM627">
    <cfRule type="expression" dxfId="953" priority="157">
      <formula>IF(RIGHT(TEXT(AM627,"0.#"),1)=".",FALSE,TRUE)</formula>
    </cfRule>
    <cfRule type="expression" dxfId="952" priority="158">
      <formula>IF(RIGHT(TEXT(AM627,"0.#"),1)=".",TRUE,FALSE)</formula>
    </cfRule>
  </conditionalFormatting>
  <conditionalFormatting sqref="AM625">
    <cfRule type="expression" dxfId="951" priority="161">
      <formula>IF(RIGHT(TEXT(AM625,"0.#"),1)=".",FALSE,TRUE)</formula>
    </cfRule>
    <cfRule type="expression" dxfId="950" priority="162">
      <formula>IF(RIGHT(TEXT(AM625,"0.#"),1)=".",TRUE,FALSE)</formula>
    </cfRule>
  </conditionalFormatting>
  <conditionalFormatting sqref="AM626">
    <cfRule type="expression" dxfId="949" priority="159">
      <formula>IF(RIGHT(TEXT(AM626,"0.#"),1)=".",FALSE,TRUE)</formula>
    </cfRule>
    <cfRule type="expression" dxfId="948" priority="160">
      <formula>IF(RIGHT(TEXT(AM626,"0.#"),1)=".",TRUE,FALSE)</formula>
    </cfRule>
  </conditionalFormatting>
  <conditionalFormatting sqref="AI627">
    <cfRule type="expression" dxfId="947" priority="151">
      <formula>IF(RIGHT(TEXT(AI627,"0.#"),1)=".",FALSE,TRUE)</formula>
    </cfRule>
    <cfRule type="expression" dxfId="946" priority="152">
      <formula>IF(RIGHT(TEXT(AI627,"0.#"),1)=".",TRUE,FALSE)</formula>
    </cfRule>
  </conditionalFormatting>
  <conditionalFormatting sqref="AI625">
    <cfRule type="expression" dxfId="945" priority="155">
      <formula>IF(RIGHT(TEXT(AI625,"0.#"),1)=".",FALSE,TRUE)</formula>
    </cfRule>
    <cfRule type="expression" dxfId="944" priority="156">
      <formula>IF(RIGHT(TEXT(AI625,"0.#"),1)=".",TRUE,FALSE)</formula>
    </cfRule>
  </conditionalFormatting>
  <conditionalFormatting sqref="AI626">
    <cfRule type="expression" dxfId="943" priority="153">
      <formula>IF(RIGHT(TEXT(AI626,"0.#"),1)=".",FALSE,TRUE)</formula>
    </cfRule>
    <cfRule type="expression" dxfId="942" priority="154">
      <formula>IF(RIGHT(TEXT(AI626,"0.#"),1)=".",TRUE,FALSE)</formula>
    </cfRule>
  </conditionalFormatting>
  <conditionalFormatting sqref="AM632">
    <cfRule type="expression" dxfId="941" priority="145">
      <formula>IF(RIGHT(TEXT(AM632,"0.#"),1)=".",FALSE,TRUE)</formula>
    </cfRule>
    <cfRule type="expression" dxfId="940" priority="146">
      <formula>IF(RIGHT(TEXT(AM632,"0.#"),1)=".",TRUE,FALSE)</formula>
    </cfRule>
  </conditionalFormatting>
  <conditionalFormatting sqref="AM630">
    <cfRule type="expression" dxfId="939" priority="149">
      <formula>IF(RIGHT(TEXT(AM630,"0.#"),1)=".",FALSE,TRUE)</formula>
    </cfRule>
    <cfRule type="expression" dxfId="938" priority="150">
      <formula>IF(RIGHT(TEXT(AM630,"0.#"),1)=".",TRUE,FALSE)</formula>
    </cfRule>
  </conditionalFormatting>
  <conditionalFormatting sqref="AM631">
    <cfRule type="expression" dxfId="937" priority="147">
      <formula>IF(RIGHT(TEXT(AM631,"0.#"),1)=".",FALSE,TRUE)</formula>
    </cfRule>
    <cfRule type="expression" dxfId="936" priority="148">
      <formula>IF(RIGHT(TEXT(AM631,"0.#"),1)=".",TRUE,FALSE)</formula>
    </cfRule>
  </conditionalFormatting>
  <conditionalFormatting sqref="AI632">
    <cfRule type="expression" dxfId="935" priority="139">
      <formula>IF(RIGHT(TEXT(AI632,"0.#"),1)=".",FALSE,TRUE)</formula>
    </cfRule>
    <cfRule type="expression" dxfId="934" priority="140">
      <formula>IF(RIGHT(TEXT(AI632,"0.#"),1)=".",TRUE,FALSE)</formula>
    </cfRule>
  </conditionalFormatting>
  <conditionalFormatting sqref="AI630">
    <cfRule type="expression" dxfId="933" priority="143">
      <formula>IF(RIGHT(TEXT(AI630,"0.#"),1)=".",FALSE,TRUE)</formula>
    </cfRule>
    <cfRule type="expression" dxfId="932" priority="144">
      <formula>IF(RIGHT(TEXT(AI630,"0.#"),1)=".",TRUE,FALSE)</formula>
    </cfRule>
  </conditionalFormatting>
  <conditionalFormatting sqref="AI631">
    <cfRule type="expression" dxfId="931" priority="141">
      <formula>IF(RIGHT(TEXT(AI631,"0.#"),1)=".",FALSE,TRUE)</formula>
    </cfRule>
    <cfRule type="expression" dxfId="930" priority="142">
      <formula>IF(RIGHT(TEXT(AI631,"0.#"),1)=".",TRUE,FALSE)</formula>
    </cfRule>
  </conditionalFormatting>
  <conditionalFormatting sqref="AM637">
    <cfRule type="expression" dxfId="929" priority="133">
      <formula>IF(RIGHT(TEXT(AM637,"0.#"),1)=".",FALSE,TRUE)</formula>
    </cfRule>
    <cfRule type="expression" dxfId="928" priority="134">
      <formula>IF(RIGHT(TEXT(AM637,"0.#"),1)=".",TRUE,FALSE)</formula>
    </cfRule>
  </conditionalFormatting>
  <conditionalFormatting sqref="AM635">
    <cfRule type="expression" dxfId="927" priority="137">
      <formula>IF(RIGHT(TEXT(AM635,"0.#"),1)=".",FALSE,TRUE)</formula>
    </cfRule>
    <cfRule type="expression" dxfId="926" priority="138">
      <formula>IF(RIGHT(TEXT(AM635,"0.#"),1)=".",TRUE,FALSE)</formula>
    </cfRule>
  </conditionalFormatting>
  <conditionalFormatting sqref="AM636">
    <cfRule type="expression" dxfId="925" priority="135">
      <formula>IF(RIGHT(TEXT(AM636,"0.#"),1)=".",FALSE,TRUE)</formula>
    </cfRule>
    <cfRule type="expression" dxfId="924" priority="136">
      <formula>IF(RIGHT(TEXT(AM636,"0.#"),1)=".",TRUE,FALSE)</formula>
    </cfRule>
  </conditionalFormatting>
  <conditionalFormatting sqref="AI637">
    <cfRule type="expression" dxfId="923" priority="127">
      <formula>IF(RIGHT(TEXT(AI637,"0.#"),1)=".",FALSE,TRUE)</formula>
    </cfRule>
    <cfRule type="expression" dxfId="922" priority="128">
      <formula>IF(RIGHT(TEXT(AI637,"0.#"),1)=".",TRUE,FALSE)</formula>
    </cfRule>
  </conditionalFormatting>
  <conditionalFormatting sqref="AI635">
    <cfRule type="expression" dxfId="921" priority="131">
      <formula>IF(RIGHT(TEXT(AI635,"0.#"),1)=".",FALSE,TRUE)</formula>
    </cfRule>
    <cfRule type="expression" dxfId="920" priority="132">
      <formula>IF(RIGHT(TEXT(AI635,"0.#"),1)=".",TRUE,FALSE)</formula>
    </cfRule>
  </conditionalFormatting>
  <conditionalFormatting sqref="AI636">
    <cfRule type="expression" dxfId="919" priority="129">
      <formula>IF(RIGHT(TEXT(AI636,"0.#"),1)=".",FALSE,TRUE)</formula>
    </cfRule>
    <cfRule type="expression" dxfId="918" priority="130">
      <formula>IF(RIGHT(TEXT(AI636,"0.#"),1)=".",TRUE,FALSE)</formula>
    </cfRule>
  </conditionalFormatting>
  <conditionalFormatting sqref="AM602">
    <cfRule type="expression" dxfId="917" priority="205">
      <formula>IF(RIGHT(TEXT(AM602,"0.#"),1)=".",FALSE,TRUE)</formula>
    </cfRule>
    <cfRule type="expression" dxfId="916" priority="206">
      <formula>IF(RIGHT(TEXT(AM602,"0.#"),1)=".",TRUE,FALSE)</formula>
    </cfRule>
  </conditionalFormatting>
  <conditionalFormatting sqref="AM600">
    <cfRule type="expression" dxfId="915" priority="209">
      <formula>IF(RIGHT(TEXT(AM600,"0.#"),1)=".",FALSE,TRUE)</formula>
    </cfRule>
    <cfRule type="expression" dxfId="914" priority="210">
      <formula>IF(RIGHT(TEXT(AM600,"0.#"),1)=".",TRUE,FALSE)</formula>
    </cfRule>
  </conditionalFormatting>
  <conditionalFormatting sqref="AM601">
    <cfRule type="expression" dxfId="913" priority="207">
      <formula>IF(RIGHT(TEXT(AM601,"0.#"),1)=".",FALSE,TRUE)</formula>
    </cfRule>
    <cfRule type="expression" dxfId="912" priority="208">
      <formula>IF(RIGHT(TEXT(AM601,"0.#"),1)=".",TRUE,FALSE)</formula>
    </cfRule>
  </conditionalFormatting>
  <conditionalFormatting sqref="AI602">
    <cfRule type="expression" dxfId="911" priority="199">
      <formula>IF(RIGHT(TEXT(AI602,"0.#"),1)=".",FALSE,TRUE)</formula>
    </cfRule>
    <cfRule type="expression" dxfId="910" priority="200">
      <formula>IF(RIGHT(TEXT(AI602,"0.#"),1)=".",TRUE,FALSE)</formula>
    </cfRule>
  </conditionalFormatting>
  <conditionalFormatting sqref="AI600">
    <cfRule type="expression" dxfId="909" priority="203">
      <formula>IF(RIGHT(TEXT(AI600,"0.#"),1)=".",FALSE,TRUE)</formula>
    </cfRule>
    <cfRule type="expression" dxfId="908" priority="204">
      <formula>IF(RIGHT(TEXT(AI600,"0.#"),1)=".",TRUE,FALSE)</formula>
    </cfRule>
  </conditionalFormatting>
  <conditionalFormatting sqref="AI601">
    <cfRule type="expression" dxfId="907" priority="201">
      <formula>IF(RIGHT(TEXT(AI601,"0.#"),1)=".",FALSE,TRUE)</formula>
    </cfRule>
    <cfRule type="expression" dxfId="906" priority="202">
      <formula>IF(RIGHT(TEXT(AI601,"0.#"),1)=".",TRUE,FALSE)</formula>
    </cfRule>
  </conditionalFormatting>
  <conditionalFormatting sqref="AM607">
    <cfRule type="expression" dxfId="905" priority="193">
      <formula>IF(RIGHT(TEXT(AM607,"0.#"),1)=".",FALSE,TRUE)</formula>
    </cfRule>
    <cfRule type="expression" dxfId="904" priority="194">
      <formula>IF(RIGHT(TEXT(AM607,"0.#"),1)=".",TRUE,FALSE)</formula>
    </cfRule>
  </conditionalFormatting>
  <conditionalFormatting sqref="AM605">
    <cfRule type="expression" dxfId="903" priority="197">
      <formula>IF(RIGHT(TEXT(AM605,"0.#"),1)=".",FALSE,TRUE)</formula>
    </cfRule>
    <cfRule type="expression" dxfId="902" priority="198">
      <formula>IF(RIGHT(TEXT(AM605,"0.#"),1)=".",TRUE,FALSE)</formula>
    </cfRule>
  </conditionalFormatting>
  <conditionalFormatting sqref="AM606">
    <cfRule type="expression" dxfId="901" priority="195">
      <formula>IF(RIGHT(TEXT(AM606,"0.#"),1)=".",FALSE,TRUE)</formula>
    </cfRule>
    <cfRule type="expression" dxfId="900" priority="196">
      <formula>IF(RIGHT(TEXT(AM606,"0.#"),1)=".",TRUE,FALSE)</formula>
    </cfRule>
  </conditionalFormatting>
  <conditionalFormatting sqref="AI607">
    <cfRule type="expression" dxfId="899" priority="187">
      <formula>IF(RIGHT(TEXT(AI607,"0.#"),1)=".",FALSE,TRUE)</formula>
    </cfRule>
    <cfRule type="expression" dxfId="898" priority="188">
      <formula>IF(RIGHT(TEXT(AI607,"0.#"),1)=".",TRUE,FALSE)</formula>
    </cfRule>
  </conditionalFormatting>
  <conditionalFormatting sqref="AI605">
    <cfRule type="expression" dxfId="897" priority="191">
      <formula>IF(RIGHT(TEXT(AI605,"0.#"),1)=".",FALSE,TRUE)</formula>
    </cfRule>
    <cfRule type="expression" dxfId="896" priority="192">
      <formula>IF(RIGHT(TEXT(AI605,"0.#"),1)=".",TRUE,FALSE)</formula>
    </cfRule>
  </conditionalFormatting>
  <conditionalFormatting sqref="AI606">
    <cfRule type="expression" dxfId="895" priority="189">
      <formula>IF(RIGHT(TEXT(AI606,"0.#"),1)=".",FALSE,TRUE)</formula>
    </cfRule>
    <cfRule type="expression" dxfId="894" priority="190">
      <formula>IF(RIGHT(TEXT(AI606,"0.#"),1)=".",TRUE,FALSE)</formula>
    </cfRule>
  </conditionalFormatting>
  <conditionalFormatting sqref="AM612">
    <cfRule type="expression" dxfId="893" priority="181">
      <formula>IF(RIGHT(TEXT(AM612,"0.#"),1)=".",FALSE,TRUE)</formula>
    </cfRule>
    <cfRule type="expression" dxfId="892" priority="182">
      <formula>IF(RIGHT(TEXT(AM612,"0.#"),1)=".",TRUE,FALSE)</formula>
    </cfRule>
  </conditionalFormatting>
  <conditionalFormatting sqref="AM610">
    <cfRule type="expression" dxfId="891" priority="185">
      <formula>IF(RIGHT(TEXT(AM610,"0.#"),1)=".",FALSE,TRUE)</formula>
    </cfRule>
    <cfRule type="expression" dxfId="890" priority="186">
      <formula>IF(RIGHT(TEXT(AM610,"0.#"),1)=".",TRUE,FALSE)</formula>
    </cfRule>
  </conditionalFormatting>
  <conditionalFormatting sqref="AM611">
    <cfRule type="expression" dxfId="889" priority="183">
      <formula>IF(RIGHT(TEXT(AM611,"0.#"),1)=".",FALSE,TRUE)</formula>
    </cfRule>
    <cfRule type="expression" dxfId="888" priority="184">
      <formula>IF(RIGHT(TEXT(AM611,"0.#"),1)=".",TRUE,FALSE)</formula>
    </cfRule>
  </conditionalFormatting>
  <conditionalFormatting sqref="AI612">
    <cfRule type="expression" dxfId="887" priority="175">
      <formula>IF(RIGHT(TEXT(AI612,"0.#"),1)=".",FALSE,TRUE)</formula>
    </cfRule>
    <cfRule type="expression" dxfId="886" priority="176">
      <formula>IF(RIGHT(TEXT(AI612,"0.#"),1)=".",TRUE,FALSE)</formula>
    </cfRule>
  </conditionalFormatting>
  <conditionalFormatting sqref="AI610">
    <cfRule type="expression" dxfId="885" priority="179">
      <formula>IF(RIGHT(TEXT(AI610,"0.#"),1)=".",FALSE,TRUE)</formula>
    </cfRule>
    <cfRule type="expression" dxfId="884" priority="180">
      <formula>IF(RIGHT(TEXT(AI610,"0.#"),1)=".",TRUE,FALSE)</formula>
    </cfRule>
  </conditionalFormatting>
  <conditionalFormatting sqref="AI611">
    <cfRule type="expression" dxfId="883" priority="177">
      <formula>IF(RIGHT(TEXT(AI611,"0.#"),1)=".",FALSE,TRUE)</formula>
    </cfRule>
    <cfRule type="expression" dxfId="882" priority="178">
      <formula>IF(RIGHT(TEXT(AI611,"0.#"),1)=".",TRUE,FALSE)</formula>
    </cfRule>
  </conditionalFormatting>
  <conditionalFormatting sqref="AM617">
    <cfRule type="expression" dxfId="881" priority="169">
      <formula>IF(RIGHT(TEXT(AM617,"0.#"),1)=".",FALSE,TRUE)</formula>
    </cfRule>
    <cfRule type="expression" dxfId="880" priority="170">
      <formula>IF(RIGHT(TEXT(AM617,"0.#"),1)=".",TRUE,FALSE)</formula>
    </cfRule>
  </conditionalFormatting>
  <conditionalFormatting sqref="AM615">
    <cfRule type="expression" dxfId="879" priority="173">
      <formula>IF(RIGHT(TEXT(AM615,"0.#"),1)=".",FALSE,TRUE)</formula>
    </cfRule>
    <cfRule type="expression" dxfId="878" priority="174">
      <formula>IF(RIGHT(TEXT(AM615,"0.#"),1)=".",TRUE,FALSE)</formula>
    </cfRule>
  </conditionalFormatting>
  <conditionalFormatting sqref="AM616">
    <cfRule type="expression" dxfId="877" priority="171">
      <formula>IF(RIGHT(TEXT(AM616,"0.#"),1)=".",FALSE,TRUE)</formula>
    </cfRule>
    <cfRule type="expression" dxfId="876" priority="172">
      <formula>IF(RIGHT(TEXT(AM616,"0.#"),1)=".",TRUE,FALSE)</formula>
    </cfRule>
  </conditionalFormatting>
  <conditionalFormatting sqref="AI617">
    <cfRule type="expression" dxfId="875" priority="163">
      <formula>IF(RIGHT(TEXT(AI617,"0.#"),1)=".",FALSE,TRUE)</formula>
    </cfRule>
    <cfRule type="expression" dxfId="874" priority="164">
      <formula>IF(RIGHT(TEXT(AI617,"0.#"),1)=".",TRUE,FALSE)</formula>
    </cfRule>
  </conditionalFormatting>
  <conditionalFormatting sqref="AI615">
    <cfRule type="expression" dxfId="873" priority="167">
      <formula>IF(RIGHT(TEXT(AI615,"0.#"),1)=".",FALSE,TRUE)</formula>
    </cfRule>
    <cfRule type="expression" dxfId="872" priority="168">
      <formula>IF(RIGHT(TEXT(AI615,"0.#"),1)=".",TRUE,FALSE)</formula>
    </cfRule>
  </conditionalFormatting>
  <conditionalFormatting sqref="AI616">
    <cfRule type="expression" dxfId="871" priority="165">
      <formula>IF(RIGHT(TEXT(AI616,"0.#"),1)=".",FALSE,TRUE)</formula>
    </cfRule>
    <cfRule type="expression" dxfId="870" priority="166">
      <formula>IF(RIGHT(TEXT(AI616,"0.#"),1)=".",TRUE,FALSE)</formula>
    </cfRule>
  </conditionalFormatting>
  <conditionalFormatting sqref="AM651">
    <cfRule type="expression" dxfId="869" priority="121">
      <formula>IF(RIGHT(TEXT(AM651,"0.#"),1)=".",FALSE,TRUE)</formula>
    </cfRule>
    <cfRule type="expression" dxfId="868" priority="122">
      <formula>IF(RIGHT(TEXT(AM651,"0.#"),1)=".",TRUE,FALSE)</formula>
    </cfRule>
  </conditionalFormatting>
  <conditionalFormatting sqref="AM649">
    <cfRule type="expression" dxfId="867" priority="125">
      <formula>IF(RIGHT(TEXT(AM649,"0.#"),1)=".",FALSE,TRUE)</formula>
    </cfRule>
    <cfRule type="expression" dxfId="866" priority="126">
      <formula>IF(RIGHT(TEXT(AM649,"0.#"),1)=".",TRUE,FALSE)</formula>
    </cfRule>
  </conditionalFormatting>
  <conditionalFormatting sqref="AM650">
    <cfRule type="expression" dxfId="865" priority="123">
      <formula>IF(RIGHT(TEXT(AM650,"0.#"),1)=".",FALSE,TRUE)</formula>
    </cfRule>
    <cfRule type="expression" dxfId="864" priority="124">
      <formula>IF(RIGHT(TEXT(AM650,"0.#"),1)=".",TRUE,FALSE)</formula>
    </cfRule>
  </conditionalFormatting>
  <conditionalFormatting sqref="AI651">
    <cfRule type="expression" dxfId="863" priority="115">
      <formula>IF(RIGHT(TEXT(AI651,"0.#"),1)=".",FALSE,TRUE)</formula>
    </cfRule>
    <cfRule type="expression" dxfId="862" priority="116">
      <formula>IF(RIGHT(TEXT(AI651,"0.#"),1)=".",TRUE,FALSE)</formula>
    </cfRule>
  </conditionalFormatting>
  <conditionalFormatting sqref="AI649">
    <cfRule type="expression" dxfId="861" priority="119">
      <formula>IF(RIGHT(TEXT(AI649,"0.#"),1)=".",FALSE,TRUE)</formula>
    </cfRule>
    <cfRule type="expression" dxfId="860" priority="120">
      <formula>IF(RIGHT(TEXT(AI649,"0.#"),1)=".",TRUE,FALSE)</formula>
    </cfRule>
  </conditionalFormatting>
  <conditionalFormatting sqref="AI650">
    <cfRule type="expression" dxfId="859" priority="117">
      <formula>IF(RIGHT(TEXT(AI650,"0.#"),1)=".",FALSE,TRUE)</formula>
    </cfRule>
    <cfRule type="expression" dxfId="858" priority="118">
      <formula>IF(RIGHT(TEXT(AI650,"0.#"),1)=".",TRUE,FALSE)</formula>
    </cfRule>
  </conditionalFormatting>
  <conditionalFormatting sqref="AM676">
    <cfRule type="expression" dxfId="857" priority="109">
      <formula>IF(RIGHT(TEXT(AM676,"0.#"),1)=".",FALSE,TRUE)</formula>
    </cfRule>
    <cfRule type="expression" dxfId="856" priority="110">
      <formula>IF(RIGHT(TEXT(AM676,"0.#"),1)=".",TRUE,FALSE)</formula>
    </cfRule>
  </conditionalFormatting>
  <conditionalFormatting sqref="AM674">
    <cfRule type="expression" dxfId="855" priority="113">
      <formula>IF(RIGHT(TEXT(AM674,"0.#"),1)=".",FALSE,TRUE)</formula>
    </cfRule>
    <cfRule type="expression" dxfId="854" priority="114">
      <formula>IF(RIGHT(TEXT(AM674,"0.#"),1)=".",TRUE,FALSE)</formula>
    </cfRule>
  </conditionalFormatting>
  <conditionalFormatting sqref="AM675">
    <cfRule type="expression" dxfId="853" priority="111">
      <formula>IF(RIGHT(TEXT(AM675,"0.#"),1)=".",FALSE,TRUE)</formula>
    </cfRule>
    <cfRule type="expression" dxfId="852" priority="112">
      <formula>IF(RIGHT(TEXT(AM675,"0.#"),1)=".",TRUE,FALSE)</formula>
    </cfRule>
  </conditionalFormatting>
  <conditionalFormatting sqref="AI676">
    <cfRule type="expression" dxfId="851" priority="103">
      <formula>IF(RIGHT(TEXT(AI676,"0.#"),1)=".",FALSE,TRUE)</formula>
    </cfRule>
    <cfRule type="expression" dxfId="850" priority="104">
      <formula>IF(RIGHT(TEXT(AI676,"0.#"),1)=".",TRUE,FALSE)</formula>
    </cfRule>
  </conditionalFormatting>
  <conditionalFormatting sqref="AI674">
    <cfRule type="expression" dxfId="849" priority="107">
      <formula>IF(RIGHT(TEXT(AI674,"0.#"),1)=".",FALSE,TRUE)</formula>
    </cfRule>
    <cfRule type="expression" dxfId="848" priority="108">
      <formula>IF(RIGHT(TEXT(AI674,"0.#"),1)=".",TRUE,FALSE)</formula>
    </cfRule>
  </conditionalFormatting>
  <conditionalFormatting sqref="AI675">
    <cfRule type="expression" dxfId="847" priority="105">
      <formula>IF(RIGHT(TEXT(AI675,"0.#"),1)=".",FALSE,TRUE)</formula>
    </cfRule>
    <cfRule type="expression" dxfId="846" priority="106">
      <formula>IF(RIGHT(TEXT(AI675,"0.#"),1)=".",TRUE,FALSE)</formula>
    </cfRule>
  </conditionalFormatting>
  <conditionalFormatting sqref="AM681">
    <cfRule type="expression" dxfId="845" priority="49">
      <formula>IF(RIGHT(TEXT(AM681,"0.#"),1)=".",FALSE,TRUE)</formula>
    </cfRule>
    <cfRule type="expression" dxfId="844" priority="50">
      <formula>IF(RIGHT(TEXT(AM681,"0.#"),1)=".",TRUE,FALSE)</formula>
    </cfRule>
  </conditionalFormatting>
  <conditionalFormatting sqref="AM679">
    <cfRule type="expression" dxfId="843" priority="53">
      <formula>IF(RIGHT(TEXT(AM679,"0.#"),1)=".",FALSE,TRUE)</formula>
    </cfRule>
    <cfRule type="expression" dxfId="842" priority="54">
      <formula>IF(RIGHT(TEXT(AM679,"0.#"),1)=".",TRUE,FALSE)</formula>
    </cfRule>
  </conditionalFormatting>
  <conditionalFormatting sqref="AM680">
    <cfRule type="expression" dxfId="841" priority="51">
      <formula>IF(RIGHT(TEXT(AM680,"0.#"),1)=".",FALSE,TRUE)</formula>
    </cfRule>
    <cfRule type="expression" dxfId="840" priority="52">
      <formula>IF(RIGHT(TEXT(AM680,"0.#"),1)=".",TRUE,FALSE)</formula>
    </cfRule>
  </conditionalFormatting>
  <conditionalFormatting sqref="AI681">
    <cfRule type="expression" dxfId="839" priority="43">
      <formula>IF(RIGHT(TEXT(AI681,"0.#"),1)=".",FALSE,TRUE)</formula>
    </cfRule>
    <cfRule type="expression" dxfId="838" priority="44">
      <formula>IF(RIGHT(TEXT(AI681,"0.#"),1)=".",TRUE,FALSE)</formula>
    </cfRule>
  </conditionalFormatting>
  <conditionalFormatting sqref="AI679">
    <cfRule type="expression" dxfId="837" priority="47">
      <formula>IF(RIGHT(TEXT(AI679,"0.#"),1)=".",FALSE,TRUE)</formula>
    </cfRule>
    <cfRule type="expression" dxfId="836" priority="48">
      <formula>IF(RIGHT(TEXT(AI679,"0.#"),1)=".",TRUE,FALSE)</formula>
    </cfRule>
  </conditionalFormatting>
  <conditionalFormatting sqref="AI680">
    <cfRule type="expression" dxfId="835" priority="45">
      <formula>IF(RIGHT(TEXT(AI680,"0.#"),1)=".",FALSE,TRUE)</formula>
    </cfRule>
    <cfRule type="expression" dxfId="834" priority="46">
      <formula>IF(RIGHT(TEXT(AI680,"0.#"),1)=".",TRUE,FALSE)</formula>
    </cfRule>
  </conditionalFormatting>
  <conditionalFormatting sqref="AM686">
    <cfRule type="expression" dxfId="833" priority="37">
      <formula>IF(RIGHT(TEXT(AM686,"0.#"),1)=".",FALSE,TRUE)</formula>
    </cfRule>
    <cfRule type="expression" dxfId="832" priority="38">
      <formula>IF(RIGHT(TEXT(AM686,"0.#"),1)=".",TRUE,FALSE)</formula>
    </cfRule>
  </conditionalFormatting>
  <conditionalFormatting sqref="AM684">
    <cfRule type="expression" dxfId="831" priority="41">
      <formula>IF(RIGHT(TEXT(AM684,"0.#"),1)=".",FALSE,TRUE)</formula>
    </cfRule>
    <cfRule type="expression" dxfId="830" priority="42">
      <formula>IF(RIGHT(TEXT(AM684,"0.#"),1)=".",TRUE,FALSE)</formula>
    </cfRule>
  </conditionalFormatting>
  <conditionalFormatting sqref="AM685">
    <cfRule type="expression" dxfId="829" priority="39">
      <formula>IF(RIGHT(TEXT(AM685,"0.#"),1)=".",FALSE,TRUE)</formula>
    </cfRule>
    <cfRule type="expression" dxfId="828" priority="40">
      <formula>IF(RIGHT(TEXT(AM685,"0.#"),1)=".",TRUE,FALSE)</formula>
    </cfRule>
  </conditionalFormatting>
  <conditionalFormatting sqref="AI686">
    <cfRule type="expression" dxfId="827" priority="31">
      <formula>IF(RIGHT(TEXT(AI686,"0.#"),1)=".",FALSE,TRUE)</formula>
    </cfRule>
    <cfRule type="expression" dxfId="826" priority="32">
      <formula>IF(RIGHT(TEXT(AI686,"0.#"),1)=".",TRUE,FALSE)</formula>
    </cfRule>
  </conditionalFormatting>
  <conditionalFormatting sqref="AI684">
    <cfRule type="expression" dxfId="825" priority="35">
      <formula>IF(RIGHT(TEXT(AI684,"0.#"),1)=".",FALSE,TRUE)</formula>
    </cfRule>
    <cfRule type="expression" dxfId="824" priority="36">
      <formula>IF(RIGHT(TEXT(AI684,"0.#"),1)=".",TRUE,FALSE)</formula>
    </cfRule>
  </conditionalFormatting>
  <conditionalFormatting sqref="AI685">
    <cfRule type="expression" dxfId="823" priority="33">
      <formula>IF(RIGHT(TEXT(AI685,"0.#"),1)=".",FALSE,TRUE)</formula>
    </cfRule>
    <cfRule type="expression" dxfId="822" priority="34">
      <formula>IF(RIGHT(TEXT(AI685,"0.#"),1)=".",TRUE,FALSE)</formula>
    </cfRule>
  </conditionalFormatting>
  <conditionalFormatting sqref="AM691">
    <cfRule type="expression" dxfId="821" priority="25">
      <formula>IF(RIGHT(TEXT(AM691,"0.#"),1)=".",FALSE,TRUE)</formula>
    </cfRule>
    <cfRule type="expression" dxfId="820" priority="26">
      <formula>IF(RIGHT(TEXT(AM691,"0.#"),1)=".",TRUE,FALSE)</formula>
    </cfRule>
  </conditionalFormatting>
  <conditionalFormatting sqref="AM689">
    <cfRule type="expression" dxfId="819" priority="29">
      <formula>IF(RIGHT(TEXT(AM689,"0.#"),1)=".",FALSE,TRUE)</formula>
    </cfRule>
    <cfRule type="expression" dxfId="818" priority="30">
      <formula>IF(RIGHT(TEXT(AM689,"0.#"),1)=".",TRUE,FALSE)</formula>
    </cfRule>
  </conditionalFormatting>
  <conditionalFormatting sqref="AM690">
    <cfRule type="expression" dxfId="817" priority="27">
      <formula>IF(RIGHT(TEXT(AM690,"0.#"),1)=".",FALSE,TRUE)</formula>
    </cfRule>
    <cfRule type="expression" dxfId="816" priority="28">
      <formula>IF(RIGHT(TEXT(AM690,"0.#"),1)=".",TRUE,FALSE)</formula>
    </cfRule>
  </conditionalFormatting>
  <conditionalFormatting sqref="AI691">
    <cfRule type="expression" dxfId="815" priority="19">
      <formula>IF(RIGHT(TEXT(AI691,"0.#"),1)=".",FALSE,TRUE)</formula>
    </cfRule>
    <cfRule type="expression" dxfId="814" priority="20">
      <formula>IF(RIGHT(TEXT(AI691,"0.#"),1)=".",TRUE,FALSE)</formula>
    </cfRule>
  </conditionalFormatting>
  <conditionalFormatting sqref="AI689">
    <cfRule type="expression" dxfId="813" priority="23">
      <formula>IF(RIGHT(TEXT(AI689,"0.#"),1)=".",FALSE,TRUE)</formula>
    </cfRule>
    <cfRule type="expression" dxfId="812" priority="24">
      <formula>IF(RIGHT(TEXT(AI689,"0.#"),1)=".",TRUE,FALSE)</formula>
    </cfRule>
  </conditionalFormatting>
  <conditionalFormatting sqref="AI690">
    <cfRule type="expression" dxfId="811" priority="21">
      <formula>IF(RIGHT(TEXT(AI690,"0.#"),1)=".",FALSE,TRUE)</formula>
    </cfRule>
    <cfRule type="expression" dxfId="810" priority="22">
      <formula>IF(RIGHT(TEXT(AI690,"0.#"),1)=".",TRUE,FALSE)</formula>
    </cfRule>
  </conditionalFormatting>
  <conditionalFormatting sqref="AM656">
    <cfRule type="expression" dxfId="809" priority="97">
      <formula>IF(RIGHT(TEXT(AM656,"0.#"),1)=".",FALSE,TRUE)</formula>
    </cfRule>
    <cfRule type="expression" dxfId="808" priority="98">
      <formula>IF(RIGHT(TEXT(AM656,"0.#"),1)=".",TRUE,FALSE)</formula>
    </cfRule>
  </conditionalFormatting>
  <conditionalFormatting sqref="AM654">
    <cfRule type="expression" dxfId="807" priority="101">
      <formula>IF(RIGHT(TEXT(AM654,"0.#"),1)=".",FALSE,TRUE)</formula>
    </cfRule>
    <cfRule type="expression" dxfId="806" priority="102">
      <formula>IF(RIGHT(TEXT(AM654,"0.#"),1)=".",TRUE,FALSE)</formula>
    </cfRule>
  </conditionalFormatting>
  <conditionalFormatting sqref="AM655">
    <cfRule type="expression" dxfId="805" priority="99">
      <formula>IF(RIGHT(TEXT(AM655,"0.#"),1)=".",FALSE,TRUE)</formula>
    </cfRule>
    <cfRule type="expression" dxfId="804" priority="100">
      <formula>IF(RIGHT(TEXT(AM655,"0.#"),1)=".",TRUE,FALSE)</formula>
    </cfRule>
  </conditionalFormatting>
  <conditionalFormatting sqref="AI656">
    <cfRule type="expression" dxfId="803" priority="91">
      <formula>IF(RIGHT(TEXT(AI656,"0.#"),1)=".",FALSE,TRUE)</formula>
    </cfRule>
    <cfRule type="expression" dxfId="802" priority="92">
      <formula>IF(RIGHT(TEXT(AI656,"0.#"),1)=".",TRUE,FALSE)</formula>
    </cfRule>
  </conditionalFormatting>
  <conditionalFormatting sqref="AI654">
    <cfRule type="expression" dxfId="801" priority="95">
      <formula>IF(RIGHT(TEXT(AI654,"0.#"),1)=".",FALSE,TRUE)</formula>
    </cfRule>
    <cfRule type="expression" dxfId="800" priority="96">
      <formula>IF(RIGHT(TEXT(AI654,"0.#"),1)=".",TRUE,FALSE)</formula>
    </cfRule>
  </conditionalFormatting>
  <conditionalFormatting sqref="AI655">
    <cfRule type="expression" dxfId="799" priority="93">
      <formula>IF(RIGHT(TEXT(AI655,"0.#"),1)=".",FALSE,TRUE)</formula>
    </cfRule>
    <cfRule type="expression" dxfId="798" priority="94">
      <formula>IF(RIGHT(TEXT(AI655,"0.#"),1)=".",TRUE,FALSE)</formula>
    </cfRule>
  </conditionalFormatting>
  <conditionalFormatting sqref="AM661">
    <cfRule type="expression" dxfId="797" priority="85">
      <formula>IF(RIGHT(TEXT(AM661,"0.#"),1)=".",FALSE,TRUE)</formula>
    </cfRule>
    <cfRule type="expression" dxfId="796" priority="86">
      <formula>IF(RIGHT(TEXT(AM661,"0.#"),1)=".",TRUE,FALSE)</formula>
    </cfRule>
  </conditionalFormatting>
  <conditionalFormatting sqref="AM659">
    <cfRule type="expression" dxfId="795" priority="89">
      <formula>IF(RIGHT(TEXT(AM659,"0.#"),1)=".",FALSE,TRUE)</formula>
    </cfRule>
    <cfRule type="expression" dxfId="794" priority="90">
      <formula>IF(RIGHT(TEXT(AM659,"0.#"),1)=".",TRUE,FALSE)</formula>
    </cfRule>
  </conditionalFormatting>
  <conditionalFormatting sqref="AM660">
    <cfRule type="expression" dxfId="793" priority="87">
      <formula>IF(RIGHT(TEXT(AM660,"0.#"),1)=".",FALSE,TRUE)</formula>
    </cfRule>
    <cfRule type="expression" dxfId="792" priority="88">
      <formula>IF(RIGHT(TEXT(AM660,"0.#"),1)=".",TRUE,FALSE)</formula>
    </cfRule>
  </conditionalFormatting>
  <conditionalFormatting sqref="AI661">
    <cfRule type="expression" dxfId="791" priority="79">
      <formula>IF(RIGHT(TEXT(AI661,"0.#"),1)=".",FALSE,TRUE)</formula>
    </cfRule>
    <cfRule type="expression" dxfId="790" priority="80">
      <formula>IF(RIGHT(TEXT(AI661,"0.#"),1)=".",TRUE,FALSE)</formula>
    </cfRule>
  </conditionalFormatting>
  <conditionalFormatting sqref="AI659">
    <cfRule type="expression" dxfId="789" priority="83">
      <formula>IF(RIGHT(TEXT(AI659,"0.#"),1)=".",FALSE,TRUE)</formula>
    </cfRule>
    <cfRule type="expression" dxfId="788" priority="84">
      <formula>IF(RIGHT(TEXT(AI659,"0.#"),1)=".",TRUE,FALSE)</formula>
    </cfRule>
  </conditionalFormatting>
  <conditionalFormatting sqref="AI660">
    <cfRule type="expression" dxfId="787" priority="81">
      <formula>IF(RIGHT(TEXT(AI660,"0.#"),1)=".",FALSE,TRUE)</formula>
    </cfRule>
    <cfRule type="expression" dxfId="786" priority="82">
      <formula>IF(RIGHT(TEXT(AI660,"0.#"),1)=".",TRUE,FALSE)</formula>
    </cfRule>
  </conditionalFormatting>
  <conditionalFormatting sqref="AM666">
    <cfRule type="expression" dxfId="785" priority="73">
      <formula>IF(RIGHT(TEXT(AM666,"0.#"),1)=".",FALSE,TRUE)</formula>
    </cfRule>
    <cfRule type="expression" dxfId="784" priority="74">
      <formula>IF(RIGHT(TEXT(AM666,"0.#"),1)=".",TRUE,FALSE)</formula>
    </cfRule>
  </conditionalFormatting>
  <conditionalFormatting sqref="AM664">
    <cfRule type="expression" dxfId="783" priority="77">
      <formula>IF(RIGHT(TEXT(AM664,"0.#"),1)=".",FALSE,TRUE)</formula>
    </cfRule>
    <cfRule type="expression" dxfId="782" priority="78">
      <formula>IF(RIGHT(TEXT(AM664,"0.#"),1)=".",TRUE,FALSE)</formula>
    </cfRule>
  </conditionalFormatting>
  <conditionalFormatting sqref="AM665">
    <cfRule type="expression" dxfId="781" priority="75">
      <formula>IF(RIGHT(TEXT(AM665,"0.#"),1)=".",FALSE,TRUE)</formula>
    </cfRule>
    <cfRule type="expression" dxfId="780" priority="76">
      <formula>IF(RIGHT(TEXT(AM665,"0.#"),1)=".",TRUE,FALSE)</formula>
    </cfRule>
  </conditionalFormatting>
  <conditionalFormatting sqref="AI666">
    <cfRule type="expression" dxfId="779" priority="67">
      <formula>IF(RIGHT(TEXT(AI666,"0.#"),1)=".",FALSE,TRUE)</formula>
    </cfRule>
    <cfRule type="expression" dxfId="778" priority="68">
      <formula>IF(RIGHT(TEXT(AI666,"0.#"),1)=".",TRUE,FALSE)</formula>
    </cfRule>
  </conditionalFormatting>
  <conditionalFormatting sqref="AI664">
    <cfRule type="expression" dxfId="777" priority="71">
      <formula>IF(RIGHT(TEXT(AI664,"0.#"),1)=".",FALSE,TRUE)</formula>
    </cfRule>
    <cfRule type="expression" dxfId="776" priority="72">
      <formula>IF(RIGHT(TEXT(AI664,"0.#"),1)=".",TRUE,FALSE)</formula>
    </cfRule>
  </conditionalFormatting>
  <conditionalFormatting sqref="AI665">
    <cfRule type="expression" dxfId="775" priority="69">
      <formula>IF(RIGHT(TEXT(AI665,"0.#"),1)=".",FALSE,TRUE)</formula>
    </cfRule>
    <cfRule type="expression" dxfId="774" priority="70">
      <formula>IF(RIGHT(TEXT(AI665,"0.#"),1)=".",TRUE,FALSE)</formula>
    </cfRule>
  </conditionalFormatting>
  <conditionalFormatting sqref="AM671">
    <cfRule type="expression" dxfId="773" priority="61">
      <formula>IF(RIGHT(TEXT(AM671,"0.#"),1)=".",FALSE,TRUE)</formula>
    </cfRule>
    <cfRule type="expression" dxfId="772" priority="62">
      <formula>IF(RIGHT(TEXT(AM671,"0.#"),1)=".",TRUE,FALSE)</formula>
    </cfRule>
  </conditionalFormatting>
  <conditionalFormatting sqref="AM669">
    <cfRule type="expression" dxfId="771" priority="65">
      <formula>IF(RIGHT(TEXT(AM669,"0.#"),1)=".",FALSE,TRUE)</formula>
    </cfRule>
    <cfRule type="expression" dxfId="770" priority="66">
      <formula>IF(RIGHT(TEXT(AM669,"0.#"),1)=".",TRUE,FALSE)</formula>
    </cfRule>
  </conditionalFormatting>
  <conditionalFormatting sqref="AM670">
    <cfRule type="expression" dxfId="769" priority="63">
      <formula>IF(RIGHT(TEXT(AM670,"0.#"),1)=".",FALSE,TRUE)</formula>
    </cfRule>
    <cfRule type="expression" dxfId="768" priority="64">
      <formula>IF(RIGHT(TEXT(AM670,"0.#"),1)=".",TRUE,FALSE)</formula>
    </cfRule>
  </conditionalFormatting>
  <conditionalFormatting sqref="AI671">
    <cfRule type="expression" dxfId="767" priority="55">
      <formula>IF(RIGHT(TEXT(AI671,"0.#"),1)=".",FALSE,TRUE)</formula>
    </cfRule>
    <cfRule type="expression" dxfId="766" priority="56">
      <formula>IF(RIGHT(TEXT(AI671,"0.#"),1)=".",TRUE,FALSE)</formula>
    </cfRule>
  </conditionalFormatting>
  <conditionalFormatting sqref="AI669">
    <cfRule type="expression" dxfId="765" priority="59">
      <formula>IF(RIGHT(TEXT(AI669,"0.#"),1)=".",FALSE,TRUE)</formula>
    </cfRule>
    <cfRule type="expression" dxfId="764" priority="60">
      <formula>IF(RIGHT(TEXT(AI669,"0.#"),1)=".",TRUE,FALSE)</formula>
    </cfRule>
  </conditionalFormatting>
  <conditionalFormatting sqref="AI670">
    <cfRule type="expression" dxfId="763" priority="57">
      <formula>IF(RIGHT(TEXT(AI670,"0.#"),1)=".",FALSE,TRUE)</formula>
    </cfRule>
    <cfRule type="expression" dxfId="762" priority="58">
      <formula>IF(RIGHT(TEXT(AI670,"0.#"),1)=".",TRUE,FALSE)</formula>
    </cfRule>
  </conditionalFormatting>
  <conditionalFormatting sqref="P29:AC29">
    <cfRule type="expression" dxfId="761" priority="17">
      <formula>IF(RIGHT(TEXT(P29,"0.#"),1)=".",FALSE,TRUE)</formula>
    </cfRule>
    <cfRule type="expression" dxfId="760" priority="18">
      <formula>IF(RIGHT(TEXT(P29,"0.#"),1)=".",TRUE,FALSE)</formula>
    </cfRule>
  </conditionalFormatting>
  <conditionalFormatting sqref="AQ39:AQ41">
    <cfRule type="expression" dxfId="759" priority="15">
      <formula>IF(RIGHT(TEXT(AQ39,"0.#"),1)=".",FALSE,TRUE)</formula>
    </cfRule>
    <cfRule type="expression" dxfId="758" priority="16">
      <formula>IF(RIGHT(TEXT(AQ39,"0.#"),1)=".",TRUE,FALSE)</formula>
    </cfRule>
  </conditionalFormatting>
  <conditionalFormatting sqref="AQ46:AQ48">
    <cfRule type="expression" dxfId="757" priority="13">
      <formula>IF(RIGHT(TEXT(AQ46,"0.#"),1)=".",FALSE,TRUE)</formula>
    </cfRule>
    <cfRule type="expression" dxfId="756" priority="14">
      <formula>IF(RIGHT(TEXT(AQ46,"0.#"),1)=".",TRUE,FALSE)</formula>
    </cfRule>
  </conditionalFormatting>
  <conditionalFormatting sqref="AQ60:AQ62">
    <cfRule type="expression" dxfId="755" priority="9">
      <formula>IF(RIGHT(TEXT(AQ60,"0.#"),1)=".",FALSE,TRUE)</formula>
    </cfRule>
    <cfRule type="expression" dxfId="754" priority="10">
      <formula>IF(RIGHT(TEXT(AQ60,"0.#"),1)=".",TRUE,FALSE)</formula>
    </cfRule>
  </conditionalFormatting>
  <conditionalFormatting sqref="AU60">
    <cfRule type="expression" dxfId="753" priority="7">
      <formula>IF(RIGHT(TEXT(AU60,"0.#"),1)=".",FALSE,TRUE)</formula>
    </cfRule>
    <cfRule type="expression" dxfId="752" priority="8">
      <formula>IF(RIGHT(TEXT(AU60,"0.#"),1)=".",TRUE,FALSE)</formula>
    </cfRule>
  </conditionalFormatting>
  <conditionalFormatting sqref="AU55">
    <cfRule type="expression" dxfId="751" priority="5">
      <formula>IF(RIGHT(TEXT(AU55,"0.#"),1)=".",FALSE,TRUE)</formula>
    </cfRule>
    <cfRule type="expression" dxfId="750" priority="6">
      <formula>IF(RIGHT(TEXT(AU55,"0.#"),1)=".",TRUE,FALSE)</formula>
    </cfRule>
  </conditionalFormatting>
  <conditionalFormatting sqref="AU62">
    <cfRule type="expression" dxfId="749" priority="3">
      <formula>IF(RIGHT(TEXT(AU62,"0.#"),1)=".",FALSE,TRUE)</formula>
    </cfRule>
    <cfRule type="expression" dxfId="748" priority="4">
      <formula>IF(RIGHT(TEXT(AU62,"0.#"),1)=".",TRUE,FALSE)</formula>
    </cfRule>
  </conditionalFormatting>
  <conditionalFormatting sqref="Y936">
    <cfRule type="expression" dxfId="747" priority="1">
      <formula>IF(RIGHT(TEXT(Y936,"0.#"),1)=".",FALSE,TRUE)</formula>
    </cfRule>
    <cfRule type="expression" dxfId="746" priority="2">
      <formula>IF(RIGHT(TEXT(Y936,"0.#"),1)=".",TRUE,FALSE)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29" max="49" man="1"/>
    <brk id="84" max="49" man="1"/>
    <brk id="123" max="49" man="1"/>
    <brk id="537" max="49" man="1"/>
    <brk id="739" max="49" man="1"/>
    <brk id="744" max="49" man="1"/>
    <brk id="833" max="49" man="1"/>
  </rowBreaks>
  <ignoredErrors>
    <ignoredError sqref="K739 N739 P739 T739 W739 Z739 AB739 AF739 AI739 AL739 AN739 P29 W2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362</v>
      </c>
      <c r="AI1" s="54" t="s">
        <v>371</v>
      </c>
      <c r="AK1" s="54" t="s">
        <v>376</v>
      </c>
      <c r="AM1" s="88"/>
      <c r="AN1" s="88"/>
      <c r="AP1" s="28" t="s">
        <v>459</v>
      </c>
    </row>
    <row r="2" spans="1:42" ht="13.5" customHeight="1">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t="s">
        <v>620</v>
      </c>
      <c r="R2" s="13" t="str">
        <f>IF(Q2="","",P2)</f>
        <v>直接実施</v>
      </c>
      <c r="S2" s="13" t="str">
        <f>IF(R2="","",IF(S1&lt;&gt;"",CONCATENATE(S1,"、",R2),R2))</f>
        <v>直接実施</v>
      </c>
      <c r="T2" s="13"/>
      <c r="U2" s="32" t="s">
        <v>348</v>
      </c>
      <c r="W2" s="32" t="s">
        <v>299</v>
      </c>
      <c r="Y2" s="32" t="s">
        <v>68</v>
      </c>
      <c r="Z2" s="30"/>
      <c r="AA2" s="32" t="s">
        <v>77</v>
      </c>
      <c r="AB2" s="31"/>
      <c r="AC2" s="33" t="s">
        <v>254</v>
      </c>
      <c r="AD2" s="28"/>
      <c r="AE2" s="45" t="s">
        <v>295</v>
      </c>
      <c r="AF2" s="30"/>
      <c r="AG2" s="56" t="s">
        <v>470</v>
      </c>
      <c r="AI2" s="54" t="s">
        <v>539</v>
      </c>
      <c r="AK2" s="54" t="s">
        <v>377</v>
      </c>
      <c r="AM2" s="88"/>
      <c r="AN2" s="88"/>
      <c r="AP2" s="56" t="s">
        <v>470</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t="s">
        <v>620</v>
      </c>
      <c r="R3" s="13" t="str">
        <f t="shared" ref="R3:R8" si="3">IF(Q3="","",P3)</f>
        <v>委託・請負</v>
      </c>
      <c r="S3" s="13" t="str">
        <f t="shared" ref="S3:S8" si="4">IF(R3="",S2,IF(S2&lt;&gt;"",CONCATENATE(S2,"、",R3),R3))</f>
        <v>直接実施、委託・請負</v>
      </c>
      <c r="T3" s="13"/>
      <c r="U3" s="32" t="s">
        <v>487</v>
      </c>
      <c r="W3" s="32" t="s">
        <v>269</v>
      </c>
      <c r="Y3" s="32" t="s">
        <v>70</v>
      </c>
      <c r="Z3" s="30"/>
      <c r="AA3" s="32" t="s">
        <v>79</v>
      </c>
      <c r="AB3" s="31"/>
      <c r="AC3" s="33" t="s">
        <v>255</v>
      </c>
      <c r="AD3" s="28"/>
      <c r="AE3" s="45" t="s">
        <v>296</v>
      </c>
      <c r="AF3" s="30"/>
      <c r="AG3" s="56" t="s">
        <v>471</v>
      </c>
      <c r="AI3" s="54" t="s">
        <v>370</v>
      </c>
      <c r="AK3" s="54" t="str">
        <f>CHAR(CODE(AK2)+1)</f>
        <v>B</v>
      </c>
      <c r="AM3" s="88"/>
      <c r="AN3" s="88"/>
      <c r="AP3" s="56" t="s">
        <v>471</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517</v>
      </c>
      <c r="W4" s="32" t="s">
        <v>270</v>
      </c>
      <c r="Y4" s="32" t="s">
        <v>72</v>
      </c>
      <c r="Z4" s="30"/>
      <c r="AA4" s="32" t="s">
        <v>81</v>
      </c>
      <c r="AB4" s="31"/>
      <c r="AC4" s="32" t="s">
        <v>256</v>
      </c>
      <c r="AD4" s="28"/>
      <c r="AE4" s="45" t="s">
        <v>297</v>
      </c>
      <c r="AF4" s="30"/>
      <c r="AG4" s="56" t="s">
        <v>472</v>
      </c>
      <c r="AI4" s="54" t="s">
        <v>372</v>
      </c>
      <c r="AK4" s="54" t="str">
        <f t="shared" ref="AK4:AK49" si="7">CHAR(CODE(AK3)+1)</f>
        <v>C</v>
      </c>
      <c r="AM4" s="88"/>
      <c r="AN4" s="88"/>
      <c r="AP4" s="56" t="s">
        <v>472</v>
      </c>
    </row>
    <row r="5" spans="1:42" ht="13.5" customHeight="1">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直接実施、委託・請負</v>
      </c>
      <c r="T5" s="13"/>
      <c r="W5" s="32" t="s">
        <v>428</v>
      </c>
      <c r="Y5" s="32" t="s">
        <v>74</v>
      </c>
      <c r="Z5" s="30"/>
      <c r="AA5" s="32" t="s">
        <v>83</v>
      </c>
      <c r="AB5" s="31"/>
      <c r="AC5" s="32" t="s">
        <v>298</v>
      </c>
      <c r="AD5" s="31"/>
      <c r="AE5" s="45" t="s">
        <v>483</v>
      </c>
      <c r="AF5" s="30"/>
      <c r="AG5" s="56" t="s">
        <v>473</v>
      </c>
      <c r="AI5" s="54" t="s">
        <v>519</v>
      </c>
      <c r="AK5" s="54" t="str">
        <f t="shared" si="7"/>
        <v>D</v>
      </c>
      <c r="AP5" s="56" t="s">
        <v>473</v>
      </c>
    </row>
    <row r="6" spans="1:42" ht="13.5" customHeight="1">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
      </c>
      <c r="O6" s="13"/>
      <c r="P6" s="12" t="s">
        <v>194</v>
      </c>
      <c r="Q6" s="17"/>
      <c r="R6" s="13" t="str">
        <f t="shared" si="3"/>
        <v/>
      </c>
      <c r="S6" s="13" t="str">
        <f t="shared" si="4"/>
        <v>直接実施、委託・請負</v>
      </c>
      <c r="T6" s="13"/>
      <c r="U6" s="32" t="s">
        <v>486</v>
      </c>
      <c r="W6" s="32" t="s">
        <v>271</v>
      </c>
      <c r="Y6" s="32" t="s">
        <v>76</v>
      </c>
      <c r="Z6" s="30"/>
      <c r="AA6" s="32" t="s">
        <v>85</v>
      </c>
      <c r="AB6" s="31"/>
      <c r="AC6" s="32" t="s">
        <v>257</v>
      </c>
      <c r="AD6" s="31"/>
      <c r="AE6" s="45" t="s">
        <v>480</v>
      </c>
      <c r="AF6" s="30"/>
      <c r="AG6" s="56" t="s">
        <v>474</v>
      </c>
      <c r="AI6" s="56" t="s">
        <v>520</v>
      </c>
      <c r="AK6" s="54" t="str">
        <f t="shared" si="7"/>
        <v>E</v>
      </c>
      <c r="AP6" s="56" t="s">
        <v>474</v>
      </c>
    </row>
    <row r="7" spans="1:42" ht="13.5" customHeight="1">
      <c r="A7" s="14" t="s">
        <v>207</v>
      </c>
      <c r="B7" s="15"/>
      <c r="C7" s="13" t="str">
        <f t="shared" si="0"/>
        <v/>
      </c>
      <c r="D7" s="13" t="str">
        <f t="shared" si="8"/>
        <v/>
      </c>
      <c r="F7" s="18" t="s">
        <v>406</v>
      </c>
      <c r="G7" s="17"/>
      <c r="H7" s="13" t="str">
        <f t="shared" si="1"/>
        <v/>
      </c>
      <c r="I7" s="13" t="str">
        <f t="shared" si="5"/>
        <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475</v>
      </c>
      <c r="AH7" s="92"/>
      <c r="AI7" s="54" t="s">
        <v>521</v>
      </c>
      <c r="AK7" s="54" t="str">
        <f t="shared" si="7"/>
        <v>F</v>
      </c>
      <c r="AP7" s="56" t="s">
        <v>475</v>
      </c>
    </row>
    <row r="8" spans="1:42" ht="13.5" customHeight="1">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
      </c>
      <c r="O8" s="13"/>
      <c r="P8" s="12" t="s">
        <v>196</v>
      </c>
      <c r="Q8" s="17"/>
      <c r="R8" s="13" t="str">
        <f t="shared" si="3"/>
        <v/>
      </c>
      <c r="S8" s="13" t="str">
        <f t="shared" si="4"/>
        <v>直接実施、委託・請負</v>
      </c>
      <c r="T8" s="13"/>
      <c r="U8" s="32" t="s">
        <v>523</v>
      </c>
      <c r="W8" s="32" t="s">
        <v>273</v>
      </c>
      <c r="Y8" s="32" t="s">
        <v>80</v>
      </c>
      <c r="Z8" s="30"/>
      <c r="AA8" s="32" t="s">
        <v>89</v>
      </c>
      <c r="AB8" s="31"/>
      <c r="AC8" s="31"/>
      <c r="AD8" s="31"/>
      <c r="AE8" s="31"/>
      <c r="AF8" s="30"/>
      <c r="AG8" s="56" t="s">
        <v>476</v>
      </c>
      <c r="AI8" s="87"/>
      <c r="AK8" s="54" t="str">
        <f t="shared" si="7"/>
        <v>G</v>
      </c>
      <c r="AP8" s="56" t="s">
        <v>476</v>
      </c>
    </row>
    <row r="9" spans="1:42" ht="13.5" customHeight="1">
      <c r="A9" s="14" t="s">
        <v>209</v>
      </c>
      <c r="B9" s="15"/>
      <c r="C9" s="13" t="str">
        <f t="shared" si="0"/>
        <v/>
      </c>
      <c r="D9" s="13" t="str">
        <f t="shared" si="8"/>
        <v/>
      </c>
      <c r="F9" s="18" t="s">
        <v>407</v>
      </c>
      <c r="G9" s="17"/>
      <c r="H9" s="13" t="str">
        <f t="shared" si="1"/>
        <v/>
      </c>
      <c r="I9" s="13" t="str">
        <f t="shared" si="5"/>
        <v/>
      </c>
      <c r="K9" s="14" t="s">
        <v>228</v>
      </c>
      <c r="L9" s="15"/>
      <c r="M9" s="13" t="str">
        <f t="shared" si="2"/>
        <v/>
      </c>
      <c r="N9" s="13" t="str">
        <f t="shared" si="6"/>
        <v/>
      </c>
      <c r="O9" s="13"/>
      <c r="P9" s="13"/>
      <c r="Q9" s="19"/>
      <c r="T9" s="13"/>
      <c r="U9" s="32" t="s">
        <v>487</v>
      </c>
      <c r="W9" s="32" t="s">
        <v>274</v>
      </c>
      <c r="Y9" s="32" t="s">
        <v>82</v>
      </c>
      <c r="Z9" s="30"/>
      <c r="AA9" s="32" t="s">
        <v>91</v>
      </c>
      <c r="AB9" s="31"/>
      <c r="AC9" s="31"/>
      <c r="AD9" s="31"/>
      <c r="AE9" s="31"/>
      <c r="AF9" s="30"/>
      <c r="AG9" s="56" t="s">
        <v>477</v>
      </c>
      <c r="AK9" s="54" t="str">
        <f t="shared" si="7"/>
        <v>H</v>
      </c>
      <c r="AP9" s="56" t="s">
        <v>477</v>
      </c>
    </row>
    <row r="10" spans="1:42" ht="13.5" customHeight="1">
      <c r="A10" s="14" t="s">
        <v>429</v>
      </c>
      <c r="B10" s="15"/>
      <c r="C10" s="13" t="str">
        <f t="shared" si="0"/>
        <v/>
      </c>
      <c r="D10" s="13" t="str">
        <f t="shared" si="8"/>
        <v/>
      </c>
      <c r="F10" s="18" t="s">
        <v>235</v>
      </c>
      <c r="G10" s="17"/>
      <c r="H10" s="13" t="str">
        <f t="shared" si="1"/>
        <v/>
      </c>
      <c r="I10" s="13" t="str">
        <f t="shared" si="5"/>
        <v/>
      </c>
      <c r="K10" s="14" t="s">
        <v>433</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462</v>
      </c>
      <c r="AK10" s="54" t="str">
        <f t="shared" si="7"/>
        <v>I</v>
      </c>
      <c r="AP10" s="54" t="s">
        <v>460</v>
      </c>
    </row>
    <row r="11" spans="1:42" ht="13.5" customHeight="1">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
      </c>
      <c r="O11" s="13"/>
      <c r="P11" s="13"/>
      <c r="Q11" s="19"/>
      <c r="T11" s="13"/>
      <c r="W11" s="32" t="s">
        <v>276</v>
      </c>
      <c r="Y11" s="32" t="s">
        <v>86</v>
      </c>
      <c r="Z11" s="30"/>
      <c r="AA11" s="32" t="s">
        <v>95</v>
      </c>
      <c r="AB11" s="31"/>
      <c r="AC11" s="31"/>
      <c r="AD11" s="31"/>
      <c r="AE11" s="31"/>
      <c r="AF11" s="30"/>
      <c r="AG11" s="54" t="s">
        <v>465</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463</v>
      </c>
      <c r="AK12" s="54" t="str">
        <f t="shared" si="7"/>
        <v>K</v>
      </c>
    </row>
    <row r="13" spans="1:42" ht="13.5" customHeight="1">
      <c r="A13" s="14" t="s">
        <v>212</v>
      </c>
      <c r="B13" s="15"/>
      <c r="C13" s="13" t="str">
        <f t="shared" si="0"/>
        <v/>
      </c>
      <c r="D13" s="13" t="str">
        <f t="shared" si="8"/>
        <v/>
      </c>
      <c r="F13" s="18" t="s">
        <v>238</v>
      </c>
      <c r="G13" s="17"/>
      <c r="H13" s="13" t="str">
        <f t="shared" si="1"/>
        <v/>
      </c>
      <c r="I13" s="13" t="str">
        <f t="shared" si="5"/>
        <v/>
      </c>
      <c r="K13" s="13" t="str">
        <f>N11</f>
        <v/>
      </c>
      <c r="L13" s="13"/>
      <c r="O13" s="13"/>
      <c r="P13" s="13"/>
      <c r="Q13" s="19"/>
      <c r="T13" s="13"/>
      <c r="W13" s="32" t="s">
        <v>278</v>
      </c>
      <c r="Y13" s="32" t="s">
        <v>90</v>
      </c>
      <c r="Z13" s="30"/>
      <c r="AA13" s="32" t="s">
        <v>99</v>
      </c>
      <c r="AB13" s="31"/>
      <c r="AC13" s="31"/>
      <c r="AD13" s="31"/>
      <c r="AE13" s="31"/>
      <c r="AF13" s="30"/>
      <c r="AG13" s="54" t="s">
        <v>464</v>
      </c>
      <c r="AK13" s="54" t="str">
        <f t="shared" si="7"/>
        <v>L</v>
      </c>
    </row>
    <row r="14" spans="1:42" ht="13.5" customHeight="1">
      <c r="A14" s="14" t="s">
        <v>213</v>
      </c>
      <c r="B14" s="15"/>
      <c r="C14" s="13" t="str">
        <f t="shared" si="0"/>
        <v/>
      </c>
      <c r="D14" s="13" t="str">
        <f t="shared" si="8"/>
        <v/>
      </c>
      <c r="F14" s="18" t="s">
        <v>239</v>
      </c>
      <c r="G14" s="17"/>
      <c r="H14" s="13" t="str">
        <f t="shared" si="1"/>
        <v/>
      </c>
      <c r="I14" s="13" t="str">
        <f t="shared" si="5"/>
        <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c r="A15" s="14" t="s">
        <v>214</v>
      </c>
      <c r="B15" s="15"/>
      <c r="C15" s="13" t="str">
        <f t="shared" si="0"/>
        <v/>
      </c>
      <c r="D15" s="13" t="str">
        <f t="shared" si="8"/>
        <v/>
      </c>
      <c r="F15" s="18" t="s">
        <v>240</v>
      </c>
      <c r="G15" s="17"/>
      <c r="H15" s="13" t="str">
        <f t="shared" si="1"/>
        <v/>
      </c>
      <c r="I15" s="13" t="str">
        <f t="shared" si="5"/>
        <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c r="A16" s="14" t="s">
        <v>215</v>
      </c>
      <c r="B16" s="15"/>
      <c r="C16" s="13" t="str">
        <f t="shared" si="0"/>
        <v/>
      </c>
      <c r="D16" s="13" t="str">
        <f t="shared" si="8"/>
        <v/>
      </c>
      <c r="F16" s="18" t="s">
        <v>241</v>
      </c>
      <c r="G16" s="17"/>
      <c r="H16" s="13" t="str">
        <f t="shared" si="1"/>
        <v/>
      </c>
      <c r="I16" s="13" t="str">
        <f t="shared" si="5"/>
        <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c r="A17" s="14" t="s">
        <v>216</v>
      </c>
      <c r="B17" s="15"/>
      <c r="C17" s="13" t="str">
        <f t="shared" si="0"/>
        <v/>
      </c>
      <c r="D17" s="13" t="str">
        <f t="shared" si="8"/>
        <v/>
      </c>
      <c r="F17" s="18" t="s">
        <v>242</v>
      </c>
      <c r="G17" s="17"/>
      <c r="H17" s="13" t="str">
        <f t="shared" si="1"/>
        <v/>
      </c>
      <c r="I17" s="13" t="str">
        <f t="shared" si="5"/>
        <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c r="A18" s="14" t="s">
        <v>217</v>
      </c>
      <c r="B18" s="15"/>
      <c r="C18" s="13" t="str">
        <f t="shared" si="0"/>
        <v/>
      </c>
      <c r="D18" s="13" t="str">
        <f t="shared" si="8"/>
        <v/>
      </c>
      <c r="F18" s="18" t="s">
        <v>243</v>
      </c>
      <c r="G18" s="17"/>
      <c r="H18" s="13" t="str">
        <f t="shared" si="1"/>
        <v/>
      </c>
      <c r="I18" s="13" t="str">
        <f t="shared" si="5"/>
        <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c r="A19" s="14" t="s">
        <v>218</v>
      </c>
      <c r="B19" s="15"/>
      <c r="C19" s="13" t="str">
        <f t="shared" si="0"/>
        <v/>
      </c>
      <c r="D19" s="13" t="str">
        <f t="shared" si="8"/>
        <v/>
      </c>
      <c r="F19" s="18" t="s">
        <v>244</v>
      </c>
      <c r="G19" s="17"/>
      <c r="H19" s="13" t="str">
        <f t="shared" si="1"/>
        <v/>
      </c>
      <c r="I19" s="13" t="str">
        <f t="shared" si="5"/>
        <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c r="A20" s="14" t="s">
        <v>219</v>
      </c>
      <c r="B20" s="15"/>
      <c r="C20" s="13" t="str">
        <f t="shared" si="0"/>
        <v/>
      </c>
      <c r="D20" s="13" t="str">
        <f t="shared" si="8"/>
        <v/>
      </c>
      <c r="F20" s="18" t="s">
        <v>416</v>
      </c>
      <c r="G20" s="17"/>
      <c r="H20" s="13" t="str">
        <f t="shared" si="1"/>
        <v/>
      </c>
      <c r="I20" s="13" t="str">
        <f t="shared" si="5"/>
        <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c r="A21" s="14" t="s">
        <v>417</v>
      </c>
      <c r="B21" s="15"/>
      <c r="C21" s="13" t="str">
        <f t="shared" si="0"/>
        <v/>
      </c>
      <c r="D21" s="13" t="str">
        <f t="shared" si="8"/>
        <v/>
      </c>
      <c r="F21" s="18" t="s">
        <v>245</v>
      </c>
      <c r="G21" s="17"/>
      <c r="H21" s="13" t="str">
        <f t="shared" si="1"/>
        <v/>
      </c>
      <c r="I21" s="13" t="str">
        <f t="shared" si="5"/>
        <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c r="A22" s="14" t="s">
        <v>418</v>
      </c>
      <c r="B22" s="15"/>
      <c r="C22" s="13" t="str">
        <f t="shared" si="0"/>
        <v/>
      </c>
      <c r="D22" s="13" t="str">
        <f t="shared" si="8"/>
        <v/>
      </c>
      <c r="F22" s="18" t="s">
        <v>246</v>
      </c>
      <c r="G22" s="17"/>
      <c r="H22" s="13" t="str">
        <f t="shared" si="1"/>
        <v/>
      </c>
      <c r="I22" s="13" t="str">
        <f t="shared" si="5"/>
        <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c r="A23" s="14" t="s">
        <v>419</v>
      </c>
      <c r="B23" s="15"/>
      <c r="C23" s="13" t="str">
        <f t="shared" si="0"/>
        <v/>
      </c>
      <c r="D23" s="13" t="str">
        <f>IF(C23="",D22,IF(D22&lt;&gt;"",CONCATENATE(D22,"、",C23),C23))</f>
        <v/>
      </c>
      <c r="F23" s="18" t="s">
        <v>247</v>
      </c>
      <c r="G23" s="17"/>
      <c r="H23" s="13" t="str">
        <f t="shared" si="1"/>
        <v/>
      </c>
      <c r="I23" s="13" t="str">
        <f t="shared" si="5"/>
        <v/>
      </c>
      <c r="K23" s="13"/>
      <c r="L23" s="13"/>
      <c r="O23" s="13"/>
      <c r="P23" s="13"/>
      <c r="Q23" s="19"/>
      <c r="T23" s="13"/>
      <c r="Y23" s="32" t="s">
        <v>110</v>
      </c>
      <c r="Z23" s="30"/>
      <c r="AA23" s="32" t="s">
        <v>119</v>
      </c>
      <c r="AB23" s="31"/>
      <c r="AC23" s="31"/>
      <c r="AD23" s="31"/>
      <c r="AE23" s="31"/>
      <c r="AF23" s="30"/>
      <c r="AK23" s="54" t="str">
        <f t="shared" si="7"/>
        <v>V</v>
      </c>
    </row>
    <row r="24" spans="1:37" ht="13.5" customHeight="1">
      <c r="A24" s="14" t="s">
        <v>420</v>
      </c>
      <c r="B24" s="15"/>
      <c r="C24" s="13" t="str">
        <f t="shared" si="0"/>
        <v/>
      </c>
      <c r="D24" s="13" t="str">
        <f>IF(C24="",D23,IF(D23&lt;&gt;"",CONCATENATE(D23,"、",C24),C24))</f>
        <v/>
      </c>
      <c r="F24" s="18" t="s">
        <v>248</v>
      </c>
      <c r="G24" s="17"/>
      <c r="H24" s="13" t="str">
        <f t="shared" si="1"/>
        <v/>
      </c>
      <c r="I24" s="13" t="str">
        <f t="shared" si="5"/>
        <v/>
      </c>
      <c r="K24" s="13"/>
      <c r="L24" s="13"/>
      <c r="O24" s="13"/>
      <c r="P24" s="13"/>
      <c r="Q24" s="19"/>
      <c r="T24" s="13"/>
      <c r="Y24" s="32" t="s">
        <v>112</v>
      </c>
      <c r="Z24" s="30"/>
      <c r="AA24" s="32" t="s">
        <v>121</v>
      </c>
      <c r="AB24" s="31"/>
      <c r="AC24" s="31"/>
      <c r="AD24" s="31"/>
      <c r="AE24" s="31"/>
      <c r="AF24" s="30"/>
      <c r="AK24" s="54" t="str">
        <f>CHAR(CODE(AK23)+1)</f>
        <v>W</v>
      </c>
    </row>
    <row r="25" spans="1:37" ht="13.5" customHeight="1">
      <c r="A25" s="98" t="s">
        <v>537</v>
      </c>
      <c r="B25" s="15"/>
      <c r="C25" s="13" t="str">
        <f t="shared" si="0"/>
        <v/>
      </c>
      <c r="D25" s="13" t="str">
        <f>IF(C25="",D24,IF(D24&lt;&gt;"",CONCATENATE(D24,"、",C25),C25))</f>
        <v/>
      </c>
      <c r="F25" s="18" t="s">
        <v>249</v>
      </c>
      <c r="G25" s="17"/>
      <c r="H25" s="13" t="str">
        <f t="shared" si="1"/>
        <v/>
      </c>
      <c r="I25" s="13" t="str">
        <f t="shared" si="5"/>
        <v/>
      </c>
      <c r="K25" s="13"/>
      <c r="L25" s="13"/>
      <c r="O25" s="13"/>
      <c r="P25" s="13"/>
      <c r="Q25" s="19"/>
      <c r="T25" s="13"/>
      <c r="Y25" s="32" t="s">
        <v>114</v>
      </c>
      <c r="Z25" s="30"/>
      <c r="AA25" s="32" t="s">
        <v>123</v>
      </c>
      <c r="AB25" s="31"/>
      <c r="AC25" s="31"/>
      <c r="AD25" s="31"/>
      <c r="AE25" s="31"/>
      <c r="AF25" s="30"/>
      <c r="AK25" s="54" t="str">
        <f t="shared" si="7"/>
        <v>X</v>
      </c>
    </row>
    <row r="26" spans="1:37" ht="13.5" customHeight="1">
      <c r="A26" s="100"/>
      <c r="B26" s="99"/>
      <c r="F26" s="18" t="s">
        <v>250</v>
      </c>
      <c r="G26" s="17"/>
      <c r="H26" s="13" t="str">
        <f t="shared" si="1"/>
        <v/>
      </c>
      <c r="I26" s="13" t="str">
        <f t="shared" si="5"/>
        <v/>
      </c>
      <c r="K26" s="13"/>
      <c r="L26" s="13"/>
      <c r="O26" s="13"/>
      <c r="P26" s="13"/>
      <c r="Q26" s="19"/>
      <c r="T26" s="13"/>
      <c r="Y26" s="32" t="s">
        <v>116</v>
      </c>
      <c r="Z26" s="30"/>
      <c r="AA26" s="32" t="s">
        <v>125</v>
      </c>
      <c r="AB26" s="31"/>
      <c r="AC26" s="31"/>
      <c r="AD26" s="31"/>
      <c r="AE26" s="31"/>
      <c r="AF26" s="30"/>
      <c r="AK26" s="54" t="str">
        <f t="shared" si="7"/>
        <v>Y</v>
      </c>
    </row>
    <row r="27" spans="1:37" ht="13.5" customHeight="1">
      <c r="A27" s="97"/>
      <c r="B27" s="96"/>
      <c r="F27" s="18" t="s">
        <v>251</v>
      </c>
      <c r="G27" s="17"/>
      <c r="H27" s="13" t="str">
        <f t="shared" si="1"/>
        <v/>
      </c>
      <c r="I27" s="13" t="str">
        <f t="shared" si="5"/>
        <v/>
      </c>
      <c r="K27" s="13"/>
      <c r="L27" s="13"/>
      <c r="O27" s="13"/>
      <c r="P27" s="13"/>
      <c r="Q27" s="19"/>
      <c r="T27" s="13"/>
      <c r="Y27" s="32" t="s">
        <v>118</v>
      </c>
      <c r="Z27" s="30"/>
      <c r="AA27" s="32" t="s">
        <v>127</v>
      </c>
      <c r="AB27" s="31"/>
      <c r="AC27" s="31"/>
      <c r="AD27" s="31"/>
      <c r="AE27" s="31"/>
      <c r="AF27" s="30"/>
      <c r="AK27" s="54" t="str">
        <f>CHAR(CODE(AK26)+1)</f>
        <v>Z</v>
      </c>
    </row>
    <row r="28" spans="1:37" ht="13.5" customHeight="1">
      <c r="A28" s="13" t="str">
        <f>IF(D25="", "-", D25)</f>
        <v>-</v>
      </c>
      <c r="B28" s="13"/>
      <c r="F28" s="18" t="s">
        <v>252</v>
      </c>
      <c r="G28" s="17"/>
      <c r="H28" s="13" t="str">
        <f t="shared" si="1"/>
        <v/>
      </c>
      <c r="I28" s="13" t="str">
        <f t="shared" si="5"/>
        <v/>
      </c>
      <c r="K28" s="13"/>
      <c r="L28" s="13"/>
      <c r="O28" s="13"/>
      <c r="P28" s="13"/>
      <c r="Q28" s="19"/>
      <c r="T28" s="13"/>
      <c r="Y28" s="32" t="s">
        <v>120</v>
      </c>
      <c r="Z28" s="30"/>
      <c r="AA28" s="32" t="s">
        <v>129</v>
      </c>
      <c r="AB28" s="31"/>
      <c r="AC28" s="31"/>
      <c r="AD28" s="31"/>
      <c r="AE28" s="31"/>
      <c r="AF28" s="30"/>
      <c r="AK28" s="54" t="s">
        <v>378</v>
      </c>
    </row>
    <row r="29" spans="1:37" ht="13.5" customHeight="1">
      <c r="B29" s="13"/>
      <c r="F29" s="18" t="s">
        <v>408</v>
      </c>
      <c r="G29" s="17"/>
      <c r="H29" s="13" t="str">
        <f t="shared" si="1"/>
        <v/>
      </c>
      <c r="I29" s="13" t="str">
        <f t="shared" si="5"/>
        <v/>
      </c>
      <c r="K29" s="13"/>
      <c r="L29" s="13"/>
      <c r="O29" s="13"/>
      <c r="P29" s="13"/>
      <c r="Q29" s="19"/>
      <c r="T29" s="13"/>
      <c r="Y29" s="32" t="s">
        <v>122</v>
      </c>
      <c r="Z29" s="30"/>
      <c r="AA29" s="32" t="s">
        <v>197</v>
      </c>
      <c r="AB29" s="31"/>
      <c r="AC29" s="31"/>
      <c r="AD29" s="31"/>
      <c r="AE29" s="31"/>
      <c r="AF29" s="30"/>
      <c r="AK29" s="54" t="str">
        <f t="shared" si="7"/>
        <v>b</v>
      </c>
    </row>
    <row r="30" spans="1:37" ht="13.5" customHeight="1">
      <c r="A30" s="13"/>
      <c r="B30" s="13"/>
      <c r="F30" s="18" t="s">
        <v>409</v>
      </c>
      <c r="G30" s="17"/>
      <c r="H30" s="13" t="str">
        <f t="shared" si="1"/>
        <v/>
      </c>
      <c r="I30" s="13" t="str">
        <f t="shared" si="5"/>
        <v/>
      </c>
      <c r="K30" s="13"/>
      <c r="L30" s="13"/>
      <c r="O30" s="13"/>
      <c r="P30" s="13"/>
      <c r="Q30" s="19"/>
      <c r="T30" s="13"/>
      <c r="Y30" s="32" t="s">
        <v>124</v>
      </c>
      <c r="Z30" s="30"/>
      <c r="AA30" s="32" t="s">
        <v>131</v>
      </c>
      <c r="AB30" s="31"/>
      <c r="AC30" s="31"/>
      <c r="AD30" s="31"/>
      <c r="AE30" s="31"/>
      <c r="AF30" s="30"/>
      <c r="AK30" s="54" t="str">
        <f t="shared" si="7"/>
        <v>c</v>
      </c>
    </row>
    <row r="31" spans="1:37" ht="13.5" customHeight="1">
      <c r="A31" s="13"/>
      <c r="B31" s="13"/>
      <c r="F31" s="18" t="s">
        <v>410</v>
      </c>
      <c r="G31" s="17"/>
      <c r="H31" s="13" t="str">
        <f t="shared" si="1"/>
        <v/>
      </c>
      <c r="I31" s="13" t="str">
        <f t="shared" si="5"/>
        <v/>
      </c>
      <c r="K31" s="13"/>
      <c r="L31" s="13"/>
      <c r="O31" s="13"/>
      <c r="P31" s="13"/>
      <c r="Q31" s="19"/>
      <c r="T31" s="13"/>
      <c r="Y31" s="32" t="s">
        <v>126</v>
      </c>
      <c r="Z31" s="30"/>
      <c r="AA31" s="78"/>
      <c r="AB31" s="31"/>
      <c r="AC31" s="31"/>
      <c r="AD31" s="31"/>
      <c r="AE31" s="31"/>
      <c r="AF31" s="30"/>
      <c r="AK31" s="54" t="str">
        <f t="shared" si="7"/>
        <v>d</v>
      </c>
    </row>
    <row r="32" spans="1:37" ht="13.5" customHeight="1">
      <c r="A32" s="13"/>
      <c r="B32" s="13"/>
      <c r="F32" s="18" t="s">
        <v>411</v>
      </c>
      <c r="G32" s="17"/>
      <c r="H32" s="13" t="str">
        <f t="shared" si="1"/>
        <v/>
      </c>
      <c r="I32" s="13" t="str">
        <f t="shared" si="5"/>
        <v/>
      </c>
      <c r="K32" s="13"/>
      <c r="L32" s="13"/>
      <c r="O32" s="13"/>
      <c r="P32" s="13"/>
      <c r="Q32" s="19"/>
      <c r="T32" s="13"/>
      <c r="Y32" s="32" t="s">
        <v>128</v>
      </c>
      <c r="Z32" s="30"/>
      <c r="AB32" s="31"/>
      <c r="AC32" s="31"/>
      <c r="AD32" s="31"/>
      <c r="AE32" s="31"/>
      <c r="AF32" s="30"/>
      <c r="AK32" s="54" t="str">
        <f t="shared" si="7"/>
        <v>e</v>
      </c>
    </row>
    <row r="33" spans="1:37" ht="13.5" customHeight="1">
      <c r="A33" s="13"/>
      <c r="B33" s="13"/>
      <c r="F33" s="18" t="s">
        <v>412</v>
      </c>
      <c r="G33" s="17"/>
      <c r="H33" s="13" t="str">
        <f t="shared" si="1"/>
        <v/>
      </c>
      <c r="I33" s="13" t="str">
        <f t="shared" si="5"/>
        <v/>
      </c>
      <c r="K33" s="13"/>
      <c r="L33" s="13"/>
      <c r="O33" s="13"/>
      <c r="P33" s="13"/>
      <c r="Q33" s="19"/>
      <c r="T33" s="13"/>
      <c r="Y33" s="32" t="s">
        <v>130</v>
      </c>
      <c r="Z33" s="30"/>
      <c r="AB33" s="31"/>
      <c r="AC33" s="31"/>
      <c r="AD33" s="31"/>
      <c r="AE33" s="31"/>
      <c r="AF33" s="30"/>
      <c r="AK33" s="54" t="str">
        <f t="shared" si="7"/>
        <v>f</v>
      </c>
    </row>
    <row r="34" spans="1:37" ht="13.5" customHeight="1">
      <c r="A34" s="13"/>
      <c r="B34" s="13"/>
      <c r="F34" s="18" t="s">
        <v>413</v>
      </c>
      <c r="G34" s="17"/>
      <c r="H34" s="13" t="str">
        <f t="shared" si="1"/>
        <v/>
      </c>
      <c r="I34" s="13" t="str">
        <f t="shared" si="5"/>
        <v/>
      </c>
      <c r="K34" s="13"/>
      <c r="L34" s="13"/>
      <c r="O34" s="13"/>
      <c r="P34" s="13"/>
      <c r="Q34" s="19"/>
      <c r="T34" s="13"/>
      <c r="Y34" s="32" t="s">
        <v>132</v>
      </c>
      <c r="Z34" s="30"/>
      <c r="AB34" s="31"/>
      <c r="AC34" s="31"/>
      <c r="AD34" s="31"/>
      <c r="AE34" s="31"/>
      <c r="AF34" s="30"/>
      <c r="AK34" s="54" t="str">
        <f t="shared" si="7"/>
        <v>g</v>
      </c>
    </row>
    <row r="35" spans="1:37" ht="13.5" customHeight="1">
      <c r="A35" s="13"/>
      <c r="B35" s="13"/>
      <c r="F35" s="18" t="s">
        <v>414</v>
      </c>
      <c r="G35" s="17"/>
      <c r="H35" s="13" t="str">
        <f t="shared" si="1"/>
        <v/>
      </c>
      <c r="I35" s="13" t="str">
        <f t="shared" si="5"/>
        <v/>
      </c>
      <c r="K35" s="13"/>
      <c r="L35" s="13"/>
      <c r="O35" s="13"/>
      <c r="P35" s="13"/>
      <c r="Q35" s="19"/>
      <c r="T35" s="13"/>
      <c r="Y35" s="32" t="s">
        <v>133</v>
      </c>
      <c r="Z35" s="30"/>
      <c r="AC35" s="31"/>
      <c r="AF35" s="30"/>
      <c r="AK35" s="54" t="str">
        <f t="shared" si="7"/>
        <v>h</v>
      </c>
    </row>
    <row r="36" spans="1:37" ht="13.5" customHeight="1">
      <c r="A36" s="13"/>
      <c r="B36" s="13"/>
      <c r="F36" s="18" t="s">
        <v>415</v>
      </c>
      <c r="G36" s="17"/>
      <c r="H36" s="13" t="str">
        <f t="shared" si="1"/>
        <v/>
      </c>
      <c r="I36" s="13" t="str">
        <f t="shared" si="5"/>
        <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434</v>
      </c>
    </row>
    <row r="96" spans="25:25">
      <c r="Y96" s="32" t="s">
        <v>485</v>
      </c>
    </row>
    <row r="97" spans="25:25">
      <c r="Y97" s="35"/>
    </row>
    <row r="121" spans="25:25">
      <c r="Y121" s="34" t="s">
        <v>288</v>
      </c>
    </row>
    <row r="122" spans="25:2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AX71"/>
  <sheetViews>
    <sheetView view="pageBreakPreview" topLeftCell="A91" zoomScale="55" zoomScaleNormal="75" zoomScaleSheetLayoutView="55" zoomScalePageLayoutView="70" workbookViewId="0">
      <selection activeCell="G46" sqref="G46:O48"/>
    </sheetView>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512" t="s">
        <v>452</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2"/>
      <c r="AA2" s="413"/>
      <c r="AB2" s="1008" t="s">
        <v>11</v>
      </c>
      <c r="AC2" s="1009"/>
      <c r="AD2" s="1010"/>
      <c r="AE2" s="996" t="s">
        <v>529</v>
      </c>
      <c r="AF2" s="996"/>
      <c r="AG2" s="996"/>
      <c r="AH2" s="996"/>
      <c r="AI2" s="996" t="s">
        <v>526</v>
      </c>
      <c r="AJ2" s="996"/>
      <c r="AK2" s="996"/>
      <c r="AL2" s="996"/>
      <c r="AM2" s="996" t="s">
        <v>500</v>
      </c>
      <c r="AN2" s="996"/>
      <c r="AO2" s="996"/>
      <c r="AP2" s="458"/>
      <c r="AQ2" s="176" t="s">
        <v>349</v>
      </c>
      <c r="AR2" s="169"/>
      <c r="AS2" s="169"/>
      <c r="AT2" s="170"/>
      <c r="AU2" s="373" t="s">
        <v>253</v>
      </c>
      <c r="AV2" s="373"/>
      <c r="AW2" s="373"/>
      <c r="AX2" s="374"/>
    </row>
    <row r="3" spans="1:50" ht="18.75" customHeight="1">
      <c r="A3" s="512"/>
      <c r="B3" s="513"/>
      <c r="C3" s="513"/>
      <c r="D3" s="513"/>
      <c r="E3" s="513"/>
      <c r="F3" s="514"/>
      <c r="G3" s="567"/>
      <c r="H3" s="379"/>
      <c r="I3" s="379"/>
      <c r="J3" s="379"/>
      <c r="K3" s="379"/>
      <c r="L3" s="379"/>
      <c r="M3" s="379"/>
      <c r="N3" s="379"/>
      <c r="O3" s="568"/>
      <c r="P3" s="580"/>
      <c r="Q3" s="379"/>
      <c r="R3" s="379"/>
      <c r="S3" s="379"/>
      <c r="T3" s="379"/>
      <c r="U3" s="379"/>
      <c r="V3" s="379"/>
      <c r="W3" s="379"/>
      <c r="X3" s="568"/>
      <c r="Y3" s="1005"/>
      <c r="Z3" s="1006"/>
      <c r="AA3" s="1007"/>
      <c r="AB3" s="1011"/>
      <c r="AC3" s="1012"/>
      <c r="AD3" s="1013"/>
      <c r="AE3" s="376"/>
      <c r="AF3" s="376"/>
      <c r="AG3" s="376"/>
      <c r="AH3" s="376"/>
      <c r="AI3" s="376"/>
      <c r="AJ3" s="376"/>
      <c r="AK3" s="376"/>
      <c r="AL3" s="376"/>
      <c r="AM3" s="376"/>
      <c r="AN3" s="376"/>
      <c r="AO3" s="376"/>
      <c r="AP3" s="332"/>
      <c r="AQ3" s="270"/>
      <c r="AR3" s="271"/>
      <c r="AS3" s="137" t="s">
        <v>350</v>
      </c>
      <c r="AT3" s="172"/>
      <c r="AU3" s="271"/>
      <c r="AV3" s="271"/>
      <c r="AW3" s="379" t="s">
        <v>300</v>
      </c>
      <c r="AX3" s="380"/>
    </row>
    <row r="4" spans="1:50" ht="22.5" customHeight="1">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c r="A7" s="897" t="s">
        <v>478</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c r="A9" s="512" t="s">
        <v>452</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2"/>
      <c r="AA9" s="413"/>
      <c r="AB9" s="1008" t="s">
        <v>11</v>
      </c>
      <c r="AC9" s="1009"/>
      <c r="AD9" s="1010"/>
      <c r="AE9" s="996" t="s">
        <v>530</v>
      </c>
      <c r="AF9" s="996"/>
      <c r="AG9" s="996"/>
      <c r="AH9" s="996"/>
      <c r="AI9" s="996" t="s">
        <v>526</v>
      </c>
      <c r="AJ9" s="996"/>
      <c r="AK9" s="996"/>
      <c r="AL9" s="996"/>
      <c r="AM9" s="996" t="s">
        <v>500</v>
      </c>
      <c r="AN9" s="996"/>
      <c r="AO9" s="996"/>
      <c r="AP9" s="458"/>
      <c r="AQ9" s="176" t="s">
        <v>349</v>
      </c>
      <c r="AR9" s="169"/>
      <c r="AS9" s="169"/>
      <c r="AT9" s="170"/>
      <c r="AU9" s="373" t="s">
        <v>253</v>
      </c>
      <c r="AV9" s="373"/>
      <c r="AW9" s="373"/>
      <c r="AX9" s="374"/>
    </row>
    <row r="10" spans="1:50" ht="18.75" customHeight="1">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5"/>
      <c r="Z10" s="1006"/>
      <c r="AA10" s="1007"/>
      <c r="AB10" s="1011"/>
      <c r="AC10" s="1012"/>
      <c r="AD10" s="1013"/>
      <c r="AE10" s="376"/>
      <c r="AF10" s="376"/>
      <c r="AG10" s="376"/>
      <c r="AH10" s="376"/>
      <c r="AI10" s="376"/>
      <c r="AJ10" s="376"/>
      <c r="AK10" s="376"/>
      <c r="AL10" s="376"/>
      <c r="AM10" s="376"/>
      <c r="AN10" s="376"/>
      <c r="AO10" s="376"/>
      <c r="AP10" s="332"/>
      <c r="AQ10" s="270"/>
      <c r="AR10" s="271"/>
      <c r="AS10" s="137" t="s">
        <v>350</v>
      </c>
      <c r="AT10" s="172"/>
      <c r="AU10" s="271"/>
      <c r="AV10" s="271"/>
      <c r="AW10" s="379" t="s">
        <v>300</v>
      </c>
      <c r="AX10" s="380"/>
    </row>
    <row r="11" spans="1:50" ht="22.5" customHeight="1">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c r="A14" s="897" t="s">
        <v>478</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c r="A16" s="512" t="s">
        <v>452</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2"/>
      <c r="AA16" s="413"/>
      <c r="AB16" s="1008" t="s">
        <v>11</v>
      </c>
      <c r="AC16" s="1009"/>
      <c r="AD16" s="1010"/>
      <c r="AE16" s="996" t="s">
        <v>529</v>
      </c>
      <c r="AF16" s="996"/>
      <c r="AG16" s="996"/>
      <c r="AH16" s="996"/>
      <c r="AI16" s="996" t="s">
        <v>527</v>
      </c>
      <c r="AJ16" s="996"/>
      <c r="AK16" s="996"/>
      <c r="AL16" s="996"/>
      <c r="AM16" s="996" t="s">
        <v>500</v>
      </c>
      <c r="AN16" s="996"/>
      <c r="AO16" s="996"/>
      <c r="AP16" s="458"/>
      <c r="AQ16" s="176" t="s">
        <v>349</v>
      </c>
      <c r="AR16" s="169"/>
      <c r="AS16" s="169"/>
      <c r="AT16" s="170"/>
      <c r="AU16" s="373" t="s">
        <v>253</v>
      </c>
      <c r="AV16" s="373"/>
      <c r="AW16" s="373"/>
      <c r="AX16" s="374"/>
    </row>
    <row r="17" spans="1:50" ht="18.75" customHeight="1">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5"/>
      <c r="Z17" s="1006"/>
      <c r="AA17" s="1007"/>
      <c r="AB17" s="1011"/>
      <c r="AC17" s="1012"/>
      <c r="AD17" s="1013"/>
      <c r="AE17" s="376"/>
      <c r="AF17" s="376"/>
      <c r="AG17" s="376"/>
      <c r="AH17" s="376"/>
      <c r="AI17" s="376"/>
      <c r="AJ17" s="376"/>
      <c r="AK17" s="376"/>
      <c r="AL17" s="376"/>
      <c r="AM17" s="376"/>
      <c r="AN17" s="376"/>
      <c r="AO17" s="376"/>
      <c r="AP17" s="332"/>
      <c r="AQ17" s="270"/>
      <c r="AR17" s="271"/>
      <c r="AS17" s="137" t="s">
        <v>350</v>
      </c>
      <c r="AT17" s="172"/>
      <c r="AU17" s="271"/>
      <c r="AV17" s="271"/>
      <c r="AW17" s="379" t="s">
        <v>300</v>
      </c>
      <c r="AX17" s="380"/>
    </row>
    <row r="18" spans="1:50" ht="22.5" customHeight="1">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c r="A21" s="897" t="s">
        <v>478</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c r="A23" s="512" t="s">
        <v>452</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2"/>
      <c r="AA23" s="413"/>
      <c r="AB23" s="1008" t="s">
        <v>11</v>
      </c>
      <c r="AC23" s="1009"/>
      <c r="AD23" s="1010"/>
      <c r="AE23" s="996" t="s">
        <v>531</v>
      </c>
      <c r="AF23" s="996"/>
      <c r="AG23" s="996"/>
      <c r="AH23" s="996"/>
      <c r="AI23" s="996" t="s">
        <v>526</v>
      </c>
      <c r="AJ23" s="996"/>
      <c r="AK23" s="996"/>
      <c r="AL23" s="996"/>
      <c r="AM23" s="996" t="s">
        <v>500</v>
      </c>
      <c r="AN23" s="996"/>
      <c r="AO23" s="996"/>
      <c r="AP23" s="458"/>
      <c r="AQ23" s="176" t="s">
        <v>349</v>
      </c>
      <c r="AR23" s="169"/>
      <c r="AS23" s="169"/>
      <c r="AT23" s="170"/>
      <c r="AU23" s="373" t="s">
        <v>253</v>
      </c>
      <c r="AV23" s="373"/>
      <c r="AW23" s="373"/>
      <c r="AX23" s="374"/>
    </row>
    <row r="24" spans="1:50" ht="18.75" customHeight="1">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5"/>
      <c r="Z24" s="1006"/>
      <c r="AA24" s="1007"/>
      <c r="AB24" s="1011"/>
      <c r="AC24" s="1012"/>
      <c r="AD24" s="1013"/>
      <c r="AE24" s="376"/>
      <c r="AF24" s="376"/>
      <c r="AG24" s="376"/>
      <c r="AH24" s="376"/>
      <c r="AI24" s="376"/>
      <c r="AJ24" s="376"/>
      <c r="AK24" s="376"/>
      <c r="AL24" s="376"/>
      <c r="AM24" s="376"/>
      <c r="AN24" s="376"/>
      <c r="AO24" s="376"/>
      <c r="AP24" s="332"/>
      <c r="AQ24" s="270"/>
      <c r="AR24" s="271"/>
      <c r="AS24" s="137" t="s">
        <v>350</v>
      </c>
      <c r="AT24" s="172"/>
      <c r="AU24" s="271"/>
      <c r="AV24" s="271"/>
      <c r="AW24" s="379" t="s">
        <v>300</v>
      </c>
      <c r="AX24" s="380"/>
    </row>
    <row r="25" spans="1:50" ht="22.5" customHeight="1">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c r="A28" s="897" t="s">
        <v>478</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c r="A30" s="512" t="s">
        <v>452</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2"/>
      <c r="AA30" s="413"/>
      <c r="AB30" s="1008" t="s">
        <v>11</v>
      </c>
      <c r="AC30" s="1009"/>
      <c r="AD30" s="1010"/>
      <c r="AE30" s="996" t="s">
        <v>529</v>
      </c>
      <c r="AF30" s="996"/>
      <c r="AG30" s="996"/>
      <c r="AH30" s="996"/>
      <c r="AI30" s="996" t="s">
        <v>526</v>
      </c>
      <c r="AJ30" s="996"/>
      <c r="AK30" s="996"/>
      <c r="AL30" s="996"/>
      <c r="AM30" s="996" t="s">
        <v>524</v>
      </c>
      <c r="AN30" s="996"/>
      <c r="AO30" s="996"/>
      <c r="AP30" s="458"/>
      <c r="AQ30" s="176" t="s">
        <v>349</v>
      </c>
      <c r="AR30" s="169"/>
      <c r="AS30" s="169"/>
      <c r="AT30" s="170"/>
      <c r="AU30" s="373" t="s">
        <v>253</v>
      </c>
      <c r="AV30" s="373"/>
      <c r="AW30" s="373"/>
      <c r="AX30" s="374"/>
    </row>
    <row r="31" spans="1:50" ht="18.75" customHeight="1">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5"/>
      <c r="Z31" s="1006"/>
      <c r="AA31" s="1007"/>
      <c r="AB31" s="1011"/>
      <c r="AC31" s="1012"/>
      <c r="AD31" s="1013"/>
      <c r="AE31" s="376"/>
      <c r="AF31" s="376"/>
      <c r="AG31" s="376"/>
      <c r="AH31" s="376"/>
      <c r="AI31" s="376"/>
      <c r="AJ31" s="376"/>
      <c r="AK31" s="376"/>
      <c r="AL31" s="376"/>
      <c r="AM31" s="376"/>
      <c r="AN31" s="376"/>
      <c r="AO31" s="376"/>
      <c r="AP31" s="332"/>
      <c r="AQ31" s="270"/>
      <c r="AR31" s="271"/>
      <c r="AS31" s="137" t="s">
        <v>350</v>
      </c>
      <c r="AT31" s="172"/>
      <c r="AU31" s="271"/>
      <c r="AV31" s="271"/>
      <c r="AW31" s="379" t="s">
        <v>300</v>
      </c>
      <c r="AX31" s="380"/>
    </row>
    <row r="32" spans="1:50" ht="22.5" customHeight="1">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c r="A35" s="897" t="s">
        <v>478</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c r="A37" s="512" t="s">
        <v>452</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2"/>
      <c r="AA37" s="413"/>
      <c r="AB37" s="1008" t="s">
        <v>11</v>
      </c>
      <c r="AC37" s="1009"/>
      <c r="AD37" s="1010"/>
      <c r="AE37" s="996" t="s">
        <v>531</v>
      </c>
      <c r="AF37" s="996"/>
      <c r="AG37" s="996"/>
      <c r="AH37" s="996"/>
      <c r="AI37" s="996" t="s">
        <v>528</v>
      </c>
      <c r="AJ37" s="996"/>
      <c r="AK37" s="996"/>
      <c r="AL37" s="996"/>
      <c r="AM37" s="996" t="s">
        <v>525</v>
      </c>
      <c r="AN37" s="996"/>
      <c r="AO37" s="996"/>
      <c r="AP37" s="458"/>
      <c r="AQ37" s="176" t="s">
        <v>349</v>
      </c>
      <c r="AR37" s="169"/>
      <c r="AS37" s="169"/>
      <c r="AT37" s="170"/>
      <c r="AU37" s="373" t="s">
        <v>253</v>
      </c>
      <c r="AV37" s="373"/>
      <c r="AW37" s="373"/>
      <c r="AX37" s="374"/>
    </row>
    <row r="38" spans="1:50" ht="18.75" customHeight="1">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5"/>
      <c r="Z38" s="1006"/>
      <c r="AA38" s="1007"/>
      <c r="AB38" s="1011"/>
      <c r="AC38" s="1012"/>
      <c r="AD38" s="1013"/>
      <c r="AE38" s="376"/>
      <c r="AF38" s="376"/>
      <c r="AG38" s="376"/>
      <c r="AH38" s="376"/>
      <c r="AI38" s="376"/>
      <c r="AJ38" s="376"/>
      <c r="AK38" s="376"/>
      <c r="AL38" s="376"/>
      <c r="AM38" s="376"/>
      <c r="AN38" s="376"/>
      <c r="AO38" s="376"/>
      <c r="AP38" s="332"/>
      <c r="AQ38" s="270"/>
      <c r="AR38" s="271"/>
      <c r="AS38" s="137" t="s">
        <v>350</v>
      </c>
      <c r="AT38" s="172"/>
      <c r="AU38" s="271"/>
      <c r="AV38" s="271"/>
      <c r="AW38" s="379" t="s">
        <v>300</v>
      </c>
      <c r="AX38" s="380"/>
    </row>
    <row r="39" spans="1:50" ht="22.5" customHeight="1">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c r="A42" s="897" t="s">
        <v>478</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c r="A44" s="512" t="s">
        <v>452</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2"/>
      <c r="AA44" s="413"/>
      <c r="AB44" s="1008" t="s">
        <v>11</v>
      </c>
      <c r="AC44" s="1009"/>
      <c r="AD44" s="1010"/>
      <c r="AE44" s="996" t="s">
        <v>529</v>
      </c>
      <c r="AF44" s="996"/>
      <c r="AG44" s="996"/>
      <c r="AH44" s="996"/>
      <c r="AI44" s="996" t="s">
        <v>526</v>
      </c>
      <c r="AJ44" s="996"/>
      <c r="AK44" s="996"/>
      <c r="AL44" s="996"/>
      <c r="AM44" s="996" t="s">
        <v>500</v>
      </c>
      <c r="AN44" s="996"/>
      <c r="AO44" s="996"/>
      <c r="AP44" s="458"/>
      <c r="AQ44" s="176" t="s">
        <v>349</v>
      </c>
      <c r="AR44" s="169"/>
      <c r="AS44" s="169"/>
      <c r="AT44" s="170"/>
      <c r="AU44" s="373" t="s">
        <v>253</v>
      </c>
      <c r="AV44" s="373"/>
      <c r="AW44" s="373"/>
      <c r="AX44" s="374"/>
    </row>
    <row r="45" spans="1:50" ht="18.75" customHeight="1">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5"/>
      <c r="Z45" s="1006"/>
      <c r="AA45" s="1007"/>
      <c r="AB45" s="1011"/>
      <c r="AC45" s="1012"/>
      <c r="AD45" s="1013"/>
      <c r="AE45" s="376"/>
      <c r="AF45" s="376"/>
      <c r="AG45" s="376"/>
      <c r="AH45" s="376"/>
      <c r="AI45" s="376"/>
      <c r="AJ45" s="376"/>
      <c r="AK45" s="376"/>
      <c r="AL45" s="376"/>
      <c r="AM45" s="376"/>
      <c r="AN45" s="376"/>
      <c r="AO45" s="376"/>
      <c r="AP45" s="332"/>
      <c r="AQ45" s="270"/>
      <c r="AR45" s="271"/>
      <c r="AS45" s="137" t="s">
        <v>350</v>
      </c>
      <c r="AT45" s="172"/>
      <c r="AU45" s="271"/>
      <c r="AV45" s="271"/>
      <c r="AW45" s="379" t="s">
        <v>300</v>
      </c>
      <c r="AX45" s="380"/>
    </row>
    <row r="46" spans="1:50" ht="22.5" customHeight="1">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c r="A49" s="897" t="s">
        <v>478</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c r="A51" s="512" t="s">
        <v>452</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2"/>
      <c r="AA51" s="413"/>
      <c r="AB51" s="458" t="s">
        <v>11</v>
      </c>
      <c r="AC51" s="1009"/>
      <c r="AD51" s="1010"/>
      <c r="AE51" s="996" t="s">
        <v>529</v>
      </c>
      <c r="AF51" s="996"/>
      <c r="AG51" s="996"/>
      <c r="AH51" s="996"/>
      <c r="AI51" s="996" t="s">
        <v>526</v>
      </c>
      <c r="AJ51" s="996"/>
      <c r="AK51" s="996"/>
      <c r="AL51" s="996"/>
      <c r="AM51" s="996" t="s">
        <v>500</v>
      </c>
      <c r="AN51" s="996"/>
      <c r="AO51" s="996"/>
      <c r="AP51" s="458"/>
      <c r="AQ51" s="176" t="s">
        <v>349</v>
      </c>
      <c r="AR51" s="169"/>
      <c r="AS51" s="169"/>
      <c r="AT51" s="170"/>
      <c r="AU51" s="373" t="s">
        <v>253</v>
      </c>
      <c r="AV51" s="373"/>
      <c r="AW51" s="373"/>
      <c r="AX51" s="374"/>
    </row>
    <row r="52" spans="1:50" ht="18.75" customHeight="1">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5"/>
      <c r="Z52" s="1006"/>
      <c r="AA52" s="1007"/>
      <c r="AB52" s="1011"/>
      <c r="AC52" s="1012"/>
      <c r="AD52" s="1013"/>
      <c r="AE52" s="376"/>
      <c r="AF52" s="376"/>
      <c r="AG52" s="376"/>
      <c r="AH52" s="376"/>
      <c r="AI52" s="376"/>
      <c r="AJ52" s="376"/>
      <c r="AK52" s="376"/>
      <c r="AL52" s="376"/>
      <c r="AM52" s="376"/>
      <c r="AN52" s="376"/>
      <c r="AO52" s="376"/>
      <c r="AP52" s="332"/>
      <c r="AQ52" s="270"/>
      <c r="AR52" s="271"/>
      <c r="AS52" s="137" t="s">
        <v>350</v>
      </c>
      <c r="AT52" s="172"/>
      <c r="AU52" s="271"/>
      <c r="AV52" s="271"/>
      <c r="AW52" s="379" t="s">
        <v>300</v>
      </c>
      <c r="AX52" s="380"/>
    </row>
    <row r="53" spans="1:50" ht="22.5" customHeight="1">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c r="A56" s="897" t="s">
        <v>478</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c r="A58" s="512" t="s">
        <v>452</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2"/>
      <c r="AA58" s="413"/>
      <c r="AB58" s="1008" t="s">
        <v>11</v>
      </c>
      <c r="AC58" s="1009"/>
      <c r="AD58" s="1010"/>
      <c r="AE58" s="996" t="s">
        <v>529</v>
      </c>
      <c r="AF58" s="996"/>
      <c r="AG58" s="996"/>
      <c r="AH58" s="996"/>
      <c r="AI58" s="996" t="s">
        <v>526</v>
      </c>
      <c r="AJ58" s="996"/>
      <c r="AK58" s="996"/>
      <c r="AL58" s="996"/>
      <c r="AM58" s="996" t="s">
        <v>500</v>
      </c>
      <c r="AN58" s="996"/>
      <c r="AO58" s="996"/>
      <c r="AP58" s="458"/>
      <c r="AQ58" s="176" t="s">
        <v>349</v>
      </c>
      <c r="AR58" s="169"/>
      <c r="AS58" s="169"/>
      <c r="AT58" s="170"/>
      <c r="AU58" s="373" t="s">
        <v>253</v>
      </c>
      <c r="AV58" s="373"/>
      <c r="AW58" s="373"/>
      <c r="AX58" s="374"/>
    </row>
    <row r="59" spans="1:50" ht="18.75" customHeight="1">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5"/>
      <c r="Z59" s="1006"/>
      <c r="AA59" s="1007"/>
      <c r="AB59" s="1011"/>
      <c r="AC59" s="1012"/>
      <c r="AD59" s="1013"/>
      <c r="AE59" s="376"/>
      <c r="AF59" s="376"/>
      <c r="AG59" s="376"/>
      <c r="AH59" s="376"/>
      <c r="AI59" s="376"/>
      <c r="AJ59" s="376"/>
      <c r="AK59" s="376"/>
      <c r="AL59" s="376"/>
      <c r="AM59" s="376"/>
      <c r="AN59" s="376"/>
      <c r="AO59" s="376"/>
      <c r="AP59" s="332"/>
      <c r="AQ59" s="270"/>
      <c r="AR59" s="271"/>
      <c r="AS59" s="137" t="s">
        <v>350</v>
      </c>
      <c r="AT59" s="172"/>
      <c r="AU59" s="271"/>
      <c r="AV59" s="271"/>
      <c r="AW59" s="379" t="s">
        <v>300</v>
      </c>
      <c r="AX59" s="380"/>
    </row>
    <row r="60" spans="1:50" ht="22.5" customHeight="1">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c r="A63" s="897" t="s">
        <v>478</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c r="A65" s="512" t="s">
        <v>452</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2"/>
      <c r="AA65" s="413"/>
      <c r="AB65" s="1008" t="s">
        <v>11</v>
      </c>
      <c r="AC65" s="1009"/>
      <c r="AD65" s="1010"/>
      <c r="AE65" s="996" t="s">
        <v>529</v>
      </c>
      <c r="AF65" s="996"/>
      <c r="AG65" s="996"/>
      <c r="AH65" s="996"/>
      <c r="AI65" s="996" t="s">
        <v>526</v>
      </c>
      <c r="AJ65" s="996"/>
      <c r="AK65" s="996"/>
      <c r="AL65" s="996"/>
      <c r="AM65" s="996" t="s">
        <v>500</v>
      </c>
      <c r="AN65" s="996"/>
      <c r="AO65" s="996"/>
      <c r="AP65" s="458"/>
      <c r="AQ65" s="176" t="s">
        <v>349</v>
      </c>
      <c r="AR65" s="169"/>
      <c r="AS65" s="169"/>
      <c r="AT65" s="170"/>
      <c r="AU65" s="373" t="s">
        <v>253</v>
      </c>
      <c r="AV65" s="373"/>
      <c r="AW65" s="373"/>
      <c r="AX65" s="374"/>
    </row>
    <row r="66" spans="1:50" ht="18.75" customHeight="1">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5"/>
      <c r="Z66" s="1006"/>
      <c r="AA66" s="1007"/>
      <c r="AB66" s="1011"/>
      <c r="AC66" s="1012"/>
      <c r="AD66" s="1013"/>
      <c r="AE66" s="376"/>
      <c r="AF66" s="376"/>
      <c r="AG66" s="376"/>
      <c r="AH66" s="376"/>
      <c r="AI66" s="376"/>
      <c r="AJ66" s="376"/>
      <c r="AK66" s="376"/>
      <c r="AL66" s="376"/>
      <c r="AM66" s="376"/>
      <c r="AN66" s="376"/>
      <c r="AO66" s="376"/>
      <c r="AP66" s="332"/>
      <c r="AQ66" s="270"/>
      <c r="AR66" s="271"/>
      <c r="AS66" s="137" t="s">
        <v>350</v>
      </c>
      <c r="AT66" s="172"/>
      <c r="AU66" s="271"/>
      <c r="AV66" s="271"/>
      <c r="AW66" s="379" t="s">
        <v>300</v>
      </c>
      <c r="AX66" s="380"/>
    </row>
    <row r="67" spans="1:50" ht="22.5" customHeight="1">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c r="A70" s="897" t="s">
        <v>478</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45" priority="327">
      <formula>IF(RIGHT(TEXT(AE4,"0.#"),1)=".",FALSE,TRUE)</formula>
    </cfRule>
    <cfRule type="expression" dxfId="744" priority="328">
      <formula>IF(RIGHT(TEXT(AE4,"0.#"),1)=".",TRUE,FALSE)</formula>
    </cfRule>
  </conditionalFormatting>
  <conditionalFormatting sqref="AE5">
    <cfRule type="expression" dxfId="743" priority="325">
      <formula>IF(RIGHT(TEXT(AE5,"0.#"),1)=".",FALSE,TRUE)</formula>
    </cfRule>
    <cfRule type="expression" dxfId="742" priority="326">
      <formula>IF(RIGHT(TEXT(AE5,"0.#"),1)=".",TRUE,FALSE)</formula>
    </cfRule>
  </conditionalFormatting>
  <conditionalFormatting sqref="AE6">
    <cfRule type="expression" dxfId="741" priority="323">
      <formula>IF(RIGHT(TEXT(AE6,"0.#"),1)=".",FALSE,TRUE)</formula>
    </cfRule>
    <cfRule type="expression" dxfId="740" priority="324">
      <formula>IF(RIGHT(TEXT(AE6,"0.#"),1)=".",TRUE,FALSE)</formula>
    </cfRule>
  </conditionalFormatting>
  <conditionalFormatting sqref="AI6">
    <cfRule type="expression" dxfId="739" priority="321">
      <formula>IF(RIGHT(TEXT(AI6,"0.#"),1)=".",FALSE,TRUE)</formula>
    </cfRule>
    <cfRule type="expression" dxfId="738" priority="322">
      <formula>IF(RIGHT(TEXT(AI6,"0.#"),1)=".",TRUE,FALSE)</formula>
    </cfRule>
  </conditionalFormatting>
  <conditionalFormatting sqref="AI5">
    <cfRule type="expression" dxfId="737" priority="319">
      <formula>IF(RIGHT(TEXT(AI5,"0.#"),1)=".",FALSE,TRUE)</formula>
    </cfRule>
    <cfRule type="expression" dxfId="736" priority="320">
      <formula>IF(RIGHT(TEXT(AI5,"0.#"),1)=".",TRUE,FALSE)</formula>
    </cfRule>
  </conditionalFormatting>
  <conditionalFormatting sqref="AI4">
    <cfRule type="expression" dxfId="735" priority="317">
      <formula>IF(RIGHT(TEXT(AI4,"0.#"),1)=".",FALSE,TRUE)</formula>
    </cfRule>
    <cfRule type="expression" dxfId="734" priority="318">
      <formula>IF(RIGHT(TEXT(AI4,"0.#"),1)=".",TRUE,FALSE)</formula>
    </cfRule>
  </conditionalFormatting>
  <conditionalFormatting sqref="AM4">
    <cfRule type="expression" dxfId="733" priority="315">
      <formula>IF(RIGHT(TEXT(AM4,"0.#"),1)=".",FALSE,TRUE)</formula>
    </cfRule>
    <cfRule type="expression" dxfId="732" priority="316">
      <formula>IF(RIGHT(TEXT(AM4,"0.#"),1)=".",TRUE,FALSE)</formula>
    </cfRule>
  </conditionalFormatting>
  <conditionalFormatting sqref="AM5">
    <cfRule type="expression" dxfId="731" priority="313">
      <formula>IF(RIGHT(TEXT(AM5,"0.#"),1)=".",FALSE,TRUE)</formula>
    </cfRule>
    <cfRule type="expression" dxfId="730" priority="314">
      <formula>IF(RIGHT(TEXT(AM5,"0.#"),1)=".",TRUE,FALSE)</formula>
    </cfRule>
  </conditionalFormatting>
  <conditionalFormatting sqref="AM6">
    <cfRule type="expression" dxfId="729" priority="311">
      <formula>IF(RIGHT(TEXT(AM6,"0.#"),1)=".",FALSE,TRUE)</formula>
    </cfRule>
    <cfRule type="expression" dxfId="728" priority="312">
      <formula>IF(RIGHT(TEXT(AM6,"0.#"),1)=".",TRUE,FALSE)</formula>
    </cfRule>
  </conditionalFormatting>
  <conditionalFormatting sqref="AQ4:AQ6">
    <cfRule type="expression" dxfId="727" priority="309">
      <formula>IF(RIGHT(TEXT(AQ4,"0.#"),1)=".",FALSE,TRUE)</formula>
    </cfRule>
    <cfRule type="expression" dxfId="726" priority="310">
      <formula>IF(RIGHT(TEXT(AQ4,"0.#"),1)=".",TRUE,FALSE)</formula>
    </cfRule>
  </conditionalFormatting>
  <conditionalFormatting sqref="AU4:AU6">
    <cfRule type="expression" dxfId="725" priority="307">
      <formula>IF(RIGHT(TEXT(AU4,"0.#"),1)=".",FALSE,TRUE)</formula>
    </cfRule>
    <cfRule type="expression" dxfId="724" priority="308">
      <formula>IF(RIGHT(TEXT(AU4,"0.#"),1)=".",TRUE,FALSE)</formula>
    </cfRule>
  </conditionalFormatting>
  <conditionalFormatting sqref="AE11">
    <cfRule type="expression" dxfId="723" priority="305">
      <formula>IF(RIGHT(TEXT(AE11,"0.#"),1)=".",FALSE,TRUE)</formula>
    </cfRule>
    <cfRule type="expression" dxfId="722" priority="306">
      <formula>IF(RIGHT(TEXT(AE11,"0.#"),1)=".",TRUE,FALSE)</formula>
    </cfRule>
  </conditionalFormatting>
  <conditionalFormatting sqref="AE12">
    <cfRule type="expression" dxfId="721" priority="303">
      <formula>IF(RIGHT(TEXT(AE12,"0.#"),1)=".",FALSE,TRUE)</formula>
    </cfRule>
    <cfRule type="expression" dxfId="720" priority="304">
      <formula>IF(RIGHT(TEXT(AE12,"0.#"),1)=".",TRUE,FALSE)</formula>
    </cfRule>
  </conditionalFormatting>
  <conditionalFormatting sqref="AE13">
    <cfRule type="expression" dxfId="719" priority="301">
      <formula>IF(RIGHT(TEXT(AE13,"0.#"),1)=".",FALSE,TRUE)</formula>
    </cfRule>
    <cfRule type="expression" dxfId="718" priority="302">
      <formula>IF(RIGHT(TEXT(AE13,"0.#"),1)=".",TRUE,FALSE)</formula>
    </cfRule>
  </conditionalFormatting>
  <conditionalFormatting sqref="AI13">
    <cfRule type="expression" dxfId="717" priority="299">
      <formula>IF(RIGHT(TEXT(AI13,"0.#"),1)=".",FALSE,TRUE)</formula>
    </cfRule>
    <cfRule type="expression" dxfId="716" priority="300">
      <formula>IF(RIGHT(TEXT(AI13,"0.#"),1)=".",TRUE,FALSE)</formula>
    </cfRule>
  </conditionalFormatting>
  <conditionalFormatting sqref="AI12">
    <cfRule type="expression" dxfId="715" priority="297">
      <formula>IF(RIGHT(TEXT(AI12,"0.#"),1)=".",FALSE,TRUE)</formula>
    </cfRule>
    <cfRule type="expression" dxfId="714" priority="298">
      <formula>IF(RIGHT(TEXT(AI12,"0.#"),1)=".",TRUE,FALSE)</formula>
    </cfRule>
  </conditionalFormatting>
  <conditionalFormatting sqref="AI11">
    <cfRule type="expression" dxfId="713" priority="295">
      <formula>IF(RIGHT(TEXT(AI11,"0.#"),1)=".",FALSE,TRUE)</formula>
    </cfRule>
    <cfRule type="expression" dxfId="712" priority="296">
      <formula>IF(RIGHT(TEXT(AI11,"0.#"),1)=".",TRUE,FALSE)</formula>
    </cfRule>
  </conditionalFormatting>
  <conditionalFormatting sqref="AM11">
    <cfRule type="expression" dxfId="711" priority="293">
      <formula>IF(RIGHT(TEXT(AM11,"0.#"),1)=".",FALSE,TRUE)</formula>
    </cfRule>
    <cfRule type="expression" dxfId="710" priority="294">
      <formula>IF(RIGHT(TEXT(AM11,"0.#"),1)=".",TRUE,FALSE)</formula>
    </cfRule>
  </conditionalFormatting>
  <conditionalFormatting sqref="AM12">
    <cfRule type="expression" dxfId="709" priority="291">
      <formula>IF(RIGHT(TEXT(AM12,"0.#"),1)=".",FALSE,TRUE)</formula>
    </cfRule>
    <cfRule type="expression" dxfId="708" priority="292">
      <formula>IF(RIGHT(TEXT(AM12,"0.#"),1)=".",TRUE,FALSE)</formula>
    </cfRule>
  </conditionalFormatting>
  <conditionalFormatting sqref="AM13">
    <cfRule type="expression" dxfId="707" priority="289">
      <formula>IF(RIGHT(TEXT(AM13,"0.#"),1)=".",FALSE,TRUE)</formula>
    </cfRule>
    <cfRule type="expression" dxfId="706" priority="290">
      <formula>IF(RIGHT(TEXT(AM13,"0.#"),1)=".",TRUE,FALSE)</formula>
    </cfRule>
  </conditionalFormatting>
  <conditionalFormatting sqref="AQ11:AQ13">
    <cfRule type="expression" dxfId="705" priority="287">
      <formula>IF(RIGHT(TEXT(AQ11,"0.#"),1)=".",FALSE,TRUE)</formula>
    </cfRule>
    <cfRule type="expression" dxfId="704" priority="288">
      <formula>IF(RIGHT(TEXT(AQ11,"0.#"),1)=".",TRUE,FALSE)</formula>
    </cfRule>
  </conditionalFormatting>
  <conditionalFormatting sqref="AU11:AU13">
    <cfRule type="expression" dxfId="703" priority="285">
      <formula>IF(RIGHT(TEXT(AU11,"0.#"),1)=".",FALSE,TRUE)</formula>
    </cfRule>
    <cfRule type="expression" dxfId="702" priority="286">
      <formula>IF(RIGHT(TEXT(AU11,"0.#"),1)=".",TRUE,FALSE)</formula>
    </cfRule>
  </conditionalFormatting>
  <conditionalFormatting sqref="AE18">
    <cfRule type="expression" dxfId="701" priority="283">
      <formula>IF(RIGHT(TEXT(AE18,"0.#"),1)=".",FALSE,TRUE)</formula>
    </cfRule>
    <cfRule type="expression" dxfId="700" priority="284">
      <formula>IF(RIGHT(TEXT(AE18,"0.#"),1)=".",TRUE,FALSE)</formula>
    </cfRule>
  </conditionalFormatting>
  <conditionalFormatting sqref="AE19">
    <cfRule type="expression" dxfId="699" priority="281">
      <formula>IF(RIGHT(TEXT(AE19,"0.#"),1)=".",FALSE,TRUE)</formula>
    </cfRule>
    <cfRule type="expression" dxfId="698" priority="282">
      <formula>IF(RIGHT(TEXT(AE19,"0.#"),1)=".",TRUE,FALSE)</formula>
    </cfRule>
  </conditionalFormatting>
  <conditionalFormatting sqref="AE20">
    <cfRule type="expression" dxfId="697" priority="279">
      <formula>IF(RIGHT(TEXT(AE20,"0.#"),1)=".",FALSE,TRUE)</formula>
    </cfRule>
    <cfRule type="expression" dxfId="696" priority="280">
      <formula>IF(RIGHT(TEXT(AE20,"0.#"),1)=".",TRUE,FALSE)</formula>
    </cfRule>
  </conditionalFormatting>
  <conditionalFormatting sqref="AI20">
    <cfRule type="expression" dxfId="695" priority="277">
      <formula>IF(RIGHT(TEXT(AI20,"0.#"),1)=".",FALSE,TRUE)</formula>
    </cfRule>
    <cfRule type="expression" dxfId="694" priority="278">
      <formula>IF(RIGHT(TEXT(AI20,"0.#"),1)=".",TRUE,FALSE)</formula>
    </cfRule>
  </conditionalFormatting>
  <conditionalFormatting sqref="AI19">
    <cfRule type="expression" dxfId="693" priority="275">
      <formula>IF(RIGHT(TEXT(AI19,"0.#"),1)=".",FALSE,TRUE)</formula>
    </cfRule>
    <cfRule type="expression" dxfId="692" priority="276">
      <formula>IF(RIGHT(TEXT(AI19,"0.#"),1)=".",TRUE,FALSE)</formula>
    </cfRule>
  </conditionalFormatting>
  <conditionalFormatting sqref="AI18">
    <cfRule type="expression" dxfId="691" priority="273">
      <formula>IF(RIGHT(TEXT(AI18,"0.#"),1)=".",FALSE,TRUE)</formula>
    </cfRule>
    <cfRule type="expression" dxfId="690" priority="274">
      <formula>IF(RIGHT(TEXT(AI18,"0.#"),1)=".",TRUE,FALSE)</formula>
    </cfRule>
  </conditionalFormatting>
  <conditionalFormatting sqref="AM18">
    <cfRule type="expression" dxfId="689" priority="271">
      <formula>IF(RIGHT(TEXT(AM18,"0.#"),1)=".",FALSE,TRUE)</formula>
    </cfRule>
    <cfRule type="expression" dxfId="688" priority="272">
      <formula>IF(RIGHT(TEXT(AM18,"0.#"),1)=".",TRUE,FALSE)</formula>
    </cfRule>
  </conditionalFormatting>
  <conditionalFormatting sqref="AM19">
    <cfRule type="expression" dxfId="687" priority="269">
      <formula>IF(RIGHT(TEXT(AM19,"0.#"),1)=".",FALSE,TRUE)</formula>
    </cfRule>
    <cfRule type="expression" dxfId="686" priority="270">
      <formula>IF(RIGHT(TEXT(AM19,"0.#"),1)=".",TRUE,FALSE)</formula>
    </cfRule>
  </conditionalFormatting>
  <conditionalFormatting sqref="AM20">
    <cfRule type="expression" dxfId="685" priority="267">
      <formula>IF(RIGHT(TEXT(AM20,"0.#"),1)=".",FALSE,TRUE)</formula>
    </cfRule>
    <cfRule type="expression" dxfId="684" priority="268">
      <formula>IF(RIGHT(TEXT(AM20,"0.#"),1)=".",TRUE,FALSE)</formula>
    </cfRule>
  </conditionalFormatting>
  <conditionalFormatting sqref="AQ18:AQ20">
    <cfRule type="expression" dxfId="683" priority="265">
      <formula>IF(RIGHT(TEXT(AQ18,"0.#"),1)=".",FALSE,TRUE)</formula>
    </cfRule>
    <cfRule type="expression" dxfId="682" priority="266">
      <formula>IF(RIGHT(TEXT(AQ18,"0.#"),1)=".",TRUE,FALSE)</formula>
    </cfRule>
  </conditionalFormatting>
  <conditionalFormatting sqref="AU18:AU20">
    <cfRule type="expression" dxfId="681" priority="263">
      <formula>IF(RIGHT(TEXT(AU18,"0.#"),1)=".",FALSE,TRUE)</formula>
    </cfRule>
    <cfRule type="expression" dxfId="680" priority="264">
      <formula>IF(RIGHT(TEXT(AU18,"0.#"),1)=".",TRUE,FALSE)</formula>
    </cfRule>
  </conditionalFormatting>
  <conditionalFormatting sqref="AQ25:AQ27">
    <cfRule type="expression" dxfId="679" priority="243">
      <formula>IF(RIGHT(TEXT(AQ25,"0.#"),1)=".",FALSE,TRUE)</formula>
    </cfRule>
    <cfRule type="expression" dxfId="678" priority="244">
      <formula>IF(RIGHT(TEXT(AQ25,"0.#"),1)=".",TRUE,FALSE)</formula>
    </cfRule>
  </conditionalFormatting>
  <conditionalFormatting sqref="AU25:AU27">
    <cfRule type="expression" dxfId="677" priority="241">
      <formula>IF(RIGHT(TEXT(AU25,"0.#"),1)=".",FALSE,TRUE)</formula>
    </cfRule>
    <cfRule type="expression" dxfId="676" priority="242">
      <formula>IF(RIGHT(TEXT(AU25,"0.#"),1)=".",TRUE,FALSE)</formula>
    </cfRule>
  </conditionalFormatting>
  <conditionalFormatting sqref="AQ32:AQ34">
    <cfRule type="expression" dxfId="675" priority="221">
      <formula>IF(RIGHT(TEXT(AQ32,"0.#"),1)=".",FALSE,TRUE)</formula>
    </cfRule>
    <cfRule type="expression" dxfId="674" priority="222">
      <formula>IF(RIGHT(TEXT(AQ32,"0.#"),1)=".",TRUE,FALSE)</formula>
    </cfRule>
  </conditionalFormatting>
  <conditionalFormatting sqref="AU32:AU34">
    <cfRule type="expression" dxfId="673" priority="219">
      <formula>IF(RIGHT(TEXT(AU32,"0.#"),1)=".",FALSE,TRUE)</formula>
    </cfRule>
    <cfRule type="expression" dxfId="672" priority="220">
      <formula>IF(RIGHT(TEXT(AU32,"0.#"),1)=".",TRUE,FALSE)</formula>
    </cfRule>
  </conditionalFormatting>
  <conditionalFormatting sqref="AQ39:AQ41">
    <cfRule type="expression" dxfId="671" priority="199">
      <formula>IF(RIGHT(TEXT(AQ39,"0.#"),1)=".",FALSE,TRUE)</formula>
    </cfRule>
    <cfRule type="expression" dxfId="670" priority="200">
      <formula>IF(RIGHT(TEXT(AQ39,"0.#"),1)=".",TRUE,FALSE)</formula>
    </cfRule>
  </conditionalFormatting>
  <conditionalFormatting sqref="AU39:AU41">
    <cfRule type="expression" dxfId="669" priority="197">
      <formula>IF(RIGHT(TEXT(AU39,"0.#"),1)=".",FALSE,TRUE)</formula>
    </cfRule>
    <cfRule type="expression" dxfId="668" priority="198">
      <formula>IF(RIGHT(TEXT(AU39,"0.#"),1)=".",TRUE,FALSE)</formula>
    </cfRule>
  </conditionalFormatting>
  <conditionalFormatting sqref="AQ46:AQ48">
    <cfRule type="expression" dxfId="667" priority="177">
      <formula>IF(RIGHT(TEXT(AQ46,"0.#"),1)=".",FALSE,TRUE)</formula>
    </cfRule>
    <cfRule type="expression" dxfId="666" priority="178">
      <formula>IF(RIGHT(TEXT(AQ46,"0.#"),1)=".",TRUE,FALSE)</formula>
    </cfRule>
  </conditionalFormatting>
  <conditionalFormatting sqref="AU46:AU48">
    <cfRule type="expression" dxfId="665" priority="175">
      <formula>IF(RIGHT(TEXT(AU46,"0.#"),1)=".",FALSE,TRUE)</formula>
    </cfRule>
    <cfRule type="expression" dxfId="664" priority="176">
      <formula>IF(RIGHT(TEXT(AU46,"0.#"),1)=".",TRUE,FALSE)</formula>
    </cfRule>
  </conditionalFormatting>
  <conditionalFormatting sqref="AQ53:AQ55">
    <cfRule type="expression" dxfId="663" priority="155">
      <formula>IF(RIGHT(TEXT(AQ53,"0.#"),1)=".",FALSE,TRUE)</formula>
    </cfRule>
    <cfRule type="expression" dxfId="662" priority="156">
      <formula>IF(RIGHT(TEXT(AQ53,"0.#"),1)=".",TRUE,FALSE)</formula>
    </cfRule>
  </conditionalFormatting>
  <conditionalFormatting sqref="AU53:AU55">
    <cfRule type="expression" dxfId="661" priority="153">
      <formula>IF(RIGHT(TEXT(AU53,"0.#"),1)=".",FALSE,TRUE)</formula>
    </cfRule>
    <cfRule type="expression" dxfId="660" priority="154">
      <formula>IF(RIGHT(TEXT(AU53,"0.#"),1)=".",TRUE,FALSE)</formula>
    </cfRule>
  </conditionalFormatting>
  <conditionalFormatting sqref="AQ60:AQ62">
    <cfRule type="expression" dxfId="659" priority="133">
      <formula>IF(RIGHT(TEXT(AQ60,"0.#"),1)=".",FALSE,TRUE)</formula>
    </cfRule>
    <cfRule type="expression" dxfId="658" priority="134">
      <formula>IF(RIGHT(TEXT(AQ60,"0.#"),1)=".",TRUE,FALSE)</formula>
    </cfRule>
  </conditionalFormatting>
  <conditionalFormatting sqref="AU60:AU62">
    <cfRule type="expression" dxfId="657" priority="131">
      <formula>IF(RIGHT(TEXT(AU60,"0.#"),1)=".",FALSE,TRUE)</formula>
    </cfRule>
    <cfRule type="expression" dxfId="656" priority="132">
      <formula>IF(RIGHT(TEXT(AU60,"0.#"),1)=".",TRUE,FALSE)</formula>
    </cfRule>
  </conditionalFormatting>
  <conditionalFormatting sqref="AE67">
    <cfRule type="expression" dxfId="655" priority="129">
      <formula>IF(RIGHT(TEXT(AE67,"0.#"),1)=".",FALSE,TRUE)</formula>
    </cfRule>
    <cfRule type="expression" dxfId="654" priority="130">
      <formula>IF(RIGHT(TEXT(AE67,"0.#"),1)=".",TRUE,FALSE)</formula>
    </cfRule>
  </conditionalFormatting>
  <conditionalFormatting sqref="AE68">
    <cfRule type="expression" dxfId="653" priority="127">
      <formula>IF(RIGHT(TEXT(AE68,"0.#"),1)=".",FALSE,TRUE)</formula>
    </cfRule>
    <cfRule type="expression" dxfId="652" priority="128">
      <formula>IF(RIGHT(TEXT(AE68,"0.#"),1)=".",TRUE,FALSE)</formula>
    </cfRule>
  </conditionalFormatting>
  <conditionalFormatting sqref="AE69">
    <cfRule type="expression" dxfId="651" priority="125">
      <formula>IF(RIGHT(TEXT(AE69,"0.#"),1)=".",FALSE,TRUE)</formula>
    </cfRule>
    <cfRule type="expression" dxfId="650" priority="126">
      <formula>IF(RIGHT(TEXT(AE69,"0.#"),1)=".",TRUE,FALSE)</formula>
    </cfRule>
  </conditionalFormatting>
  <conditionalFormatting sqref="AI69">
    <cfRule type="expression" dxfId="649" priority="123">
      <formula>IF(RIGHT(TEXT(AI69,"0.#"),1)=".",FALSE,TRUE)</formula>
    </cfRule>
    <cfRule type="expression" dxfId="648" priority="124">
      <formula>IF(RIGHT(TEXT(AI69,"0.#"),1)=".",TRUE,FALSE)</formula>
    </cfRule>
  </conditionalFormatting>
  <conditionalFormatting sqref="AI68">
    <cfRule type="expression" dxfId="647" priority="121">
      <formula>IF(RIGHT(TEXT(AI68,"0.#"),1)=".",FALSE,TRUE)</formula>
    </cfRule>
    <cfRule type="expression" dxfId="646" priority="122">
      <formula>IF(RIGHT(TEXT(AI68,"0.#"),1)=".",TRUE,FALSE)</formula>
    </cfRule>
  </conditionalFormatting>
  <conditionalFormatting sqref="AI67">
    <cfRule type="expression" dxfId="645" priority="119">
      <formula>IF(RIGHT(TEXT(AI67,"0.#"),1)=".",FALSE,TRUE)</formula>
    </cfRule>
    <cfRule type="expression" dxfId="644" priority="120">
      <formula>IF(RIGHT(TEXT(AI67,"0.#"),1)=".",TRUE,FALSE)</formula>
    </cfRule>
  </conditionalFormatting>
  <conditionalFormatting sqref="AM67">
    <cfRule type="expression" dxfId="643" priority="117">
      <formula>IF(RIGHT(TEXT(AM67,"0.#"),1)=".",FALSE,TRUE)</formula>
    </cfRule>
    <cfRule type="expression" dxfId="642" priority="118">
      <formula>IF(RIGHT(TEXT(AM67,"0.#"),1)=".",TRUE,FALSE)</formula>
    </cfRule>
  </conditionalFormatting>
  <conditionalFormatting sqref="AM68">
    <cfRule type="expression" dxfId="641" priority="115">
      <formula>IF(RIGHT(TEXT(AM68,"0.#"),1)=".",FALSE,TRUE)</formula>
    </cfRule>
    <cfRule type="expression" dxfId="640" priority="116">
      <formula>IF(RIGHT(TEXT(AM68,"0.#"),1)=".",TRUE,FALSE)</formula>
    </cfRule>
  </conditionalFormatting>
  <conditionalFormatting sqref="AM69">
    <cfRule type="expression" dxfId="639" priority="113">
      <formula>IF(RIGHT(TEXT(AM69,"0.#"),1)=".",FALSE,TRUE)</formula>
    </cfRule>
    <cfRule type="expression" dxfId="638" priority="114">
      <formula>IF(RIGHT(TEXT(AM69,"0.#"),1)=".",TRUE,FALSE)</formula>
    </cfRule>
  </conditionalFormatting>
  <conditionalFormatting sqref="AQ67:AQ69">
    <cfRule type="expression" dxfId="637" priority="111">
      <formula>IF(RIGHT(TEXT(AQ67,"0.#"),1)=".",FALSE,TRUE)</formula>
    </cfRule>
    <cfRule type="expression" dxfId="636" priority="112">
      <formula>IF(RIGHT(TEXT(AQ67,"0.#"),1)=".",TRUE,FALSE)</formula>
    </cfRule>
  </conditionalFormatting>
  <conditionalFormatting sqref="AU67:AU69">
    <cfRule type="expression" dxfId="635" priority="109">
      <formula>IF(RIGHT(TEXT(AU67,"0.#"),1)=".",FALSE,TRUE)</formula>
    </cfRule>
    <cfRule type="expression" dxfId="634" priority="110">
      <formula>IF(RIGHT(TEXT(AU67,"0.#"),1)=".",TRUE,FALSE)</formula>
    </cfRule>
  </conditionalFormatting>
  <conditionalFormatting sqref="AE25">
    <cfRule type="expression" dxfId="633" priority="107">
      <formula>IF(RIGHT(TEXT(AE25,"0.#"),1)=".",FALSE,TRUE)</formula>
    </cfRule>
    <cfRule type="expression" dxfId="632" priority="108">
      <formula>IF(RIGHT(TEXT(AE25,"0.#"),1)=".",TRUE,FALSE)</formula>
    </cfRule>
  </conditionalFormatting>
  <conditionalFormatting sqref="AE26">
    <cfRule type="expression" dxfId="631" priority="105">
      <formula>IF(RIGHT(TEXT(AE26,"0.#"),1)=".",FALSE,TRUE)</formula>
    </cfRule>
    <cfRule type="expression" dxfId="630" priority="106">
      <formula>IF(RIGHT(TEXT(AE26,"0.#"),1)=".",TRUE,FALSE)</formula>
    </cfRule>
  </conditionalFormatting>
  <conditionalFormatting sqref="AE27">
    <cfRule type="expression" dxfId="629" priority="103">
      <formula>IF(RIGHT(TEXT(AE27,"0.#"),1)=".",FALSE,TRUE)</formula>
    </cfRule>
    <cfRule type="expression" dxfId="628" priority="104">
      <formula>IF(RIGHT(TEXT(AE27,"0.#"),1)=".",TRUE,FALSE)</formula>
    </cfRule>
  </conditionalFormatting>
  <conditionalFormatting sqref="AI27">
    <cfRule type="expression" dxfId="627" priority="101">
      <formula>IF(RIGHT(TEXT(AI27,"0.#"),1)=".",FALSE,TRUE)</formula>
    </cfRule>
    <cfRule type="expression" dxfId="626" priority="102">
      <formula>IF(RIGHT(TEXT(AI27,"0.#"),1)=".",TRUE,FALSE)</formula>
    </cfRule>
  </conditionalFormatting>
  <conditionalFormatting sqref="AI26">
    <cfRule type="expression" dxfId="625" priority="99">
      <formula>IF(RIGHT(TEXT(AI26,"0.#"),1)=".",FALSE,TRUE)</formula>
    </cfRule>
    <cfRule type="expression" dxfId="624" priority="100">
      <formula>IF(RIGHT(TEXT(AI26,"0.#"),1)=".",TRUE,FALSE)</formula>
    </cfRule>
  </conditionalFormatting>
  <conditionalFormatting sqref="AI25">
    <cfRule type="expression" dxfId="623" priority="97">
      <formula>IF(RIGHT(TEXT(AI25,"0.#"),1)=".",FALSE,TRUE)</formula>
    </cfRule>
    <cfRule type="expression" dxfId="622" priority="98">
      <formula>IF(RIGHT(TEXT(AI25,"0.#"),1)=".",TRUE,FALSE)</formula>
    </cfRule>
  </conditionalFormatting>
  <conditionalFormatting sqref="AM25">
    <cfRule type="expression" dxfId="621" priority="95">
      <formula>IF(RIGHT(TEXT(AM25,"0.#"),1)=".",FALSE,TRUE)</formula>
    </cfRule>
    <cfRule type="expression" dxfId="620" priority="96">
      <formula>IF(RIGHT(TEXT(AM25,"0.#"),1)=".",TRUE,FALSE)</formula>
    </cfRule>
  </conditionalFormatting>
  <conditionalFormatting sqref="AM26">
    <cfRule type="expression" dxfId="619" priority="93">
      <formula>IF(RIGHT(TEXT(AM26,"0.#"),1)=".",FALSE,TRUE)</formula>
    </cfRule>
    <cfRule type="expression" dxfId="618" priority="94">
      <formula>IF(RIGHT(TEXT(AM26,"0.#"),1)=".",TRUE,FALSE)</formula>
    </cfRule>
  </conditionalFormatting>
  <conditionalFormatting sqref="AM27">
    <cfRule type="expression" dxfId="617" priority="91">
      <formula>IF(RIGHT(TEXT(AM27,"0.#"),1)=".",FALSE,TRUE)</formula>
    </cfRule>
    <cfRule type="expression" dxfId="616" priority="92">
      <formula>IF(RIGHT(TEXT(AM27,"0.#"),1)=".",TRUE,FALSE)</formula>
    </cfRule>
  </conditionalFormatting>
  <conditionalFormatting sqref="AE32">
    <cfRule type="expression" dxfId="615" priority="89">
      <formula>IF(RIGHT(TEXT(AE32,"0.#"),1)=".",FALSE,TRUE)</formula>
    </cfRule>
    <cfRule type="expression" dxfId="614" priority="90">
      <formula>IF(RIGHT(TEXT(AE32,"0.#"),1)=".",TRUE,FALSE)</formula>
    </cfRule>
  </conditionalFormatting>
  <conditionalFormatting sqref="AE33">
    <cfRule type="expression" dxfId="613" priority="87">
      <formula>IF(RIGHT(TEXT(AE33,"0.#"),1)=".",FALSE,TRUE)</formula>
    </cfRule>
    <cfRule type="expression" dxfId="612" priority="88">
      <formula>IF(RIGHT(TEXT(AE33,"0.#"),1)=".",TRUE,FALSE)</formula>
    </cfRule>
  </conditionalFormatting>
  <conditionalFormatting sqref="AE34">
    <cfRule type="expression" dxfId="611" priority="85">
      <formula>IF(RIGHT(TEXT(AE34,"0.#"),1)=".",FALSE,TRUE)</formula>
    </cfRule>
    <cfRule type="expression" dxfId="610" priority="86">
      <formula>IF(RIGHT(TEXT(AE34,"0.#"),1)=".",TRUE,FALSE)</formula>
    </cfRule>
  </conditionalFormatting>
  <conditionalFormatting sqref="AI34">
    <cfRule type="expression" dxfId="609" priority="83">
      <formula>IF(RIGHT(TEXT(AI34,"0.#"),1)=".",FALSE,TRUE)</formula>
    </cfRule>
    <cfRule type="expression" dxfId="608" priority="84">
      <formula>IF(RIGHT(TEXT(AI34,"0.#"),1)=".",TRUE,FALSE)</formula>
    </cfRule>
  </conditionalFormatting>
  <conditionalFormatting sqref="AI33">
    <cfRule type="expression" dxfId="607" priority="81">
      <formula>IF(RIGHT(TEXT(AI33,"0.#"),1)=".",FALSE,TRUE)</formula>
    </cfRule>
    <cfRule type="expression" dxfId="606" priority="82">
      <formula>IF(RIGHT(TEXT(AI33,"0.#"),1)=".",TRUE,FALSE)</formula>
    </cfRule>
  </conditionalFormatting>
  <conditionalFormatting sqref="AI32">
    <cfRule type="expression" dxfId="605" priority="79">
      <formula>IF(RIGHT(TEXT(AI32,"0.#"),1)=".",FALSE,TRUE)</formula>
    </cfRule>
    <cfRule type="expression" dxfId="604" priority="80">
      <formula>IF(RIGHT(TEXT(AI32,"0.#"),1)=".",TRUE,FALSE)</formula>
    </cfRule>
  </conditionalFormatting>
  <conditionalFormatting sqref="AM32">
    <cfRule type="expression" dxfId="603" priority="77">
      <formula>IF(RIGHT(TEXT(AM32,"0.#"),1)=".",FALSE,TRUE)</formula>
    </cfRule>
    <cfRule type="expression" dxfId="602" priority="78">
      <formula>IF(RIGHT(TEXT(AM32,"0.#"),1)=".",TRUE,FALSE)</formula>
    </cfRule>
  </conditionalFormatting>
  <conditionalFormatting sqref="AM33">
    <cfRule type="expression" dxfId="601" priority="75">
      <formula>IF(RIGHT(TEXT(AM33,"0.#"),1)=".",FALSE,TRUE)</formula>
    </cfRule>
    <cfRule type="expression" dxfId="600" priority="76">
      <formula>IF(RIGHT(TEXT(AM33,"0.#"),1)=".",TRUE,FALSE)</formula>
    </cfRule>
  </conditionalFormatting>
  <conditionalFormatting sqref="AM34">
    <cfRule type="expression" dxfId="599" priority="73">
      <formula>IF(RIGHT(TEXT(AM34,"0.#"),1)=".",FALSE,TRUE)</formula>
    </cfRule>
    <cfRule type="expression" dxfId="598" priority="74">
      <formula>IF(RIGHT(TEXT(AM34,"0.#"),1)=".",TRUE,FALSE)</formula>
    </cfRule>
  </conditionalFormatting>
  <conditionalFormatting sqref="AE39">
    <cfRule type="expression" dxfId="597" priority="71">
      <formula>IF(RIGHT(TEXT(AE39,"0.#"),1)=".",FALSE,TRUE)</formula>
    </cfRule>
    <cfRule type="expression" dxfId="596" priority="72">
      <formula>IF(RIGHT(TEXT(AE39,"0.#"),1)=".",TRUE,FALSE)</formula>
    </cfRule>
  </conditionalFormatting>
  <conditionalFormatting sqref="AE40">
    <cfRule type="expression" dxfId="595" priority="69">
      <formula>IF(RIGHT(TEXT(AE40,"0.#"),1)=".",FALSE,TRUE)</formula>
    </cfRule>
    <cfRule type="expression" dxfId="594" priority="70">
      <formula>IF(RIGHT(TEXT(AE40,"0.#"),1)=".",TRUE,FALSE)</formula>
    </cfRule>
  </conditionalFormatting>
  <conditionalFormatting sqref="AE41">
    <cfRule type="expression" dxfId="593" priority="67">
      <formula>IF(RIGHT(TEXT(AE41,"0.#"),1)=".",FALSE,TRUE)</formula>
    </cfRule>
    <cfRule type="expression" dxfId="592" priority="68">
      <formula>IF(RIGHT(TEXT(AE41,"0.#"),1)=".",TRUE,FALSE)</formula>
    </cfRule>
  </conditionalFormatting>
  <conditionalFormatting sqref="AI41">
    <cfRule type="expression" dxfId="591" priority="65">
      <formula>IF(RIGHT(TEXT(AI41,"0.#"),1)=".",FALSE,TRUE)</formula>
    </cfRule>
    <cfRule type="expression" dxfId="590" priority="66">
      <formula>IF(RIGHT(TEXT(AI41,"0.#"),1)=".",TRUE,FALSE)</formula>
    </cfRule>
  </conditionalFormatting>
  <conditionalFormatting sqref="AI40">
    <cfRule type="expression" dxfId="589" priority="63">
      <formula>IF(RIGHT(TEXT(AI40,"0.#"),1)=".",FALSE,TRUE)</formula>
    </cfRule>
    <cfRule type="expression" dxfId="588" priority="64">
      <formula>IF(RIGHT(TEXT(AI40,"0.#"),1)=".",TRUE,FALSE)</formula>
    </cfRule>
  </conditionalFormatting>
  <conditionalFormatting sqref="AI39">
    <cfRule type="expression" dxfId="587" priority="61">
      <formula>IF(RIGHT(TEXT(AI39,"0.#"),1)=".",FALSE,TRUE)</formula>
    </cfRule>
    <cfRule type="expression" dxfId="586" priority="62">
      <formula>IF(RIGHT(TEXT(AI39,"0.#"),1)=".",TRUE,FALSE)</formula>
    </cfRule>
  </conditionalFormatting>
  <conditionalFormatting sqref="AM39">
    <cfRule type="expression" dxfId="585" priority="59">
      <formula>IF(RIGHT(TEXT(AM39,"0.#"),1)=".",FALSE,TRUE)</formula>
    </cfRule>
    <cfRule type="expression" dxfId="584" priority="60">
      <formula>IF(RIGHT(TEXT(AM39,"0.#"),1)=".",TRUE,FALSE)</formula>
    </cfRule>
  </conditionalFormatting>
  <conditionalFormatting sqref="AM40">
    <cfRule type="expression" dxfId="583" priority="57">
      <formula>IF(RIGHT(TEXT(AM40,"0.#"),1)=".",FALSE,TRUE)</formula>
    </cfRule>
    <cfRule type="expression" dxfId="582" priority="58">
      <formula>IF(RIGHT(TEXT(AM40,"0.#"),1)=".",TRUE,FALSE)</formula>
    </cfRule>
  </conditionalFormatting>
  <conditionalFormatting sqref="AM41">
    <cfRule type="expression" dxfId="581" priority="55">
      <formula>IF(RIGHT(TEXT(AM41,"0.#"),1)=".",FALSE,TRUE)</formula>
    </cfRule>
    <cfRule type="expression" dxfId="580" priority="56">
      <formula>IF(RIGHT(TEXT(AM41,"0.#"),1)=".",TRUE,FALSE)</formula>
    </cfRule>
  </conditionalFormatting>
  <conditionalFormatting sqref="AE46">
    <cfRule type="expression" dxfId="579" priority="53">
      <formula>IF(RIGHT(TEXT(AE46,"0.#"),1)=".",FALSE,TRUE)</formula>
    </cfRule>
    <cfRule type="expression" dxfId="578" priority="54">
      <formula>IF(RIGHT(TEXT(AE46,"0.#"),1)=".",TRUE,FALSE)</formula>
    </cfRule>
  </conditionalFormatting>
  <conditionalFormatting sqref="AE47">
    <cfRule type="expression" dxfId="577" priority="51">
      <formula>IF(RIGHT(TEXT(AE47,"0.#"),1)=".",FALSE,TRUE)</formula>
    </cfRule>
    <cfRule type="expression" dxfId="576" priority="52">
      <formula>IF(RIGHT(TEXT(AE47,"0.#"),1)=".",TRUE,FALSE)</formula>
    </cfRule>
  </conditionalFormatting>
  <conditionalFormatting sqref="AE48">
    <cfRule type="expression" dxfId="575" priority="49">
      <formula>IF(RIGHT(TEXT(AE48,"0.#"),1)=".",FALSE,TRUE)</formula>
    </cfRule>
    <cfRule type="expression" dxfId="574" priority="50">
      <formula>IF(RIGHT(TEXT(AE48,"0.#"),1)=".",TRUE,FALSE)</formula>
    </cfRule>
  </conditionalFormatting>
  <conditionalFormatting sqref="AI48">
    <cfRule type="expression" dxfId="573" priority="47">
      <formula>IF(RIGHT(TEXT(AI48,"0.#"),1)=".",FALSE,TRUE)</formula>
    </cfRule>
    <cfRule type="expression" dxfId="572" priority="48">
      <formula>IF(RIGHT(TEXT(AI48,"0.#"),1)=".",TRUE,FALSE)</formula>
    </cfRule>
  </conditionalFormatting>
  <conditionalFormatting sqref="AI47">
    <cfRule type="expression" dxfId="571" priority="45">
      <formula>IF(RIGHT(TEXT(AI47,"0.#"),1)=".",FALSE,TRUE)</formula>
    </cfRule>
    <cfRule type="expression" dxfId="570" priority="46">
      <formula>IF(RIGHT(TEXT(AI47,"0.#"),1)=".",TRUE,FALSE)</formula>
    </cfRule>
  </conditionalFormatting>
  <conditionalFormatting sqref="AI46">
    <cfRule type="expression" dxfId="569" priority="43">
      <formula>IF(RIGHT(TEXT(AI46,"0.#"),1)=".",FALSE,TRUE)</formula>
    </cfRule>
    <cfRule type="expression" dxfId="568" priority="44">
      <formula>IF(RIGHT(TEXT(AI46,"0.#"),1)=".",TRUE,FALSE)</formula>
    </cfRule>
  </conditionalFormatting>
  <conditionalFormatting sqref="AM46">
    <cfRule type="expression" dxfId="567" priority="41">
      <formula>IF(RIGHT(TEXT(AM46,"0.#"),1)=".",FALSE,TRUE)</formula>
    </cfRule>
    <cfRule type="expression" dxfId="566" priority="42">
      <formula>IF(RIGHT(TEXT(AM46,"0.#"),1)=".",TRUE,FALSE)</formula>
    </cfRule>
  </conditionalFormatting>
  <conditionalFormatting sqref="AM47">
    <cfRule type="expression" dxfId="565" priority="39">
      <formula>IF(RIGHT(TEXT(AM47,"0.#"),1)=".",FALSE,TRUE)</formula>
    </cfRule>
    <cfRule type="expression" dxfId="564" priority="40">
      <formula>IF(RIGHT(TEXT(AM47,"0.#"),1)=".",TRUE,FALSE)</formula>
    </cfRule>
  </conditionalFormatting>
  <conditionalFormatting sqref="AM48">
    <cfRule type="expression" dxfId="563" priority="37">
      <formula>IF(RIGHT(TEXT(AM48,"0.#"),1)=".",FALSE,TRUE)</formula>
    </cfRule>
    <cfRule type="expression" dxfId="562" priority="38">
      <formula>IF(RIGHT(TEXT(AM48,"0.#"),1)=".",TRUE,FALSE)</formula>
    </cfRule>
  </conditionalFormatting>
  <conditionalFormatting sqref="AE53">
    <cfRule type="expression" dxfId="561" priority="35">
      <formula>IF(RIGHT(TEXT(AE53,"0.#"),1)=".",FALSE,TRUE)</formula>
    </cfRule>
    <cfRule type="expression" dxfId="560" priority="36">
      <formula>IF(RIGHT(TEXT(AE53,"0.#"),1)=".",TRUE,FALSE)</formula>
    </cfRule>
  </conditionalFormatting>
  <conditionalFormatting sqref="AE54">
    <cfRule type="expression" dxfId="559" priority="33">
      <formula>IF(RIGHT(TEXT(AE54,"0.#"),1)=".",FALSE,TRUE)</formula>
    </cfRule>
    <cfRule type="expression" dxfId="558" priority="34">
      <formula>IF(RIGHT(TEXT(AE54,"0.#"),1)=".",TRUE,FALSE)</formula>
    </cfRule>
  </conditionalFormatting>
  <conditionalFormatting sqref="AE55">
    <cfRule type="expression" dxfId="557" priority="31">
      <formula>IF(RIGHT(TEXT(AE55,"0.#"),1)=".",FALSE,TRUE)</formula>
    </cfRule>
    <cfRule type="expression" dxfId="556" priority="32">
      <formula>IF(RIGHT(TEXT(AE55,"0.#"),1)=".",TRUE,FALSE)</formula>
    </cfRule>
  </conditionalFormatting>
  <conditionalFormatting sqref="AI55">
    <cfRule type="expression" dxfId="555" priority="29">
      <formula>IF(RIGHT(TEXT(AI55,"0.#"),1)=".",FALSE,TRUE)</formula>
    </cfRule>
    <cfRule type="expression" dxfId="554" priority="30">
      <formula>IF(RIGHT(TEXT(AI55,"0.#"),1)=".",TRUE,FALSE)</formula>
    </cfRule>
  </conditionalFormatting>
  <conditionalFormatting sqref="AI54">
    <cfRule type="expression" dxfId="553" priority="27">
      <formula>IF(RIGHT(TEXT(AI54,"0.#"),1)=".",FALSE,TRUE)</formula>
    </cfRule>
    <cfRule type="expression" dxfId="552" priority="28">
      <formula>IF(RIGHT(TEXT(AI54,"0.#"),1)=".",TRUE,FALSE)</formula>
    </cfRule>
  </conditionalFormatting>
  <conditionalFormatting sqref="AI53">
    <cfRule type="expression" dxfId="551" priority="25">
      <formula>IF(RIGHT(TEXT(AI53,"0.#"),1)=".",FALSE,TRUE)</formula>
    </cfRule>
    <cfRule type="expression" dxfId="550" priority="26">
      <formula>IF(RIGHT(TEXT(AI53,"0.#"),1)=".",TRUE,FALSE)</formula>
    </cfRule>
  </conditionalFormatting>
  <conditionalFormatting sqref="AM53">
    <cfRule type="expression" dxfId="549" priority="23">
      <formula>IF(RIGHT(TEXT(AM53,"0.#"),1)=".",FALSE,TRUE)</formula>
    </cfRule>
    <cfRule type="expression" dxfId="548" priority="24">
      <formula>IF(RIGHT(TEXT(AM53,"0.#"),1)=".",TRUE,FALSE)</formula>
    </cfRule>
  </conditionalFormatting>
  <conditionalFormatting sqref="AM54">
    <cfRule type="expression" dxfId="547" priority="21">
      <formula>IF(RIGHT(TEXT(AM54,"0.#"),1)=".",FALSE,TRUE)</formula>
    </cfRule>
    <cfRule type="expression" dxfId="546" priority="22">
      <formula>IF(RIGHT(TEXT(AM54,"0.#"),1)=".",TRUE,FALSE)</formula>
    </cfRule>
  </conditionalFormatting>
  <conditionalFormatting sqref="AM55">
    <cfRule type="expression" dxfId="545" priority="19">
      <formula>IF(RIGHT(TEXT(AM55,"0.#"),1)=".",FALSE,TRUE)</formula>
    </cfRule>
    <cfRule type="expression" dxfId="544" priority="20">
      <formula>IF(RIGHT(TEXT(AM55,"0.#"),1)=".",TRUE,FALSE)</formula>
    </cfRule>
  </conditionalFormatting>
  <conditionalFormatting sqref="AE60">
    <cfRule type="expression" dxfId="543" priority="17">
      <formula>IF(RIGHT(TEXT(AE60,"0.#"),1)=".",FALSE,TRUE)</formula>
    </cfRule>
    <cfRule type="expression" dxfId="542" priority="18">
      <formula>IF(RIGHT(TEXT(AE60,"0.#"),1)=".",TRUE,FALSE)</formula>
    </cfRule>
  </conditionalFormatting>
  <conditionalFormatting sqref="AE61">
    <cfRule type="expression" dxfId="541" priority="15">
      <formula>IF(RIGHT(TEXT(AE61,"0.#"),1)=".",FALSE,TRUE)</formula>
    </cfRule>
    <cfRule type="expression" dxfId="540" priority="16">
      <formula>IF(RIGHT(TEXT(AE61,"0.#"),1)=".",TRUE,FALSE)</formula>
    </cfRule>
  </conditionalFormatting>
  <conditionalFormatting sqref="AE62">
    <cfRule type="expression" dxfId="539" priority="13">
      <formula>IF(RIGHT(TEXT(AE62,"0.#"),1)=".",FALSE,TRUE)</formula>
    </cfRule>
    <cfRule type="expression" dxfId="538" priority="14">
      <formula>IF(RIGHT(TEXT(AE62,"0.#"),1)=".",TRUE,FALSE)</formula>
    </cfRule>
  </conditionalFormatting>
  <conditionalFormatting sqref="AI62">
    <cfRule type="expression" dxfId="537" priority="11">
      <formula>IF(RIGHT(TEXT(AI62,"0.#"),1)=".",FALSE,TRUE)</formula>
    </cfRule>
    <cfRule type="expression" dxfId="536" priority="12">
      <formula>IF(RIGHT(TEXT(AI62,"0.#"),1)=".",TRUE,FALSE)</formula>
    </cfRule>
  </conditionalFormatting>
  <conditionalFormatting sqref="AI61">
    <cfRule type="expression" dxfId="535" priority="9">
      <formula>IF(RIGHT(TEXT(AI61,"0.#"),1)=".",FALSE,TRUE)</formula>
    </cfRule>
    <cfRule type="expression" dxfId="534" priority="10">
      <formula>IF(RIGHT(TEXT(AI61,"0.#"),1)=".",TRUE,FALSE)</formula>
    </cfRule>
  </conditionalFormatting>
  <conditionalFormatting sqref="AI60">
    <cfRule type="expression" dxfId="533" priority="7">
      <formula>IF(RIGHT(TEXT(AI60,"0.#"),1)=".",FALSE,TRUE)</formula>
    </cfRule>
    <cfRule type="expression" dxfId="532" priority="8">
      <formula>IF(RIGHT(TEXT(AI60,"0.#"),1)=".",TRUE,FALSE)</formula>
    </cfRule>
  </conditionalFormatting>
  <conditionalFormatting sqref="AM60">
    <cfRule type="expression" dxfId="531" priority="5">
      <formula>IF(RIGHT(TEXT(AM60,"0.#"),1)=".",FALSE,TRUE)</formula>
    </cfRule>
    <cfRule type="expression" dxfId="530" priority="6">
      <formula>IF(RIGHT(TEXT(AM60,"0.#"),1)=".",TRUE,FALSE)</formula>
    </cfRule>
  </conditionalFormatting>
  <conditionalFormatting sqref="AM61">
    <cfRule type="expression" dxfId="529" priority="3">
      <formula>IF(RIGHT(TEXT(AM61,"0.#"),1)=".",FALSE,TRUE)</formula>
    </cfRule>
    <cfRule type="expression" dxfId="528" priority="4">
      <formula>IF(RIGHT(TEXT(AM61,"0.#"),1)=".",TRUE,FALSE)</formula>
    </cfRule>
  </conditionalFormatting>
  <conditionalFormatting sqref="AM62">
    <cfRule type="expression" dxfId="527" priority="1">
      <formula>IF(RIGHT(TEXT(AM62,"0.#"),1)=".",FALSE,TRUE)</formula>
    </cfRule>
    <cfRule type="expression" dxfId="526"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AX266"/>
  <sheetViews>
    <sheetView view="pageBreakPreview" zoomScale="70" zoomScaleNormal="75" zoomScaleSheetLayoutView="70" zoomScalePageLayoutView="70" workbookViewId="0">
      <selection activeCell="AD274" sqref="AD274"/>
    </sheetView>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33" t="s">
        <v>28</v>
      </c>
      <c r="B2" s="1034"/>
      <c r="C2" s="1034"/>
      <c r="D2" s="1034"/>
      <c r="E2" s="1034"/>
      <c r="F2" s="1035"/>
      <c r="G2" s="439" t="s">
        <v>701</v>
      </c>
      <c r="H2" s="440"/>
      <c r="I2" s="440"/>
      <c r="J2" s="440"/>
      <c r="K2" s="440"/>
      <c r="L2" s="440"/>
      <c r="M2" s="440"/>
      <c r="N2" s="440"/>
      <c r="O2" s="440"/>
      <c r="P2" s="440"/>
      <c r="Q2" s="440"/>
      <c r="R2" s="440"/>
      <c r="S2" s="440"/>
      <c r="T2" s="440"/>
      <c r="U2" s="440"/>
      <c r="V2" s="440"/>
      <c r="W2" s="440"/>
      <c r="X2" s="440"/>
      <c r="Y2" s="440"/>
      <c r="Z2" s="440"/>
      <c r="AA2" s="440"/>
      <c r="AB2" s="441"/>
      <c r="AC2" s="439" t="s">
        <v>704</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c r="A4" s="1036"/>
      <c r="B4" s="1037"/>
      <c r="C4" s="1037"/>
      <c r="D4" s="1037"/>
      <c r="E4" s="1037"/>
      <c r="F4" s="1038"/>
      <c r="G4" s="449" t="s">
        <v>637</v>
      </c>
      <c r="H4" s="450"/>
      <c r="I4" s="450"/>
      <c r="J4" s="450"/>
      <c r="K4" s="451"/>
      <c r="L4" s="452" t="s">
        <v>702</v>
      </c>
      <c r="M4" s="453"/>
      <c r="N4" s="453"/>
      <c r="O4" s="453"/>
      <c r="P4" s="453"/>
      <c r="Q4" s="453"/>
      <c r="R4" s="453"/>
      <c r="S4" s="453"/>
      <c r="T4" s="453"/>
      <c r="U4" s="453"/>
      <c r="V4" s="453"/>
      <c r="W4" s="453"/>
      <c r="X4" s="454"/>
      <c r="Y4" s="455">
        <v>11</v>
      </c>
      <c r="Z4" s="456"/>
      <c r="AA4" s="456"/>
      <c r="AB4" s="557"/>
      <c r="AC4" s="449" t="s">
        <v>637</v>
      </c>
      <c r="AD4" s="450"/>
      <c r="AE4" s="450"/>
      <c r="AF4" s="450"/>
      <c r="AG4" s="451"/>
      <c r="AH4" s="452" t="s">
        <v>703</v>
      </c>
      <c r="AI4" s="453"/>
      <c r="AJ4" s="453"/>
      <c r="AK4" s="453"/>
      <c r="AL4" s="453"/>
      <c r="AM4" s="453"/>
      <c r="AN4" s="453"/>
      <c r="AO4" s="453"/>
      <c r="AP4" s="453"/>
      <c r="AQ4" s="453"/>
      <c r="AR4" s="453"/>
      <c r="AS4" s="453"/>
      <c r="AT4" s="454"/>
      <c r="AU4" s="455">
        <v>22</v>
      </c>
      <c r="AV4" s="456"/>
      <c r="AW4" s="456"/>
      <c r="AX4" s="457"/>
    </row>
    <row r="5" spans="1:50" ht="24.75" hidden="1" customHeight="1">
      <c r="A5" s="1036"/>
      <c r="B5" s="1037"/>
      <c r="C5" s="1037"/>
      <c r="D5" s="1037"/>
      <c r="E5" s="1037"/>
      <c r="F5" s="103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hidden="1" customHeight="1">
      <c r="A6" s="1036"/>
      <c r="B6" s="1037"/>
      <c r="C6" s="1037"/>
      <c r="D6" s="1037"/>
      <c r="E6" s="1037"/>
      <c r="F6" s="103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hidden="1" customHeight="1">
      <c r="A7" s="1036"/>
      <c r="B7" s="1037"/>
      <c r="C7" s="1037"/>
      <c r="D7" s="1037"/>
      <c r="E7" s="1037"/>
      <c r="F7" s="103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hidden="1" customHeight="1">
      <c r="A8" s="1036"/>
      <c r="B8" s="1037"/>
      <c r="C8" s="1037"/>
      <c r="D8" s="1037"/>
      <c r="E8" s="1037"/>
      <c r="F8" s="103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hidden="1" customHeight="1">
      <c r="A9" s="1036"/>
      <c r="B9" s="1037"/>
      <c r="C9" s="1037"/>
      <c r="D9" s="1037"/>
      <c r="E9" s="1037"/>
      <c r="F9" s="103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hidden="1" customHeight="1">
      <c r="A10" s="1036"/>
      <c r="B10" s="1037"/>
      <c r="C10" s="1037"/>
      <c r="D10" s="1037"/>
      <c r="E10" s="1037"/>
      <c r="F10" s="103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hidden="1" customHeight="1">
      <c r="A11" s="1036"/>
      <c r="B11" s="1037"/>
      <c r="C11" s="1037"/>
      <c r="D11" s="1037"/>
      <c r="E11" s="1037"/>
      <c r="F11" s="103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hidden="1" customHeight="1">
      <c r="A12" s="1036"/>
      <c r="B12" s="1037"/>
      <c r="C12" s="1037"/>
      <c r="D12" s="1037"/>
      <c r="E12" s="1037"/>
      <c r="F12" s="103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hidden="1" customHeight="1">
      <c r="A13" s="1036"/>
      <c r="B13" s="1037"/>
      <c r="C13" s="1037"/>
      <c r="D13" s="1037"/>
      <c r="E13" s="1037"/>
      <c r="F13" s="103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11</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22</v>
      </c>
      <c r="AV14" s="415"/>
      <c r="AW14" s="415"/>
      <c r="AX14" s="417"/>
    </row>
    <row r="15" spans="1:50" ht="30" customHeight="1">
      <c r="A15" s="1036"/>
      <c r="B15" s="1037"/>
      <c r="C15" s="1037"/>
      <c r="D15" s="1037"/>
      <c r="E15" s="1037"/>
      <c r="F15" s="1038"/>
      <c r="G15" s="439" t="s">
        <v>705</v>
      </c>
      <c r="H15" s="440"/>
      <c r="I15" s="440"/>
      <c r="J15" s="440"/>
      <c r="K15" s="440"/>
      <c r="L15" s="440"/>
      <c r="M15" s="440"/>
      <c r="N15" s="440"/>
      <c r="O15" s="440"/>
      <c r="P15" s="440"/>
      <c r="Q15" s="440"/>
      <c r="R15" s="440"/>
      <c r="S15" s="440"/>
      <c r="T15" s="440"/>
      <c r="U15" s="440"/>
      <c r="V15" s="440"/>
      <c r="W15" s="440"/>
      <c r="X15" s="440"/>
      <c r="Y15" s="440"/>
      <c r="Z15" s="440"/>
      <c r="AA15" s="440"/>
      <c r="AB15" s="441"/>
      <c r="AC15" s="439" t="s">
        <v>720</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c r="A17" s="1036"/>
      <c r="B17" s="1037"/>
      <c r="C17" s="1037"/>
      <c r="D17" s="1037"/>
      <c r="E17" s="1037"/>
      <c r="F17" s="1038"/>
      <c r="G17" s="449" t="s">
        <v>637</v>
      </c>
      <c r="H17" s="450"/>
      <c r="I17" s="450"/>
      <c r="J17" s="450"/>
      <c r="K17" s="451"/>
      <c r="L17" s="452" t="s">
        <v>706</v>
      </c>
      <c r="M17" s="453"/>
      <c r="N17" s="453"/>
      <c r="O17" s="453"/>
      <c r="P17" s="453"/>
      <c r="Q17" s="453"/>
      <c r="R17" s="453"/>
      <c r="S17" s="453"/>
      <c r="T17" s="453"/>
      <c r="U17" s="453"/>
      <c r="V17" s="453"/>
      <c r="W17" s="453"/>
      <c r="X17" s="454"/>
      <c r="Y17" s="455">
        <v>11</v>
      </c>
      <c r="Z17" s="456"/>
      <c r="AA17" s="456"/>
      <c r="AB17" s="557"/>
      <c r="AC17" s="449" t="s">
        <v>636</v>
      </c>
      <c r="AD17" s="450"/>
      <c r="AE17" s="450"/>
      <c r="AF17" s="450"/>
      <c r="AG17" s="451"/>
      <c r="AH17" s="452"/>
      <c r="AI17" s="453"/>
      <c r="AJ17" s="453"/>
      <c r="AK17" s="453"/>
      <c r="AL17" s="453"/>
      <c r="AM17" s="453"/>
      <c r="AN17" s="453"/>
      <c r="AO17" s="453"/>
      <c r="AP17" s="453"/>
      <c r="AQ17" s="453"/>
      <c r="AR17" s="453"/>
      <c r="AS17" s="453"/>
      <c r="AT17" s="454"/>
      <c r="AU17" s="455">
        <v>74</v>
      </c>
      <c r="AV17" s="456"/>
      <c r="AW17" s="456"/>
      <c r="AX17" s="457"/>
    </row>
    <row r="18" spans="1:50" ht="24.75" customHeight="1">
      <c r="A18" s="1036"/>
      <c r="B18" s="1037"/>
      <c r="C18" s="1037"/>
      <c r="D18" s="1037"/>
      <c r="E18" s="1037"/>
      <c r="F18" s="103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t="s">
        <v>637</v>
      </c>
      <c r="AD18" s="349"/>
      <c r="AE18" s="349"/>
      <c r="AF18" s="349"/>
      <c r="AG18" s="350"/>
      <c r="AH18" s="401"/>
      <c r="AI18" s="402"/>
      <c r="AJ18" s="402"/>
      <c r="AK18" s="402"/>
      <c r="AL18" s="402"/>
      <c r="AM18" s="402"/>
      <c r="AN18" s="402"/>
      <c r="AO18" s="402"/>
      <c r="AP18" s="402"/>
      <c r="AQ18" s="402"/>
      <c r="AR18" s="402"/>
      <c r="AS18" s="402"/>
      <c r="AT18" s="403"/>
      <c r="AU18" s="398">
        <v>46</v>
      </c>
      <c r="AV18" s="399"/>
      <c r="AW18" s="399"/>
      <c r="AX18" s="400"/>
    </row>
    <row r="19" spans="1:50" ht="24.75" customHeight="1">
      <c r="A19" s="1036"/>
      <c r="B19" s="1037"/>
      <c r="C19" s="1037"/>
      <c r="D19" s="1037"/>
      <c r="E19" s="1037"/>
      <c r="F19" s="103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t="s">
        <v>682</v>
      </c>
      <c r="AD19" s="349"/>
      <c r="AE19" s="349"/>
      <c r="AF19" s="349"/>
      <c r="AG19" s="350"/>
      <c r="AH19" s="401"/>
      <c r="AI19" s="402"/>
      <c r="AJ19" s="402"/>
      <c r="AK19" s="402"/>
      <c r="AL19" s="402"/>
      <c r="AM19" s="402"/>
      <c r="AN19" s="402"/>
      <c r="AO19" s="402"/>
      <c r="AP19" s="402"/>
      <c r="AQ19" s="402"/>
      <c r="AR19" s="402"/>
      <c r="AS19" s="402"/>
      <c r="AT19" s="403"/>
      <c r="AU19" s="398">
        <v>10</v>
      </c>
      <c r="AV19" s="399"/>
      <c r="AW19" s="399"/>
      <c r="AX19" s="400"/>
    </row>
    <row r="20" spans="1:50" ht="24.75" hidden="1" customHeight="1">
      <c r="A20" s="1036"/>
      <c r="B20" s="1037"/>
      <c r="C20" s="1037"/>
      <c r="D20" s="1037"/>
      <c r="E20" s="1037"/>
      <c r="F20" s="103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hidden="1" customHeight="1">
      <c r="A21" s="1036"/>
      <c r="B21" s="1037"/>
      <c r="C21" s="1037"/>
      <c r="D21" s="1037"/>
      <c r="E21" s="1037"/>
      <c r="F21" s="103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hidden="1" customHeight="1">
      <c r="A22" s="1036"/>
      <c r="B22" s="1037"/>
      <c r="C22" s="1037"/>
      <c r="D22" s="1037"/>
      <c r="E22" s="1037"/>
      <c r="F22" s="103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hidden="1" customHeight="1">
      <c r="A23" s="1036"/>
      <c r="B23" s="1037"/>
      <c r="C23" s="1037"/>
      <c r="D23" s="1037"/>
      <c r="E23" s="1037"/>
      <c r="F23" s="103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hidden="1" customHeight="1">
      <c r="A24" s="1036"/>
      <c r="B24" s="1037"/>
      <c r="C24" s="1037"/>
      <c r="D24" s="1037"/>
      <c r="E24" s="1037"/>
      <c r="F24" s="103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hidden="1" customHeight="1">
      <c r="A25" s="1036"/>
      <c r="B25" s="1037"/>
      <c r="C25" s="1037"/>
      <c r="D25" s="1037"/>
      <c r="E25" s="1037"/>
      <c r="F25" s="103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hidden="1" customHeight="1">
      <c r="A26" s="1036"/>
      <c r="B26" s="1037"/>
      <c r="C26" s="1037"/>
      <c r="D26" s="1037"/>
      <c r="E26" s="1037"/>
      <c r="F26" s="103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11</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130</v>
      </c>
      <c r="AV27" s="415"/>
      <c r="AW27" s="415"/>
      <c r="AX27" s="417"/>
    </row>
    <row r="28" spans="1:50" ht="30" customHeight="1">
      <c r="A28" s="1036"/>
      <c r="B28" s="1037"/>
      <c r="C28" s="1037"/>
      <c r="D28" s="1037"/>
      <c r="E28" s="1037"/>
      <c r="F28" s="1038"/>
      <c r="G28" s="439" t="s">
        <v>719</v>
      </c>
      <c r="H28" s="440"/>
      <c r="I28" s="440"/>
      <c r="J28" s="440"/>
      <c r="K28" s="440"/>
      <c r="L28" s="440"/>
      <c r="M28" s="440"/>
      <c r="N28" s="440"/>
      <c r="O28" s="440"/>
      <c r="P28" s="440"/>
      <c r="Q28" s="440"/>
      <c r="R28" s="440"/>
      <c r="S28" s="440"/>
      <c r="T28" s="440"/>
      <c r="U28" s="440"/>
      <c r="V28" s="440"/>
      <c r="W28" s="440"/>
      <c r="X28" s="440"/>
      <c r="Y28" s="440"/>
      <c r="Z28" s="440"/>
      <c r="AA28" s="440"/>
      <c r="AB28" s="441"/>
      <c r="AC28" s="439" t="s">
        <v>722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c r="A30" s="1036"/>
      <c r="B30" s="1037"/>
      <c r="C30" s="1037"/>
      <c r="D30" s="1037"/>
      <c r="E30" s="1037"/>
      <c r="F30" s="1038"/>
      <c r="G30" s="449" t="s">
        <v>637</v>
      </c>
      <c r="H30" s="450"/>
      <c r="I30" s="450"/>
      <c r="J30" s="450"/>
      <c r="K30" s="451"/>
      <c r="L30" s="452" t="s">
        <v>721</v>
      </c>
      <c r="M30" s="453"/>
      <c r="N30" s="453"/>
      <c r="O30" s="453"/>
      <c r="P30" s="453"/>
      <c r="Q30" s="453"/>
      <c r="R30" s="453"/>
      <c r="S30" s="453"/>
      <c r="T30" s="453"/>
      <c r="U30" s="453"/>
      <c r="V30" s="453"/>
      <c r="W30" s="453"/>
      <c r="X30" s="454"/>
      <c r="Y30" s="455">
        <v>35</v>
      </c>
      <c r="Z30" s="456"/>
      <c r="AA30" s="456"/>
      <c r="AB30" s="557"/>
      <c r="AC30" s="449" t="s">
        <v>637</v>
      </c>
      <c r="AD30" s="450"/>
      <c r="AE30" s="450"/>
      <c r="AF30" s="450"/>
      <c r="AG30" s="451"/>
      <c r="AH30" s="452" t="s">
        <v>723</v>
      </c>
      <c r="AI30" s="453"/>
      <c r="AJ30" s="453"/>
      <c r="AK30" s="453"/>
      <c r="AL30" s="453"/>
      <c r="AM30" s="453"/>
      <c r="AN30" s="453"/>
      <c r="AO30" s="453"/>
      <c r="AP30" s="453"/>
      <c r="AQ30" s="453"/>
      <c r="AR30" s="453"/>
      <c r="AS30" s="453"/>
      <c r="AT30" s="454"/>
      <c r="AU30" s="455">
        <v>1</v>
      </c>
      <c r="AV30" s="456"/>
      <c r="AW30" s="456"/>
      <c r="AX30" s="457"/>
    </row>
    <row r="31" spans="1:50" ht="24.75" hidden="1" customHeight="1">
      <c r="A31" s="1036"/>
      <c r="B31" s="1037"/>
      <c r="C31" s="1037"/>
      <c r="D31" s="1037"/>
      <c r="E31" s="1037"/>
      <c r="F31" s="103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hidden="1" customHeight="1">
      <c r="A32" s="1036"/>
      <c r="B32" s="1037"/>
      <c r="C32" s="1037"/>
      <c r="D32" s="1037"/>
      <c r="E32" s="1037"/>
      <c r="F32" s="103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hidden="1" customHeight="1">
      <c r="A33" s="1036"/>
      <c r="B33" s="1037"/>
      <c r="C33" s="1037"/>
      <c r="D33" s="1037"/>
      <c r="E33" s="1037"/>
      <c r="F33" s="103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hidden="1" customHeight="1">
      <c r="A34" s="1036"/>
      <c r="B34" s="1037"/>
      <c r="C34" s="1037"/>
      <c r="D34" s="1037"/>
      <c r="E34" s="1037"/>
      <c r="F34" s="103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hidden="1" customHeight="1">
      <c r="A35" s="1036"/>
      <c r="B35" s="1037"/>
      <c r="C35" s="1037"/>
      <c r="D35" s="1037"/>
      <c r="E35" s="1037"/>
      <c r="F35" s="103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hidden="1" customHeight="1">
      <c r="A36" s="1036"/>
      <c r="B36" s="1037"/>
      <c r="C36" s="1037"/>
      <c r="D36" s="1037"/>
      <c r="E36" s="1037"/>
      <c r="F36" s="103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hidden="1" customHeight="1">
      <c r="A37" s="1036"/>
      <c r="B37" s="1037"/>
      <c r="C37" s="1037"/>
      <c r="D37" s="1037"/>
      <c r="E37" s="1037"/>
      <c r="F37" s="103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hidden="1" customHeight="1">
      <c r="A38" s="1036"/>
      <c r="B38" s="1037"/>
      <c r="C38" s="1037"/>
      <c r="D38" s="1037"/>
      <c r="E38" s="1037"/>
      <c r="F38" s="103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hidden="1" customHeight="1">
      <c r="A39" s="1036"/>
      <c r="B39" s="1037"/>
      <c r="C39" s="1037"/>
      <c r="D39" s="1037"/>
      <c r="E39" s="1037"/>
      <c r="F39" s="103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35</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1</v>
      </c>
      <c r="AV40" s="415"/>
      <c r="AW40" s="415"/>
      <c r="AX40" s="417"/>
    </row>
    <row r="41" spans="1:50" ht="30" customHeight="1">
      <c r="A41" s="1036"/>
      <c r="B41" s="1037"/>
      <c r="C41" s="1037"/>
      <c r="D41" s="1037"/>
      <c r="E41" s="1037"/>
      <c r="F41" s="1038"/>
      <c r="G41" s="439" t="s">
        <v>724</v>
      </c>
      <c r="H41" s="440"/>
      <c r="I41" s="440"/>
      <c r="J41" s="440"/>
      <c r="K41" s="440"/>
      <c r="L41" s="440"/>
      <c r="M41" s="440"/>
      <c r="N41" s="440"/>
      <c r="O41" s="440"/>
      <c r="P41" s="440"/>
      <c r="Q41" s="440"/>
      <c r="R41" s="440"/>
      <c r="S41" s="440"/>
      <c r="T41" s="440"/>
      <c r="U41" s="440"/>
      <c r="V41" s="440"/>
      <c r="W41" s="440"/>
      <c r="X41" s="440"/>
      <c r="Y41" s="440"/>
      <c r="Z41" s="440"/>
      <c r="AA41" s="440"/>
      <c r="AB41" s="441"/>
      <c r="AC41" s="439" t="s">
        <v>726</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c r="A43" s="1036"/>
      <c r="B43" s="1037"/>
      <c r="C43" s="1037"/>
      <c r="D43" s="1037"/>
      <c r="E43" s="1037"/>
      <c r="F43" s="1038"/>
      <c r="G43" s="449" t="s">
        <v>637</v>
      </c>
      <c r="H43" s="450"/>
      <c r="I43" s="450"/>
      <c r="J43" s="450"/>
      <c r="K43" s="451"/>
      <c r="L43" s="452" t="s">
        <v>725</v>
      </c>
      <c r="M43" s="453"/>
      <c r="N43" s="453"/>
      <c r="O43" s="453"/>
      <c r="P43" s="453"/>
      <c r="Q43" s="453"/>
      <c r="R43" s="453"/>
      <c r="S43" s="453"/>
      <c r="T43" s="453"/>
      <c r="U43" s="453"/>
      <c r="V43" s="453"/>
      <c r="W43" s="453"/>
      <c r="X43" s="454"/>
      <c r="Y43" s="455">
        <v>16</v>
      </c>
      <c r="Z43" s="456"/>
      <c r="AA43" s="456"/>
      <c r="AB43" s="557"/>
      <c r="AC43" s="449" t="s">
        <v>636</v>
      </c>
      <c r="AD43" s="450"/>
      <c r="AE43" s="450"/>
      <c r="AF43" s="450"/>
      <c r="AG43" s="451"/>
      <c r="AH43" s="452" t="s">
        <v>727</v>
      </c>
      <c r="AI43" s="453"/>
      <c r="AJ43" s="453"/>
      <c r="AK43" s="453"/>
      <c r="AL43" s="453"/>
      <c r="AM43" s="453"/>
      <c r="AN43" s="453"/>
      <c r="AO43" s="453"/>
      <c r="AP43" s="453"/>
      <c r="AQ43" s="453"/>
      <c r="AR43" s="453"/>
      <c r="AS43" s="453"/>
      <c r="AT43" s="454"/>
      <c r="AU43" s="455">
        <v>101</v>
      </c>
      <c r="AV43" s="456"/>
      <c r="AW43" s="456"/>
      <c r="AX43" s="457"/>
    </row>
    <row r="44" spans="1:50" ht="24.75" customHeight="1">
      <c r="A44" s="1036"/>
      <c r="B44" s="1037"/>
      <c r="C44" s="1037"/>
      <c r="D44" s="1037"/>
      <c r="E44" s="1037"/>
      <c r="F44" s="103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t="s">
        <v>637</v>
      </c>
      <c r="AD44" s="349"/>
      <c r="AE44" s="349"/>
      <c r="AF44" s="349"/>
      <c r="AG44" s="350"/>
      <c r="AH44" s="401" t="s">
        <v>728</v>
      </c>
      <c r="AI44" s="402"/>
      <c r="AJ44" s="402"/>
      <c r="AK44" s="402"/>
      <c r="AL44" s="402"/>
      <c r="AM44" s="402"/>
      <c r="AN44" s="402"/>
      <c r="AO44" s="402"/>
      <c r="AP44" s="402"/>
      <c r="AQ44" s="402"/>
      <c r="AR44" s="402"/>
      <c r="AS44" s="402"/>
      <c r="AT44" s="403"/>
      <c r="AU44" s="398">
        <v>20</v>
      </c>
      <c r="AV44" s="399"/>
      <c r="AW44" s="399"/>
      <c r="AX44" s="400"/>
    </row>
    <row r="45" spans="1:50" ht="24.75" hidden="1" customHeight="1">
      <c r="A45" s="1036"/>
      <c r="B45" s="1037"/>
      <c r="C45" s="1037"/>
      <c r="D45" s="1037"/>
      <c r="E45" s="1037"/>
      <c r="F45" s="103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hidden="1" customHeight="1">
      <c r="A46" s="1036"/>
      <c r="B46" s="1037"/>
      <c r="C46" s="1037"/>
      <c r="D46" s="1037"/>
      <c r="E46" s="1037"/>
      <c r="F46" s="103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hidden="1" customHeight="1">
      <c r="A47" s="1036"/>
      <c r="B47" s="1037"/>
      <c r="C47" s="1037"/>
      <c r="D47" s="1037"/>
      <c r="E47" s="1037"/>
      <c r="F47" s="103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hidden="1" customHeight="1">
      <c r="A48" s="1036"/>
      <c r="B48" s="1037"/>
      <c r="C48" s="1037"/>
      <c r="D48" s="1037"/>
      <c r="E48" s="1037"/>
      <c r="F48" s="103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hidden="1" customHeight="1">
      <c r="A49" s="1036"/>
      <c r="B49" s="1037"/>
      <c r="C49" s="1037"/>
      <c r="D49" s="1037"/>
      <c r="E49" s="1037"/>
      <c r="F49" s="103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hidden="1" customHeight="1">
      <c r="A50" s="1036"/>
      <c r="B50" s="1037"/>
      <c r="C50" s="1037"/>
      <c r="D50" s="1037"/>
      <c r="E50" s="1037"/>
      <c r="F50" s="103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hidden="1" customHeight="1">
      <c r="A51" s="1036"/>
      <c r="B51" s="1037"/>
      <c r="C51" s="1037"/>
      <c r="D51" s="1037"/>
      <c r="E51" s="1037"/>
      <c r="F51" s="103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hidden="1" customHeight="1">
      <c r="A52" s="1036"/>
      <c r="B52" s="1037"/>
      <c r="C52" s="1037"/>
      <c r="D52" s="1037"/>
      <c r="E52" s="1037"/>
      <c r="F52" s="103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16</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121</v>
      </c>
      <c r="AV53" s="1050"/>
      <c r="AW53" s="1050"/>
      <c r="AX53" s="1052"/>
    </row>
    <row r="54" spans="1:50" s="39" customFormat="1" ht="24.75" customHeight="1" thickBot="1"/>
    <row r="55" spans="1:50" ht="30" customHeight="1">
      <c r="A55" s="1033" t="s">
        <v>28</v>
      </c>
      <c r="B55" s="1034"/>
      <c r="C55" s="1034"/>
      <c r="D55" s="1034"/>
      <c r="E55" s="1034"/>
      <c r="F55" s="1035"/>
      <c r="G55" s="439" t="s">
        <v>729</v>
      </c>
      <c r="H55" s="440"/>
      <c r="I55" s="440"/>
      <c r="J55" s="440"/>
      <c r="K55" s="440"/>
      <c r="L55" s="440"/>
      <c r="M55" s="440"/>
      <c r="N55" s="440"/>
      <c r="O55" s="440"/>
      <c r="P55" s="440"/>
      <c r="Q55" s="440"/>
      <c r="R55" s="440"/>
      <c r="S55" s="440"/>
      <c r="T55" s="440"/>
      <c r="U55" s="440"/>
      <c r="V55" s="440"/>
      <c r="W55" s="440"/>
      <c r="X55" s="440"/>
      <c r="Y55" s="440"/>
      <c r="Z55" s="440"/>
      <c r="AA55" s="440"/>
      <c r="AB55" s="441"/>
      <c r="AC55" s="439" t="s">
        <v>731</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c r="A57" s="1036"/>
      <c r="B57" s="1037"/>
      <c r="C57" s="1037"/>
      <c r="D57" s="1037"/>
      <c r="E57" s="1037"/>
      <c r="F57" s="1038"/>
      <c r="G57" s="449" t="s">
        <v>637</v>
      </c>
      <c r="H57" s="450"/>
      <c r="I57" s="450"/>
      <c r="J57" s="450"/>
      <c r="K57" s="451"/>
      <c r="L57" s="452" t="s">
        <v>730</v>
      </c>
      <c r="M57" s="453"/>
      <c r="N57" s="453"/>
      <c r="O57" s="453"/>
      <c r="P57" s="453"/>
      <c r="Q57" s="453"/>
      <c r="R57" s="453"/>
      <c r="S57" s="453"/>
      <c r="T57" s="453"/>
      <c r="U57" s="453"/>
      <c r="V57" s="453"/>
      <c r="W57" s="453"/>
      <c r="X57" s="454"/>
      <c r="Y57" s="455">
        <v>19</v>
      </c>
      <c r="Z57" s="456"/>
      <c r="AA57" s="456"/>
      <c r="AB57" s="557"/>
      <c r="AC57" s="449" t="s">
        <v>637</v>
      </c>
      <c r="AD57" s="450"/>
      <c r="AE57" s="450"/>
      <c r="AF57" s="450"/>
      <c r="AG57" s="451"/>
      <c r="AH57" s="452" t="s">
        <v>732</v>
      </c>
      <c r="AI57" s="453"/>
      <c r="AJ57" s="453"/>
      <c r="AK57" s="453"/>
      <c r="AL57" s="453"/>
      <c r="AM57" s="453"/>
      <c r="AN57" s="453"/>
      <c r="AO57" s="453"/>
      <c r="AP57" s="453"/>
      <c r="AQ57" s="453"/>
      <c r="AR57" s="453"/>
      <c r="AS57" s="453"/>
      <c r="AT57" s="454"/>
      <c r="AU57" s="455">
        <v>1</v>
      </c>
      <c r="AV57" s="456"/>
      <c r="AW57" s="456"/>
      <c r="AX57" s="457"/>
    </row>
    <row r="58" spans="1:50" ht="24.75" hidden="1" customHeight="1">
      <c r="A58" s="1036"/>
      <c r="B58" s="1037"/>
      <c r="C58" s="1037"/>
      <c r="D58" s="1037"/>
      <c r="E58" s="1037"/>
      <c r="F58" s="103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hidden="1" customHeight="1">
      <c r="A59" s="1036"/>
      <c r="B59" s="1037"/>
      <c r="C59" s="1037"/>
      <c r="D59" s="1037"/>
      <c r="E59" s="1037"/>
      <c r="F59" s="103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hidden="1" customHeight="1">
      <c r="A60" s="1036"/>
      <c r="B60" s="1037"/>
      <c r="C60" s="1037"/>
      <c r="D60" s="1037"/>
      <c r="E60" s="1037"/>
      <c r="F60" s="103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hidden="1" customHeight="1">
      <c r="A61" s="1036"/>
      <c r="B61" s="1037"/>
      <c r="C61" s="1037"/>
      <c r="D61" s="1037"/>
      <c r="E61" s="1037"/>
      <c r="F61" s="103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hidden="1" customHeight="1">
      <c r="A62" s="1036"/>
      <c r="B62" s="1037"/>
      <c r="C62" s="1037"/>
      <c r="D62" s="1037"/>
      <c r="E62" s="1037"/>
      <c r="F62" s="103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hidden="1" customHeight="1">
      <c r="A63" s="1036"/>
      <c r="B63" s="1037"/>
      <c r="C63" s="1037"/>
      <c r="D63" s="1037"/>
      <c r="E63" s="1037"/>
      <c r="F63" s="103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hidden="1" customHeight="1">
      <c r="A64" s="1036"/>
      <c r="B64" s="1037"/>
      <c r="C64" s="1037"/>
      <c r="D64" s="1037"/>
      <c r="E64" s="1037"/>
      <c r="F64" s="103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hidden="1" customHeight="1">
      <c r="A65" s="1036"/>
      <c r="B65" s="1037"/>
      <c r="C65" s="1037"/>
      <c r="D65" s="1037"/>
      <c r="E65" s="1037"/>
      <c r="F65" s="103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hidden="1" customHeight="1">
      <c r="A66" s="1036"/>
      <c r="B66" s="1037"/>
      <c r="C66" s="1037"/>
      <c r="D66" s="1037"/>
      <c r="E66" s="1037"/>
      <c r="F66" s="103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19</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1</v>
      </c>
      <c r="AV67" s="415"/>
      <c r="AW67" s="415"/>
      <c r="AX67" s="417"/>
    </row>
    <row r="68" spans="1:50" ht="30" customHeight="1">
      <c r="A68" s="1036"/>
      <c r="B68" s="1037"/>
      <c r="C68" s="1037"/>
      <c r="D68" s="1037"/>
      <c r="E68" s="1037"/>
      <c r="F68" s="1038"/>
      <c r="G68" s="439" t="s">
        <v>733</v>
      </c>
      <c r="H68" s="440"/>
      <c r="I68" s="440"/>
      <c r="J68" s="440"/>
      <c r="K68" s="440"/>
      <c r="L68" s="440"/>
      <c r="M68" s="440"/>
      <c r="N68" s="440"/>
      <c r="O68" s="440"/>
      <c r="P68" s="440"/>
      <c r="Q68" s="440"/>
      <c r="R68" s="440"/>
      <c r="S68" s="440"/>
      <c r="T68" s="440"/>
      <c r="U68" s="440"/>
      <c r="V68" s="440"/>
      <c r="W68" s="440"/>
      <c r="X68" s="440"/>
      <c r="Y68" s="440"/>
      <c r="Z68" s="440"/>
      <c r="AA68" s="440"/>
      <c r="AB68" s="441"/>
      <c r="AC68" s="439" t="s">
        <v>736</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c r="A70" s="1036"/>
      <c r="B70" s="1037"/>
      <c r="C70" s="1037"/>
      <c r="D70" s="1037"/>
      <c r="E70" s="1037"/>
      <c r="F70" s="1038"/>
      <c r="G70" s="449" t="s">
        <v>636</v>
      </c>
      <c r="H70" s="450"/>
      <c r="I70" s="450"/>
      <c r="J70" s="450"/>
      <c r="K70" s="451"/>
      <c r="L70" s="452" t="s">
        <v>734</v>
      </c>
      <c r="M70" s="453"/>
      <c r="N70" s="453"/>
      <c r="O70" s="453"/>
      <c r="P70" s="453"/>
      <c r="Q70" s="453"/>
      <c r="R70" s="453"/>
      <c r="S70" s="453"/>
      <c r="T70" s="453"/>
      <c r="U70" s="453"/>
      <c r="V70" s="453"/>
      <c r="W70" s="453"/>
      <c r="X70" s="454"/>
      <c r="Y70" s="455">
        <v>30</v>
      </c>
      <c r="Z70" s="456"/>
      <c r="AA70" s="456"/>
      <c r="AB70" s="557"/>
      <c r="AC70" s="449" t="s">
        <v>637</v>
      </c>
      <c r="AD70" s="450"/>
      <c r="AE70" s="450"/>
      <c r="AF70" s="450"/>
      <c r="AG70" s="451"/>
      <c r="AH70" s="452" t="s">
        <v>735</v>
      </c>
      <c r="AI70" s="453"/>
      <c r="AJ70" s="453"/>
      <c r="AK70" s="453"/>
      <c r="AL70" s="453"/>
      <c r="AM70" s="453"/>
      <c r="AN70" s="453"/>
      <c r="AO70" s="453"/>
      <c r="AP70" s="453"/>
      <c r="AQ70" s="453"/>
      <c r="AR70" s="453"/>
      <c r="AS70" s="453"/>
      <c r="AT70" s="454"/>
      <c r="AU70" s="455">
        <v>17</v>
      </c>
      <c r="AV70" s="456"/>
      <c r="AW70" s="456"/>
      <c r="AX70" s="457"/>
    </row>
    <row r="71" spans="1:50" ht="24.75" customHeight="1">
      <c r="A71" s="1036"/>
      <c r="B71" s="1037"/>
      <c r="C71" s="1037"/>
      <c r="D71" s="1037"/>
      <c r="E71" s="1037"/>
      <c r="F71" s="1038"/>
      <c r="G71" s="348" t="s">
        <v>637</v>
      </c>
      <c r="H71" s="349"/>
      <c r="I71" s="349"/>
      <c r="J71" s="349"/>
      <c r="K71" s="350"/>
      <c r="L71" s="401" t="s">
        <v>735</v>
      </c>
      <c r="M71" s="402"/>
      <c r="N71" s="402"/>
      <c r="O71" s="402"/>
      <c r="P71" s="402"/>
      <c r="Q71" s="402"/>
      <c r="R71" s="402"/>
      <c r="S71" s="402"/>
      <c r="T71" s="402"/>
      <c r="U71" s="402"/>
      <c r="V71" s="402"/>
      <c r="W71" s="402"/>
      <c r="X71" s="403"/>
      <c r="Y71" s="398">
        <v>17</v>
      </c>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c r="A72" s="1036"/>
      <c r="B72" s="1037"/>
      <c r="C72" s="1037"/>
      <c r="D72" s="1037"/>
      <c r="E72" s="1037"/>
      <c r="F72" s="1038"/>
      <c r="G72" s="348" t="s">
        <v>682</v>
      </c>
      <c r="H72" s="349"/>
      <c r="I72" s="349"/>
      <c r="J72" s="349"/>
      <c r="K72" s="350"/>
      <c r="L72" s="401"/>
      <c r="M72" s="402"/>
      <c r="N72" s="402"/>
      <c r="O72" s="402"/>
      <c r="P72" s="402"/>
      <c r="Q72" s="402"/>
      <c r="R72" s="402"/>
      <c r="S72" s="402"/>
      <c r="T72" s="402"/>
      <c r="U72" s="402"/>
      <c r="V72" s="402"/>
      <c r="W72" s="402"/>
      <c r="X72" s="403"/>
      <c r="Y72" s="398">
        <v>3</v>
      </c>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hidden="1" customHeight="1">
      <c r="A73" s="1036"/>
      <c r="B73" s="1037"/>
      <c r="C73" s="1037"/>
      <c r="D73" s="1037"/>
      <c r="E73" s="1037"/>
      <c r="F73" s="103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hidden="1" customHeight="1">
      <c r="A74" s="1036"/>
      <c r="B74" s="1037"/>
      <c r="C74" s="1037"/>
      <c r="D74" s="1037"/>
      <c r="E74" s="1037"/>
      <c r="F74" s="103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hidden="1" customHeight="1">
      <c r="A75" s="1036"/>
      <c r="B75" s="1037"/>
      <c r="C75" s="1037"/>
      <c r="D75" s="1037"/>
      <c r="E75" s="1037"/>
      <c r="F75" s="103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hidden="1" customHeight="1">
      <c r="A76" s="1036"/>
      <c r="B76" s="1037"/>
      <c r="C76" s="1037"/>
      <c r="D76" s="1037"/>
      <c r="E76" s="1037"/>
      <c r="F76" s="103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hidden="1" customHeight="1">
      <c r="A77" s="1036"/>
      <c r="B77" s="1037"/>
      <c r="C77" s="1037"/>
      <c r="D77" s="1037"/>
      <c r="E77" s="1037"/>
      <c r="F77" s="103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hidden="1" customHeight="1">
      <c r="A78" s="1036"/>
      <c r="B78" s="1037"/>
      <c r="C78" s="1037"/>
      <c r="D78" s="1037"/>
      <c r="E78" s="1037"/>
      <c r="F78" s="103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hidden="1" customHeight="1">
      <c r="A79" s="1036"/>
      <c r="B79" s="1037"/>
      <c r="C79" s="1037"/>
      <c r="D79" s="1037"/>
      <c r="E79" s="1037"/>
      <c r="F79" s="103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50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17</v>
      </c>
      <c r="AV80" s="415"/>
      <c r="AW80" s="415"/>
      <c r="AX80" s="417"/>
    </row>
    <row r="81" spans="1:50" ht="30" customHeight="1">
      <c r="A81" s="1036"/>
      <c r="B81" s="1037"/>
      <c r="C81" s="1037"/>
      <c r="D81" s="1037"/>
      <c r="E81" s="1037"/>
      <c r="F81" s="1038"/>
      <c r="G81" s="439" t="s">
        <v>757</v>
      </c>
      <c r="H81" s="440"/>
      <c r="I81" s="440"/>
      <c r="J81" s="440"/>
      <c r="K81" s="440"/>
      <c r="L81" s="440"/>
      <c r="M81" s="440"/>
      <c r="N81" s="440"/>
      <c r="O81" s="440"/>
      <c r="P81" s="440"/>
      <c r="Q81" s="440"/>
      <c r="R81" s="440"/>
      <c r="S81" s="440"/>
      <c r="T81" s="440"/>
      <c r="U81" s="440"/>
      <c r="V81" s="440"/>
      <c r="W81" s="440"/>
      <c r="X81" s="440"/>
      <c r="Y81" s="440"/>
      <c r="Z81" s="440"/>
      <c r="AA81" s="440"/>
      <c r="AB81" s="441"/>
      <c r="AC81" s="439" t="s">
        <v>761</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c r="A83" s="1036"/>
      <c r="B83" s="1037"/>
      <c r="C83" s="1037"/>
      <c r="D83" s="1037"/>
      <c r="E83" s="1037"/>
      <c r="F83" s="1038"/>
      <c r="G83" s="449" t="s">
        <v>667</v>
      </c>
      <c r="H83" s="450"/>
      <c r="I83" s="450"/>
      <c r="J83" s="450"/>
      <c r="K83" s="451"/>
      <c r="L83" s="452" t="s">
        <v>636</v>
      </c>
      <c r="M83" s="453"/>
      <c r="N83" s="453"/>
      <c r="O83" s="453"/>
      <c r="P83" s="453"/>
      <c r="Q83" s="453"/>
      <c r="R83" s="453"/>
      <c r="S83" s="453"/>
      <c r="T83" s="453"/>
      <c r="U83" s="453"/>
      <c r="V83" s="453"/>
      <c r="W83" s="453"/>
      <c r="X83" s="454"/>
      <c r="Y83" s="455">
        <v>6</v>
      </c>
      <c r="Z83" s="456"/>
      <c r="AA83" s="456"/>
      <c r="AB83" s="557"/>
      <c r="AC83" s="449" t="s">
        <v>667</v>
      </c>
      <c r="AD83" s="450"/>
      <c r="AE83" s="450"/>
      <c r="AF83" s="450"/>
      <c r="AG83" s="451"/>
      <c r="AH83" s="452" t="s">
        <v>636</v>
      </c>
      <c r="AI83" s="453"/>
      <c r="AJ83" s="453"/>
      <c r="AK83" s="453"/>
      <c r="AL83" s="453"/>
      <c r="AM83" s="453"/>
      <c r="AN83" s="453"/>
      <c r="AO83" s="453"/>
      <c r="AP83" s="453"/>
      <c r="AQ83" s="453"/>
      <c r="AR83" s="453"/>
      <c r="AS83" s="453"/>
      <c r="AT83" s="454"/>
      <c r="AU83" s="455">
        <v>19</v>
      </c>
      <c r="AV83" s="456"/>
      <c r="AW83" s="456"/>
      <c r="AX83" s="457"/>
    </row>
    <row r="84" spans="1:50" ht="24.75" customHeight="1">
      <c r="A84" s="1036"/>
      <c r="B84" s="1037"/>
      <c r="C84" s="1037"/>
      <c r="D84" s="1037"/>
      <c r="E84" s="1037"/>
      <c r="F84" s="1038"/>
      <c r="G84" s="348" t="s">
        <v>680</v>
      </c>
      <c r="H84" s="349"/>
      <c r="I84" s="349"/>
      <c r="J84" s="349"/>
      <c r="K84" s="350"/>
      <c r="L84" s="401" t="s">
        <v>758</v>
      </c>
      <c r="M84" s="402"/>
      <c r="N84" s="402"/>
      <c r="O84" s="402"/>
      <c r="P84" s="402"/>
      <c r="Q84" s="402"/>
      <c r="R84" s="402"/>
      <c r="S84" s="402"/>
      <c r="T84" s="402"/>
      <c r="U84" s="402"/>
      <c r="V84" s="402"/>
      <c r="W84" s="402"/>
      <c r="X84" s="403"/>
      <c r="Y84" s="398">
        <v>42</v>
      </c>
      <c r="Z84" s="399"/>
      <c r="AA84" s="399"/>
      <c r="AB84" s="405"/>
      <c r="AC84" s="348" t="s">
        <v>196</v>
      </c>
      <c r="AD84" s="349"/>
      <c r="AE84" s="349"/>
      <c r="AF84" s="349"/>
      <c r="AG84" s="350"/>
      <c r="AH84" s="401" t="s">
        <v>762</v>
      </c>
      <c r="AI84" s="402"/>
      <c r="AJ84" s="402"/>
      <c r="AK84" s="402"/>
      <c r="AL84" s="402"/>
      <c r="AM84" s="402"/>
      <c r="AN84" s="402"/>
      <c r="AO84" s="402"/>
      <c r="AP84" s="402"/>
      <c r="AQ84" s="402"/>
      <c r="AR84" s="402"/>
      <c r="AS84" s="402"/>
      <c r="AT84" s="403"/>
      <c r="AU84" s="398">
        <v>48</v>
      </c>
      <c r="AV84" s="399"/>
      <c r="AW84" s="399"/>
      <c r="AX84" s="400"/>
    </row>
    <row r="85" spans="1:50" ht="24.75" customHeight="1">
      <c r="A85" s="1036"/>
      <c r="B85" s="1037"/>
      <c r="C85" s="1037"/>
      <c r="D85" s="1037"/>
      <c r="E85" s="1037"/>
      <c r="F85" s="1038"/>
      <c r="G85" s="348" t="s">
        <v>698</v>
      </c>
      <c r="H85" s="349"/>
      <c r="I85" s="349"/>
      <c r="J85" s="349"/>
      <c r="K85" s="350"/>
      <c r="L85" s="401" t="s">
        <v>759</v>
      </c>
      <c r="M85" s="402"/>
      <c r="N85" s="402"/>
      <c r="O85" s="402"/>
      <c r="P85" s="402"/>
      <c r="Q85" s="402"/>
      <c r="R85" s="402"/>
      <c r="S85" s="402"/>
      <c r="T85" s="402"/>
      <c r="U85" s="402"/>
      <c r="V85" s="402"/>
      <c r="W85" s="402"/>
      <c r="X85" s="403"/>
      <c r="Y85" s="398">
        <v>9</v>
      </c>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c r="A86" s="1036"/>
      <c r="B86" s="1037"/>
      <c r="C86" s="1037"/>
      <c r="D86" s="1037"/>
      <c r="E86" s="1037"/>
      <c r="F86" s="1038"/>
      <c r="G86" s="348" t="s">
        <v>196</v>
      </c>
      <c r="H86" s="349"/>
      <c r="I86" s="349"/>
      <c r="J86" s="349"/>
      <c r="K86" s="350"/>
      <c r="L86" s="401" t="s">
        <v>760</v>
      </c>
      <c r="M86" s="402"/>
      <c r="N86" s="402"/>
      <c r="O86" s="402"/>
      <c r="P86" s="402"/>
      <c r="Q86" s="402"/>
      <c r="R86" s="402"/>
      <c r="S86" s="402"/>
      <c r="T86" s="402"/>
      <c r="U86" s="402"/>
      <c r="V86" s="402"/>
      <c r="W86" s="402"/>
      <c r="X86" s="403"/>
      <c r="Y86" s="398">
        <v>99</v>
      </c>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hidden="1" customHeight="1">
      <c r="A87" s="1036"/>
      <c r="B87" s="1037"/>
      <c r="C87" s="1037"/>
      <c r="D87" s="1037"/>
      <c r="E87" s="1037"/>
      <c r="F87" s="103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hidden="1" customHeight="1">
      <c r="A88" s="1036"/>
      <c r="B88" s="1037"/>
      <c r="C88" s="1037"/>
      <c r="D88" s="1037"/>
      <c r="E88" s="1037"/>
      <c r="F88" s="103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hidden="1" customHeight="1">
      <c r="A89" s="1036"/>
      <c r="B89" s="1037"/>
      <c r="C89" s="1037"/>
      <c r="D89" s="1037"/>
      <c r="E89" s="1037"/>
      <c r="F89" s="103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hidden="1" customHeight="1">
      <c r="A90" s="1036"/>
      <c r="B90" s="1037"/>
      <c r="C90" s="1037"/>
      <c r="D90" s="1037"/>
      <c r="E90" s="1037"/>
      <c r="F90" s="103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hidden="1" customHeight="1">
      <c r="A91" s="1036"/>
      <c r="B91" s="1037"/>
      <c r="C91" s="1037"/>
      <c r="D91" s="1037"/>
      <c r="E91" s="1037"/>
      <c r="F91" s="103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hidden="1" customHeight="1">
      <c r="A92" s="1036"/>
      <c r="B92" s="1037"/>
      <c r="C92" s="1037"/>
      <c r="D92" s="1037"/>
      <c r="E92" s="1037"/>
      <c r="F92" s="103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156</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67</v>
      </c>
      <c r="AV93" s="415"/>
      <c r="AW93" s="415"/>
      <c r="AX93" s="417"/>
    </row>
    <row r="94" spans="1:50" ht="30" customHeight="1">
      <c r="A94" s="1036"/>
      <c r="B94" s="1037"/>
      <c r="C94" s="1037"/>
      <c r="D94" s="1037"/>
      <c r="E94" s="1037"/>
      <c r="F94" s="1038"/>
      <c r="G94" s="439" t="s">
        <v>763</v>
      </c>
      <c r="H94" s="440"/>
      <c r="I94" s="440"/>
      <c r="J94" s="440"/>
      <c r="K94" s="440"/>
      <c r="L94" s="440"/>
      <c r="M94" s="440"/>
      <c r="N94" s="440"/>
      <c r="O94" s="440"/>
      <c r="P94" s="440"/>
      <c r="Q94" s="440"/>
      <c r="R94" s="440"/>
      <c r="S94" s="440"/>
      <c r="T94" s="440"/>
      <c r="U94" s="440"/>
      <c r="V94" s="440"/>
      <c r="W94" s="440"/>
      <c r="X94" s="440"/>
      <c r="Y94" s="440"/>
      <c r="Z94" s="440"/>
      <c r="AA94" s="440"/>
      <c r="AB94" s="441"/>
      <c r="AC94" s="439" t="s">
        <v>778</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c r="A96" s="1036"/>
      <c r="B96" s="1037"/>
      <c r="C96" s="1037"/>
      <c r="D96" s="1037"/>
      <c r="E96" s="1037"/>
      <c r="F96" s="1038"/>
      <c r="G96" s="449" t="s">
        <v>667</v>
      </c>
      <c r="H96" s="450"/>
      <c r="I96" s="450"/>
      <c r="J96" s="450"/>
      <c r="K96" s="451"/>
      <c r="L96" s="452" t="s">
        <v>636</v>
      </c>
      <c r="M96" s="453"/>
      <c r="N96" s="453"/>
      <c r="O96" s="453"/>
      <c r="P96" s="453"/>
      <c r="Q96" s="453"/>
      <c r="R96" s="453"/>
      <c r="S96" s="453"/>
      <c r="T96" s="453"/>
      <c r="U96" s="453"/>
      <c r="V96" s="453"/>
      <c r="W96" s="453"/>
      <c r="X96" s="454"/>
      <c r="Y96" s="455">
        <v>3.6</v>
      </c>
      <c r="Z96" s="456"/>
      <c r="AA96" s="456"/>
      <c r="AB96" s="557"/>
      <c r="AC96" s="449" t="s">
        <v>776</v>
      </c>
      <c r="AD96" s="450"/>
      <c r="AE96" s="450"/>
      <c r="AF96" s="450"/>
      <c r="AG96" s="451"/>
      <c r="AH96" s="452" t="s">
        <v>779</v>
      </c>
      <c r="AI96" s="453"/>
      <c r="AJ96" s="453"/>
      <c r="AK96" s="453"/>
      <c r="AL96" s="453"/>
      <c r="AM96" s="453"/>
      <c r="AN96" s="453"/>
      <c r="AO96" s="453"/>
      <c r="AP96" s="453"/>
      <c r="AQ96" s="453"/>
      <c r="AR96" s="453"/>
      <c r="AS96" s="453"/>
      <c r="AT96" s="454"/>
      <c r="AU96" s="455">
        <v>58</v>
      </c>
      <c r="AV96" s="456"/>
      <c r="AW96" s="456"/>
      <c r="AX96" s="557"/>
    </row>
    <row r="97" spans="1:50" ht="24.75" customHeight="1">
      <c r="A97" s="1036"/>
      <c r="B97" s="1037"/>
      <c r="C97" s="1037"/>
      <c r="D97" s="1037"/>
      <c r="E97" s="1037"/>
      <c r="F97" s="1038"/>
      <c r="G97" s="348" t="s">
        <v>196</v>
      </c>
      <c r="H97" s="349"/>
      <c r="I97" s="349"/>
      <c r="J97" s="349"/>
      <c r="K97" s="350"/>
      <c r="L97" s="401" t="s">
        <v>764</v>
      </c>
      <c r="M97" s="402"/>
      <c r="N97" s="402"/>
      <c r="O97" s="402"/>
      <c r="P97" s="402"/>
      <c r="Q97" s="402"/>
      <c r="R97" s="402"/>
      <c r="S97" s="402"/>
      <c r="T97" s="402"/>
      <c r="U97" s="402"/>
      <c r="V97" s="402"/>
      <c r="W97" s="402"/>
      <c r="X97" s="403"/>
      <c r="Y97" s="398">
        <v>1.3</v>
      </c>
      <c r="Z97" s="399"/>
      <c r="AA97" s="399"/>
      <c r="AB97" s="405"/>
      <c r="AC97" s="348" t="s">
        <v>667</v>
      </c>
      <c r="AD97" s="349"/>
      <c r="AE97" s="349"/>
      <c r="AF97" s="349"/>
      <c r="AG97" s="350"/>
      <c r="AH97" s="401" t="s">
        <v>780</v>
      </c>
      <c r="AI97" s="402"/>
      <c r="AJ97" s="402"/>
      <c r="AK97" s="402"/>
      <c r="AL97" s="402"/>
      <c r="AM97" s="402"/>
      <c r="AN97" s="402"/>
      <c r="AO97" s="402"/>
      <c r="AP97" s="402"/>
      <c r="AQ97" s="402"/>
      <c r="AR97" s="402"/>
      <c r="AS97" s="402"/>
      <c r="AT97" s="403"/>
      <c r="AU97" s="398">
        <v>27</v>
      </c>
      <c r="AV97" s="399"/>
      <c r="AW97" s="399"/>
      <c r="AX97" s="405"/>
    </row>
    <row r="98" spans="1:50" ht="24.75" customHeight="1">
      <c r="A98" s="1036"/>
      <c r="B98" s="1037"/>
      <c r="C98" s="1037"/>
      <c r="D98" s="1037"/>
      <c r="E98" s="1037"/>
      <c r="F98" s="103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t="s">
        <v>777</v>
      </c>
      <c r="AD98" s="349"/>
      <c r="AE98" s="349"/>
      <c r="AF98" s="349"/>
      <c r="AG98" s="350"/>
      <c r="AH98" s="401" t="s">
        <v>781</v>
      </c>
      <c r="AI98" s="402"/>
      <c r="AJ98" s="402"/>
      <c r="AK98" s="402"/>
      <c r="AL98" s="402"/>
      <c r="AM98" s="402"/>
      <c r="AN98" s="402"/>
      <c r="AO98" s="402"/>
      <c r="AP98" s="402"/>
      <c r="AQ98" s="402"/>
      <c r="AR98" s="402"/>
      <c r="AS98" s="402"/>
      <c r="AT98" s="403"/>
      <c r="AU98" s="398">
        <v>25</v>
      </c>
      <c r="AV98" s="399"/>
      <c r="AW98" s="399"/>
      <c r="AX98" s="405"/>
    </row>
    <row r="99" spans="1:50" ht="24.75" hidden="1" customHeight="1">
      <c r="A99" s="1036"/>
      <c r="B99" s="1037"/>
      <c r="C99" s="1037"/>
      <c r="D99" s="1037"/>
      <c r="E99" s="1037"/>
      <c r="F99" s="103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hidden="1" customHeight="1">
      <c r="A100" s="1036"/>
      <c r="B100" s="1037"/>
      <c r="C100" s="1037"/>
      <c r="D100" s="1037"/>
      <c r="E100" s="1037"/>
      <c r="F100" s="103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hidden="1" customHeight="1">
      <c r="A101" s="1036"/>
      <c r="B101" s="1037"/>
      <c r="C101" s="1037"/>
      <c r="D101" s="1037"/>
      <c r="E101" s="1037"/>
      <c r="F101" s="103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hidden="1" customHeight="1">
      <c r="A102" s="1036"/>
      <c r="B102" s="1037"/>
      <c r="C102" s="1037"/>
      <c r="D102" s="1037"/>
      <c r="E102" s="1037"/>
      <c r="F102" s="103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hidden="1" customHeight="1">
      <c r="A103" s="1036"/>
      <c r="B103" s="1037"/>
      <c r="C103" s="1037"/>
      <c r="D103" s="1037"/>
      <c r="E103" s="1037"/>
      <c r="F103" s="103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hidden="1" customHeight="1">
      <c r="A104" s="1036"/>
      <c r="B104" s="1037"/>
      <c r="C104" s="1037"/>
      <c r="D104" s="1037"/>
      <c r="E104" s="1037"/>
      <c r="F104" s="103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hidden="1" customHeight="1">
      <c r="A105" s="1036"/>
      <c r="B105" s="1037"/>
      <c r="C105" s="1037"/>
      <c r="D105" s="1037"/>
      <c r="E105" s="1037"/>
      <c r="F105" s="103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4.9000000000000004</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110</v>
      </c>
      <c r="AV106" s="1050"/>
      <c r="AW106" s="1050"/>
      <c r="AX106" s="1052"/>
    </row>
    <row r="107" spans="1:50" s="39" customFormat="1" ht="24.75" customHeight="1" thickBot="1"/>
    <row r="108" spans="1:50" ht="35.1" customHeight="1">
      <c r="A108" s="1033" t="s">
        <v>28</v>
      </c>
      <c r="B108" s="1034"/>
      <c r="C108" s="1034"/>
      <c r="D108" s="1034"/>
      <c r="E108" s="1034"/>
      <c r="F108" s="1035"/>
      <c r="G108" s="439" t="s">
        <v>782</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383</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35.1" customHeight="1">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35.1" customHeight="1">
      <c r="A110" s="1036"/>
      <c r="B110" s="1037"/>
      <c r="C110" s="1037"/>
      <c r="D110" s="1037"/>
      <c r="E110" s="1037"/>
      <c r="F110" s="1038"/>
      <c r="G110" s="449" t="s">
        <v>637</v>
      </c>
      <c r="H110" s="450"/>
      <c r="I110" s="450"/>
      <c r="J110" s="450"/>
      <c r="K110" s="451"/>
      <c r="L110" s="452" t="s">
        <v>783</v>
      </c>
      <c r="M110" s="453"/>
      <c r="N110" s="453"/>
      <c r="O110" s="453"/>
      <c r="P110" s="453"/>
      <c r="Q110" s="453"/>
      <c r="R110" s="453"/>
      <c r="S110" s="453"/>
      <c r="T110" s="453"/>
      <c r="U110" s="453"/>
      <c r="V110" s="453"/>
      <c r="W110" s="453"/>
      <c r="X110" s="454"/>
      <c r="Y110" s="455">
        <v>24</v>
      </c>
      <c r="Z110" s="456"/>
      <c r="AA110" s="456"/>
      <c r="AB110" s="4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hidden="1" customHeight="1">
      <c r="A111" s="1036"/>
      <c r="B111" s="1037"/>
      <c r="C111" s="1037"/>
      <c r="D111" s="1037"/>
      <c r="E111" s="1037"/>
      <c r="F111" s="103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hidden="1" customHeight="1">
      <c r="A112" s="1036"/>
      <c r="B112" s="1037"/>
      <c r="C112" s="1037"/>
      <c r="D112" s="1037"/>
      <c r="E112" s="1037"/>
      <c r="F112" s="103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hidden="1" customHeight="1">
      <c r="A113" s="1036"/>
      <c r="B113" s="1037"/>
      <c r="C113" s="1037"/>
      <c r="D113" s="1037"/>
      <c r="E113" s="1037"/>
      <c r="F113" s="103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hidden="1" customHeight="1">
      <c r="A114" s="1036"/>
      <c r="B114" s="1037"/>
      <c r="C114" s="1037"/>
      <c r="D114" s="1037"/>
      <c r="E114" s="1037"/>
      <c r="F114" s="103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hidden="1" customHeight="1">
      <c r="A115" s="1036"/>
      <c r="B115" s="1037"/>
      <c r="C115" s="1037"/>
      <c r="D115" s="1037"/>
      <c r="E115" s="1037"/>
      <c r="F115" s="103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hidden="1" customHeight="1">
      <c r="A116" s="1036"/>
      <c r="B116" s="1037"/>
      <c r="C116" s="1037"/>
      <c r="D116" s="1037"/>
      <c r="E116" s="1037"/>
      <c r="F116" s="103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hidden="1" customHeight="1">
      <c r="A117" s="1036"/>
      <c r="B117" s="1037"/>
      <c r="C117" s="1037"/>
      <c r="D117" s="1037"/>
      <c r="E117" s="1037"/>
      <c r="F117" s="103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hidden="1" customHeight="1">
      <c r="A118" s="1036"/>
      <c r="B118" s="1037"/>
      <c r="C118" s="1037"/>
      <c r="D118" s="1037"/>
      <c r="E118" s="1037"/>
      <c r="F118" s="103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hidden="1" customHeight="1">
      <c r="A119" s="1036"/>
      <c r="B119" s="1037"/>
      <c r="C119" s="1037"/>
      <c r="D119" s="1037"/>
      <c r="E119" s="1037"/>
      <c r="F119" s="103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35.1" customHeight="1">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24</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hidden="1" customHeight="1">
      <c r="A121" s="1036"/>
      <c r="B121" s="1037"/>
      <c r="C121" s="1037"/>
      <c r="D121" s="1037"/>
      <c r="E121" s="1037"/>
      <c r="F121" s="1038"/>
      <c r="G121" s="439" t="s">
        <v>384</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385</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hidden="1" customHeight="1">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hidden="1" customHeight="1">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hidden="1" customHeight="1">
      <c r="A124" s="1036"/>
      <c r="B124" s="1037"/>
      <c r="C124" s="1037"/>
      <c r="D124" s="1037"/>
      <c r="E124" s="1037"/>
      <c r="F124" s="103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hidden="1" customHeight="1">
      <c r="A125" s="1036"/>
      <c r="B125" s="1037"/>
      <c r="C125" s="1037"/>
      <c r="D125" s="1037"/>
      <c r="E125" s="1037"/>
      <c r="F125" s="103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hidden="1" customHeight="1">
      <c r="A126" s="1036"/>
      <c r="B126" s="1037"/>
      <c r="C126" s="1037"/>
      <c r="D126" s="1037"/>
      <c r="E126" s="1037"/>
      <c r="F126" s="103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hidden="1" customHeight="1">
      <c r="A127" s="1036"/>
      <c r="B127" s="1037"/>
      <c r="C127" s="1037"/>
      <c r="D127" s="1037"/>
      <c r="E127" s="1037"/>
      <c r="F127" s="103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hidden="1" customHeight="1">
      <c r="A128" s="1036"/>
      <c r="B128" s="1037"/>
      <c r="C128" s="1037"/>
      <c r="D128" s="1037"/>
      <c r="E128" s="1037"/>
      <c r="F128" s="103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hidden="1" customHeight="1">
      <c r="A129" s="1036"/>
      <c r="B129" s="1037"/>
      <c r="C129" s="1037"/>
      <c r="D129" s="1037"/>
      <c r="E129" s="1037"/>
      <c r="F129" s="103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hidden="1" customHeight="1">
      <c r="A130" s="1036"/>
      <c r="B130" s="1037"/>
      <c r="C130" s="1037"/>
      <c r="D130" s="1037"/>
      <c r="E130" s="1037"/>
      <c r="F130" s="103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hidden="1" customHeight="1">
      <c r="A131" s="1036"/>
      <c r="B131" s="1037"/>
      <c r="C131" s="1037"/>
      <c r="D131" s="1037"/>
      <c r="E131" s="1037"/>
      <c r="F131" s="103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hidden="1" customHeight="1">
      <c r="A132" s="1036"/>
      <c r="B132" s="1037"/>
      <c r="C132" s="1037"/>
      <c r="D132" s="1037"/>
      <c r="E132" s="1037"/>
      <c r="F132" s="103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hidden="1" customHeight="1" thickBot="1">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hidden="1" customHeight="1">
      <c r="A134" s="1036"/>
      <c r="B134" s="1037"/>
      <c r="C134" s="1037"/>
      <c r="D134" s="1037"/>
      <c r="E134" s="1037"/>
      <c r="F134" s="1038"/>
      <c r="G134" s="439" t="s">
        <v>386</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387</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hidden="1" customHeight="1">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hidden="1" customHeight="1">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hidden="1" customHeight="1">
      <c r="A137" s="1036"/>
      <c r="B137" s="1037"/>
      <c r="C137" s="1037"/>
      <c r="D137" s="1037"/>
      <c r="E137" s="1037"/>
      <c r="F137" s="103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hidden="1" customHeight="1">
      <c r="A138" s="1036"/>
      <c r="B138" s="1037"/>
      <c r="C138" s="1037"/>
      <c r="D138" s="1037"/>
      <c r="E138" s="1037"/>
      <c r="F138" s="103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hidden="1" customHeight="1">
      <c r="A139" s="1036"/>
      <c r="B139" s="1037"/>
      <c r="C139" s="1037"/>
      <c r="D139" s="1037"/>
      <c r="E139" s="1037"/>
      <c r="F139" s="103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hidden="1" customHeight="1">
      <c r="A140" s="1036"/>
      <c r="B140" s="1037"/>
      <c r="C140" s="1037"/>
      <c r="D140" s="1037"/>
      <c r="E140" s="1037"/>
      <c r="F140" s="103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hidden="1" customHeight="1">
      <c r="A141" s="1036"/>
      <c r="B141" s="1037"/>
      <c r="C141" s="1037"/>
      <c r="D141" s="1037"/>
      <c r="E141" s="1037"/>
      <c r="F141" s="103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hidden="1" customHeight="1">
      <c r="A142" s="1036"/>
      <c r="B142" s="1037"/>
      <c r="C142" s="1037"/>
      <c r="D142" s="1037"/>
      <c r="E142" s="1037"/>
      <c r="F142" s="103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hidden="1" customHeight="1">
      <c r="A143" s="1036"/>
      <c r="B143" s="1037"/>
      <c r="C143" s="1037"/>
      <c r="D143" s="1037"/>
      <c r="E143" s="1037"/>
      <c r="F143" s="103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hidden="1" customHeight="1">
      <c r="A144" s="1036"/>
      <c r="B144" s="1037"/>
      <c r="C144" s="1037"/>
      <c r="D144" s="1037"/>
      <c r="E144" s="1037"/>
      <c r="F144" s="103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hidden="1" customHeight="1">
      <c r="A145" s="1036"/>
      <c r="B145" s="1037"/>
      <c r="C145" s="1037"/>
      <c r="D145" s="1037"/>
      <c r="E145" s="1037"/>
      <c r="F145" s="103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hidden="1" customHeight="1" thickBot="1">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hidden="1" customHeight="1">
      <c r="A147" s="1036"/>
      <c r="B147" s="1037"/>
      <c r="C147" s="1037"/>
      <c r="D147" s="1037"/>
      <c r="E147" s="1037"/>
      <c r="F147" s="1038"/>
      <c r="G147" s="439" t="s">
        <v>388</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302</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hidden="1" customHeight="1">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hidden="1" customHeight="1">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hidden="1" customHeight="1">
      <c r="A150" s="1036"/>
      <c r="B150" s="1037"/>
      <c r="C150" s="1037"/>
      <c r="D150" s="1037"/>
      <c r="E150" s="1037"/>
      <c r="F150" s="103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hidden="1" customHeight="1">
      <c r="A151" s="1036"/>
      <c r="B151" s="1037"/>
      <c r="C151" s="1037"/>
      <c r="D151" s="1037"/>
      <c r="E151" s="1037"/>
      <c r="F151" s="103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hidden="1" customHeight="1">
      <c r="A152" s="1036"/>
      <c r="B152" s="1037"/>
      <c r="C152" s="1037"/>
      <c r="D152" s="1037"/>
      <c r="E152" s="1037"/>
      <c r="F152" s="103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hidden="1" customHeight="1">
      <c r="A153" s="1036"/>
      <c r="B153" s="1037"/>
      <c r="C153" s="1037"/>
      <c r="D153" s="1037"/>
      <c r="E153" s="1037"/>
      <c r="F153" s="103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hidden="1" customHeight="1">
      <c r="A154" s="1036"/>
      <c r="B154" s="1037"/>
      <c r="C154" s="1037"/>
      <c r="D154" s="1037"/>
      <c r="E154" s="1037"/>
      <c r="F154" s="103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hidden="1" customHeight="1">
      <c r="A155" s="1036"/>
      <c r="B155" s="1037"/>
      <c r="C155" s="1037"/>
      <c r="D155" s="1037"/>
      <c r="E155" s="1037"/>
      <c r="F155" s="103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hidden="1" customHeight="1">
      <c r="A156" s="1036"/>
      <c r="B156" s="1037"/>
      <c r="C156" s="1037"/>
      <c r="D156" s="1037"/>
      <c r="E156" s="1037"/>
      <c r="F156" s="103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hidden="1" customHeight="1">
      <c r="A157" s="1036"/>
      <c r="B157" s="1037"/>
      <c r="C157" s="1037"/>
      <c r="D157" s="1037"/>
      <c r="E157" s="1037"/>
      <c r="F157" s="103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hidden="1" customHeight="1">
      <c r="A158" s="1036"/>
      <c r="B158" s="1037"/>
      <c r="C158" s="1037"/>
      <c r="D158" s="1037"/>
      <c r="E158" s="1037"/>
      <c r="F158" s="103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hidden="1" customHeight="1" thickBot="1">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row r="161" spans="1:50" ht="30" hidden="1" customHeight="1">
      <c r="A161" s="1033" t="s">
        <v>28</v>
      </c>
      <c r="B161" s="1034"/>
      <c r="C161" s="1034"/>
      <c r="D161" s="1034"/>
      <c r="E161" s="1034"/>
      <c r="F161" s="1035"/>
      <c r="G161" s="439" t="s">
        <v>303</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389</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hidden="1" customHeight="1">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hidden="1" customHeight="1">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hidden="1" customHeight="1">
      <c r="A164" s="1036"/>
      <c r="B164" s="1037"/>
      <c r="C164" s="1037"/>
      <c r="D164" s="1037"/>
      <c r="E164" s="1037"/>
      <c r="F164" s="103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hidden="1" customHeight="1">
      <c r="A165" s="1036"/>
      <c r="B165" s="1037"/>
      <c r="C165" s="1037"/>
      <c r="D165" s="1037"/>
      <c r="E165" s="1037"/>
      <c r="F165" s="103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hidden="1" customHeight="1">
      <c r="A166" s="1036"/>
      <c r="B166" s="1037"/>
      <c r="C166" s="1037"/>
      <c r="D166" s="1037"/>
      <c r="E166" s="1037"/>
      <c r="F166" s="103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hidden="1" customHeight="1">
      <c r="A167" s="1036"/>
      <c r="B167" s="1037"/>
      <c r="C167" s="1037"/>
      <c r="D167" s="1037"/>
      <c r="E167" s="1037"/>
      <c r="F167" s="103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hidden="1" customHeight="1">
      <c r="A168" s="1036"/>
      <c r="B168" s="1037"/>
      <c r="C168" s="1037"/>
      <c r="D168" s="1037"/>
      <c r="E168" s="1037"/>
      <c r="F168" s="103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hidden="1" customHeight="1">
      <c r="A169" s="1036"/>
      <c r="B169" s="1037"/>
      <c r="C169" s="1037"/>
      <c r="D169" s="1037"/>
      <c r="E169" s="1037"/>
      <c r="F169" s="103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hidden="1" customHeight="1">
      <c r="A170" s="1036"/>
      <c r="B170" s="1037"/>
      <c r="C170" s="1037"/>
      <c r="D170" s="1037"/>
      <c r="E170" s="1037"/>
      <c r="F170" s="103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hidden="1" customHeight="1">
      <c r="A171" s="1036"/>
      <c r="B171" s="1037"/>
      <c r="C171" s="1037"/>
      <c r="D171" s="1037"/>
      <c r="E171" s="1037"/>
      <c r="F171" s="103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hidden="1" customHeight="1">
      <c r="A172" s="1036"/>
      <c r="B172" s="1037"/>
      <c r="C172" s="1037"/>
      <c r="D172" s="1037"/>
      <c r="E172" s="1037"/>
      <c r="F172" s="103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hidden="1" customHeight="1" thickBot="1">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hidden="1" customHeight="1">
      <c r="A174" s="1036"/>
      <c r="B174" s="1037"/>
      <c r="C174" s="1037"/>
      <c r="D174" s="1037"/>
      <c r="E174" s="1037"/>
      <c r="F174" s="1038"/>
      <c r="G174" s="439" t="s">
        <v>390</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391</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hidden="1" customHeight="1">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hidden="1" customHeight="1">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hidden="1" customHeight="1">
      <c r="A177" s="1036"/>
      <c r="B177" s="1037"/>
      <c r="C177" s="1037"/>
      <c r="D177" s="1037"/>
      <c r="E177" s="1037"/>
      <c r="F177" s="103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hidden="1" customHeight="1">
      <c r="A178" s="1036"/>
      <c r="B178" s="1037"/>
      <c r="C178" s="1037"/>
      <c r="D178" s="1037"/>
      <c r="E178" s="1037"/>
      <c r="F178" s="103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hidden="1" customHeight="1">
      <c r="A179" s="1036"/>
      <c r="B179" s="1037"/>
      <c r="C179" s="1037"/>
      <c r="D179" s="1037"/>
      <c r="E179" s="1037"/>
      <c r="F179" s="103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hidden="1" customHeight="1">
      <c r="A180" s="1036"/>
      <c r="B180" s="1037"/>
      <c r="C180" s="1037"/>
      <c r="D180" s="1037"/>
      <c r="E180" s="1037"/>
      <c r="F180" s="103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hidden="1" customHeight="1">
      <c r="A181" s="1036"/>
      <c r="B181" s="1037"/>
      <c r="C181" s="1037"/>
      <c r="D181" s="1037"/>
      <c r="E181" s="1037"/>
      <c r="F181" s="103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hidden="1" customHeight="1">
      <c r="A182" s="1036"/>
      <c r="B182" s="1037"/>
      <c r="C182" s="1037"/>
      <c r="D182" s="1037"/>
      <c r="E182" s="1037"/>
      <c r="F182" s="103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hidden="1" customHeight="1">
      <c r="A183" s="1036"/>
      <c r="B183" s="1037"/>
      <c r="C183" s="1037"/>
      <c r="D183" s="1037"/>
      <c r="E183" s="1037"/>
      <c r="F183" s="103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hidden="1" customHeight="1">
      <c r="A184" s="1036"/>
      <c r="B184" s="1037"/>
      <c r="C184" s="1037"/>
      <c r="D184" s="1037"/>
      <c r="E184" s="1037"/>
      <c r="F184" s="103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hidden="1" customHeight="1">
      <c r="A185" s="1036"/>
      <c r="B185" s="1037"/>
      <c r="C185" s="1037"/>
      <c r="D185" s="1037"/>
      <c r="E185" s="1037"/>
      <c r="F185" s="103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hidden="1" customHeight="1" thickBot="1">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hidden="1" customHeight="1">
      <c r="A187" s="1036"/>
      <c r="B187" s="1037"/>
      <c r="C187" s="1037"/>
      <c r="D187" s="1037"/>
      <c r="E187" s="1037"/>
      <c r="F187" s="1038"/>
      <c r="G187" s="439" t="s">
        <v>393</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392</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hidden="1" customHeight="1">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hidden="1" customHeight="1">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hidden="1" customHeight="1">
      <c r="A190" s="1036"/>
      <c r="B190" s="1037"/>
      <c r="C190" s="1037"/>
      <c r="D190" s="1037"/>
      <c r="E190" s="1037"/>
      <c r="F190" s="103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hidden="1" customHeight="1">
      <c r="A191" s="1036"/>
      <c r="B191" s="1037"/>
      <c r="C191" s="1037"/>
      <c r="D191" s="1037"/>
      <c r="E191" s="1037"/>
      <c r="F191" s="103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hidden="1" customHeight="1">
      <c r="A192" s="1036"/>
      <c r="B192" s="1037"/>
      <c r="C192" s="1037"/>
      <c r="D192" s="1037"/>
      <c r="E192" s="1037"/>
      <c r="F192" s="103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hidden="1" customHeight="1">
      <c r="A193" s="1036"/>
      <c r="B193" s="1037"/>
      <c r="C193" s="1037"/>
      <c r="D193" s="1037"/>
      <c r="E193" s="1037"/>
      <c r="F193" s="103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hidden="1" customHeight="1">
      <c r="A194" s="1036"/>
      <c r="B194" s="1037"/>
      <c r="C194" s="1037"/>
      <c r="D194" s="1037"/>
      <c r="E194" s="1037"/>
      <c r="F194" s="103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hidden="1" customHeight="1">
      <c r="A195" s="1036"/>
      <c r="B195" s="1037"/>
      <c r="C195" s="1037"/>
      <c r="D195" s="1037"/>
      <c r="E195" s="1037"/>
      <c r="F195" s="103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hidden="1" customHeight="1">
      <c r="A196" s="1036"/>
      <c r="B196" s="1037"/>
      <c r="C196" s="1037"/>
      <c r="D196" s="1037"/>
      <c r="E196" s="1037"/>
      <c r="F196" s="103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hidden="1" customHeight="1">
      <c r="A197" s="1036"/>
      <c r="B197" s="1037"/>
      <c r="C197" s="1037"/>
      <c r="D197" s="1037"/>
      <c r="E197" s="1037"/>
      <c r="F197" s="103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hidden="1" customHeight="1">
      <c r="A198" s="1036"/>
      <c r="B198" s="1037"/>
      <c r="C198" s="1037"/>
      <c r="D198" s="1037"/>
      <c r="E198" s="1037"/>
      <c r="F198" s="103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hidden="1" customHeight="1" thickBot="1">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hidden="1" customHeight="1">
      <c r="A200" s="1036"/>
      <c r="B200" s="1037"/>
      <c r="C200" s="1037"/>
      <c r="D200" s="1037"/>
      <c r="E200" s="1037"/>
      <c r="F200" s="1038"/>
      <c r="G200" s="439" t="s">
        <v>394</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304</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hidden="1" customHeight="1">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hidden="1" customHeight="1">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hidden="1" customHeight="1">
      <c r="A203" s="1036"/>
      <c r="B203" s="1037"/>
      <c r="C203" s="1037"/>
      <c r="D203" s="1037"/>
      <c r="E203" s="1037"/>
      <c r="F203" s="103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hidden="1" customHeight="1">
      <c r="A204" s="1036"/>
      <c r="B204" s="1037"/>
      <c r="C204" s="1037"/>
      <c r="D204" s="1037"/>
      <c r="E204" s="1037"/>
      <c r="F204" s="103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hidden="1" customHeight="1">
      <c r="A205" s="1036"/>
      <c r="B205" s="1037"/>
      <c r="C205" s="1037"/>
      <c r="D205" s="1037"/>
      <c r="E205" s="1037"/>
      <c r="F205" s="103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hidden="1" customHeight="1">
      <c r="A206" s="1036"/>
      <c r="B206" s="1037"/>
      <c r="C206" s="1037"/>
      <c r="D206" s="1037"/>
      <c r="E206" s="1037"/>
      <c r="F206" s="103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hidden="1" customHeight="1">
      <c r="A207" s="1036"/>
      <c r="B207" s="1037"/>
      <c r="C207" s="1037"/>
      <c r="D207" s="1037"/>
      <c r="E207" s="1037"/>
      <c r="F207" s="103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hidden="1" customHeight="1">
      <c r="A208" s="1036"/>
      <c r="B208" s="1037"/>
      <c r="C208" s="1037"/>
      <c r="D208" s="1037"/>
      <c r="E208" s="1037"/>
      <c r="F208" s="103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hidden="1" customHeight="1">
      <c r="A209" s="1036"/>
      <c r="B209" s="1037"/>
      <c r="C209" s="1037"/>
      <c r="D209" s="1037"/>
      <c r="E209" s="1037"/>
      <c r="F209" s="103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hidden="1" customHeight="1">
      <c r="A210" s="1036"/>
      <c r="B210" s="1037"/>
      <c r="C210" s="1037"/>
      <c r="D210" s="1037"/>
      <c r="E210" s="1037"/>
      <c r="F210" s="103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hidden="1" customHeight="1">
      <c r="A211" s="1036"/>
      <c r="B211" s="1037"/>
      <c r="C211" s="1037"/>
      <c r="D211" s="1037"/>
      <c r="E211" s="1037"/>
      <c r="F211" s="103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hidden="1" customHeight="1" thickBot="1">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hidden="1" customHeight="1" thickBot="1"/>
    <row r="214" spans="1:50" ht="30" hidden="1" customHeight="1">
      <c r="A214" s="1053" t="s">
        <v>28</v>
      </c>
      <c r="B214" s="1054"/>
      <c r="C214" s="1054"/>
      <c r="D214" s="1054"/>
      <c r="E214" s="1054"/>
      <c r="F214" s="1055"/>
      <c r="G214" s="439" t="s">
        <v>305</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395</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hidden="1" customHeight="1">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hidden="1" customHeight="1">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hidden="1" customHeight="1">
      <c r="A217" s="1036"/>
      <c r="B217" s="1037"/>
      <c r="C217" s="1037"/>
      <c r="D217" s="1037"/>
      <c r="E217" s="1037"/>
      <c r="F217" s="103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hidden="1" customHeight="1">
      <c r="A218" s="1036"/>
      <c r="B218" s="1037"/>
      <c r="C218" s="1037"/>
      <c r="D218" s="1037"/>
      <c r="E218" s="1037"/>
      <c r="F218" s="103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hidden="1" customHeight="1">
      <c r="A219" s="1036"/>
      <c r="B219" s="1037"/>
      <c r="C219" s="1037"/>
      <c r="D219" s="1037"/>
      <c r="E219" s="1037"/>
      <c r="F219" s="103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hidden="1" customHeight="1">
      <c r="A220" s="1036"/>
      <c r="B220" s="1037"/>
      <c r="C220" s="1037"/>
      <c r="D220" s="1037"/>
      <c r="E220" s="1037"/>
      <c r="F220" s="103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hidden="1" customHeight="1">
      <c r="A221" s="1036"/>
      <c r="B221" s="1037"/>
      <c r="C221" s="1037"/>
      <c r="D221" s="1037"/>
      <c r="E221" s="1037"/>
      <c r="F221" s="103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hidden="1" customHeight="1">
      <c r="A222" s="1036"/>
      <c r="B222" s="1037"/>
      <c r="C222" s="1037"/>
      <c r="D222" s="1037"/>
      <c r="E222" s="1037"/>
      <c r="F222" s="103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hidden="1" customHeight="1">
      <c r="A223" s="1036"/>
      <c r="B223" s="1037"/>
      <c r="C223" s="1037"/>
      <c r="D223" s="1037"/>
      <c r="E223" s="1037"/>
      <c r="F223" s="103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hidden="1" customHeight="1">
      <c r="A224" s="1036"/>
      <c r="B224" s="1037"/>
      <c r="C224" s="1037"/>
      <c r="D224" s="1037"/>
      <c r="E224" s="1037"/>
      <c r="F224" s="103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hidden="1" customHeight="1">
      <c r="A225" s="1036"/>
      <c r="B225" s="1037"/>
      <c r="C225" s="1037"/>
      <c r="D225" s="1037"/>
      <c r="E225" s="1037"/>
      <c r="F225" s="103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hidden="1" customHeight="1" thickBot="1">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hidden="1" customHeight="1">
      <c r="A227" s="1036"/>
      <c r="B227" s="1037"/>
      <c r="C227" s="1037"/>
      <c r="D227" s="1037"/>
      <c r="E227" s="1037"/>
      <c r="F227" s="1038"/>
      <c r="G227" s="439" t="s">
        <v>396</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397</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hidden="1" customHeight="1">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hidden="1" customHeight="1">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hidden="1" customHeight="1">
      <c r="A230" s="1036"/>
      <c r="B230" s="1037"/>
      <c r="C230" s="1037"/>
      <c r="D230" s="1037"/>
      <c r="E230" s="1037"/>
      <c r="F230" s="103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hidden="1" customHeight="1">
      <c r="A231" s="1036"/>
      <c r="B231" s="1037"/>
      <c r="C231" s="1037"/>
      <c r="D231" s="1037"/>
      <c r="E231" s="1037"/>
      <c r="F231" s="103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hidden="1" customHeight="1">
      <c r="A232" s="1036"/>
      <c r="B232" s="1037"/>
      <c r="C232" s="1037"/>
      <c r="D232" s="1037"/>
      <c r="E232" s="1037"/>
      <c r="F232" s="103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hidden="1" customHeight="1">
      <c r="A233" s="1036"/>
      <c r="B233" s="1037"/>
      <c r="C233" s="1037"/>
      <c r="D233" s="1037"/>
      <c r="E233" s="1037"/>
      <c r="F233" s="103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hidden="1" customHeight="1">
      <c r="A234" s="1036"/>
      <c r="B234" s="1037"/>
      <c r="C234" s="1037"/>
      <c r="D234" s="1037"/>
      <c r="E234" s="1037"/>
      <c r="F234" s="103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hidden="1" customHeight="1">
      <c r="A235" s="1036"/>
      <c r="B235" s="1037"/>
      <c r="C235" s="1037"/>
      <c r="D235" s="1037"/>
      <c r="E235" s="1037"/>
      <c r="F235" s="103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hidden="1" customHeight="1">
      <c r="A236" s="1036"/>
      <c r="B236" s="1037"/>
      <c r="C236" s="1037"/>
      <c r="D236" s="1037"/>
      <c r="E236" s="1037"/>
      <c r="F236" s="103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hidden="1" customHeight="1">
      <c r="A237" s="1036"/>
      <c r="B237" s="1037"/>
      <c r="C237" s="1037"/>
      <c r="D237" s="1037"/>
      <c r="E237" s="1037"/>
      <c r="F237" s="103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hidden="1" customHeight="1">
      <c r="A238" s="1036"/>
      <c r="B238" s="1037"/>
      <c r="C238" s="1037"/>
      <c r="D238" s="1037"/>
      <c r="E238" s="1037"/>
      <c r="F238" s="103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hidden="1" customHeight="1" thickBot="1">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hidden="1" customHeight="1">
      <c r="A240" s="1036"/>
      <c r="B240" s="1037"/>
      <c r="C240" s="1037"/>
      <c r="D240" s="1037"/>
      <c r="E240" s="1037"/>
      <c r="F240" s="1038"/>
      <c r="G240" s="439" t="s">
        <v>398</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399</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hidden="1" customHeight="1">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hidden="1" customHeight="1">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hidden="1" customHeight="1">
      <c r="A243" s="1036"/>
      <c r="B243" s="1037"/>
      <c r="C243" s="1037"/>
      <c r="D243" s="1037"/>
      <c r="E243" s="1037"/>
      <c r="F243" s="103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hidden="1" customHeight="1">
      <c r="A244" s="1036"/>
      <c r="B244" s="1037"/>
      <c r="C244" s="1037"/>
      <c r="D244" s="1037"/>
      <c r="E244" s="1037"/>
      <c r="F244" s="103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hidden="1" customHeight="1">
      <c r="A245" s="1036"/>
      <c r="B245" s="1037"/>
      <c r="C245" s="1037"/>
      <c r="D245" s="1037"/>
      <c r="E245" s="1037"/>
      <c r="F245" s="103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hidden="1" customHeight="1">
      <c r="A246" s="1036"/>
      <c r="B246" s="1037"/>
      <c r="C246" s="1037"/>
      <c r="D246" s="1037"/>
      <c r="E246" s="1037"/>
      <c r="F246" s="103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hidden="1" customHeight="1">
      <c r="A247" s="1036"/>
      <c r="B247" s="1037"/>
      <c r="C247" s="1037"/>
      <c r="D247" s="1037"/>
      <c r="E247" s="1037"/>
      <c r="F247" s="103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hidden="1" customHeight="1">
      <c r="A248" s="1036"/>
      <c r="B248" s="1037"/>
      <c r="C248" s="1037"/>
      <c r="D248" s="1037"/>
      <c r="E248" s="1037"/>
      <c r="F248" s="103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hidden="1" customHeight="1">
      <c r="A249" s="1036"/>
      <c r="B249" s="1037"/>
      <c r="C249" s="1037"/>
      <c r="D249" s="1037"/>
      <c r="E249" s="1037"/>
      <c r="F249" s="103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hidden="1" customHeight="1">
      <c r="A250" s="1036"/>
      <c r="B250" s="1037"/>
      <c r="C250" s="1037"/>
      <c r="D250" s="1037"/>
      <c r="E250" s="1037"/>
      <c r="F250" s="103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hidden="1" customHeight="1">
      <c r="A251" s="1036"/>
      <c r="B251" s="1037"/>
      <c r="C251" s="1037"/>
      <c r="D251" s="1037"/>
      <c r="E251" s="1037"/>
      <c r="F251" s="103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hidden="1" customHeight="1" thickBot="1">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hidden="1" customHeight="1">
      <c r="A253" s="1036"/>
      <c r="B253" s="1037"/>
      <c r="C253" s="1037"/>
      <c r="D253" s="1037"/>
      <c r="E253" s="1037"/>
      <c r="F253" s="1038"/>
      <c r="G253" s="439" t="s">
        <v>400</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306</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hidden="1" customHeight="1">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hidden="1" customHeight="1">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hidden="1" customHeight="1">
      <c r="A256" s="1036"/>
      <c r="B256" s="1037"/>
      <c r="C256" s="1037"/>
      <c r="D256" s="1037"/>
      <c r="E256" s="1037"/>
      <c r="F256" s="103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hidden="1" customHeight="1">
      <c r="A257" s="1036"/>
      <c r="B257" s="1037"/>
      <c r="C257" s="1037"/>
      <c r="D257" s="1037"/>
      <c r="E257" s="1037"/>
      <c r="F257" s="103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hidden="1" customHeight="1">
      <c r="A258" s="1036"/>
      <c r="B258" s="1037"/>
      <c r="C258" s="1037"/>
      <c r="D258" s="1037"/>
      <c r="E258" s="1037"/>
      <c r="F258" s="103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hidden="1" customHeight="1">
      <c r="A259" s="1036"/>
      <c r="B259" s="1037"/>
      <c r="C259" s="1037"/>
      <c r="D259" s="1037"/>
      <c r="E259" s="1037"/>
      <c r="F259" s="103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hidden="1" customHeight="1">
      <c r="A260" s="1036"/>
      <c r="B260" s="1037"/>
      <c r="C260" s="1037"/>
      <c r="D260" s="1037"/>
      <c r="E260" s="1037"/>
      <c r="F260" s="103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hidden="1" customHeight="1">
      <c r="A261" s="1036"/>
      <c r="B261" s="1037"/>
      <c r="C261" s="1037"/>
      <c r="D261" s="1037"/>
      <c r="E261" s="1037"/>
      <c r="F261" s="103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hidden="1" customHeight="1">
      <c r="A262" s="1036"/>
      <c r="B262" s="1037"/>
      <c r="C262" s="1037"/>
      <c r="D262" s="1037"/>
      <c r="E262" s="1037"/>
      <c r="F262" s="103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hidden="1" customHeight="1">
      <c r="A263" s="1036"/>
      <c r="B263" s="1037"/>
      <c r="C263" s="1037"/>
      <c r="D263" s="1037"/>
      <c r="E263" s="1037"/>
      <c r="F263" s="103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hidden="1" customHeight="1">
      <c r="A264" s="1036"/>
      <c r="B264" s="1037"/>
      <c r="C264" s="1037"/>
      <c r="D264" s="1037"/>
      <c r="E264" s="1037"/>
      <c r="F264" s="103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hidden="1" customHeight="1" thickBot="1">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525" priority="285">
      <formula>IF(RIGHT(TEXT(Y5,"0.#"),1)=".",FALSE,TRUE)</formula>
    </cfRule>
    <cfRule type="expression" dxfId="524" priority="286">
      <formula>IF(RIGHT(TEXT(Y5,"0.#"),1)=".",TRUE,FALSE)</formula>
    </cfRule>
  </conditionalFormatting>
  <conditionalFormatting sqref="Y14">
    <cfRule type="expression" dxfId="523" priority="283">
      <formula>IF(RIGHT(TEXT(Y14,"0.#"),1)=".",FALSE,TRUE)</formula>
    </cfRule>
    <cfRule type="expression" dxfId="522" priority="284">
      <formula>IF(RIGHT(TEXT(Y14,"0.#"),1)=".",TRUE,FALSE)</formula>
    </cfRule>
  </conditionalFormatting>
  <conditionalFormatting sqref="Y6:Y13 Y4">
    <cfRule type="expression" dxfId="521" priority="281">
      <formula>IF(RIGHT(TEXT(Y4,"0.#"),1)=".",FALSE,TRUE)</formula>
    </cfRule>
    <cfRule type="expression" dxfId="520" priority="282">
      <formula>IF(RIGHT(TEXT(Y4,"0.#"),1)=".",TRUE,FALSE)</formula>
    </cfRule>
  </conditionalFormatting>
  <conditionalFormatting sqref="AU5">
    <cfRule type="expression" dxfId="519" priority="279">
      <formula>IF(RIGHT(TEXT(AU5,"0.#"),1)=".",FALSE,TRUE)</formula>
    </cfRule>
    <cfRule type="expression" dxfId="518" priority="280">
      <formula>IF(RIGHT(TEXT(AU5,"0.#"),1)=".",TRUE,FALSE)</formula>
    </cfRule>
  </conditionalFormatting>
  <conditionalFormatting sqref="AU14">
    <cfRule type="expression" dxfId="517" priority="277">
      <formula>IF(RIGHT(TEXT(AU14,"0.#"),1)=".",FALSE,TRUE)</formula>
    </cfRule>
    <cfRule type="expression" dxfId="516" priority="278">
      <formula>IF(RIGHT(TEXT(AU14,"0.#"),1)=".",TRUE,FALSE)</formula>
    </cfRule>
  </conditionalFormatting>
  <conditionalFormatting sqref="AU6:AU13 AU4">
    <cfRule type="expression" dxfId="515" priority="275">
      <formula>IF(RIGHT(TEXT(AU4,"0.#"),1)=".",FALSE,TRUE)</formula>
    </cfRule>
    <cfRule type="expression" dxfId="514" priority="276">
      <formula>IF(RIGHT(TEXT(AU4,"0.#"),1)=".",TRUE,FALSE)</formula>
    </cfRule>
  </conditionalFormatting>
  <conditionalFormatting sqref="Y18">
    <cfRule type="expression" dxfId="513" priority="273">
      <formula>IF(RIGHT(TEXT(Y18,"0.#"),1)=".",FALSE,TRUE)</formula>
    </cfRule>
    <cfRule type="expression" dxfId="512" priority="274">
      <formula>IF(RIGHT(TEXT(Y18,"0.#"),1)=".",TRUE,FALSE)</formula>
    </cfRule>
  </conditionalFormatting>
  <conditionalFormatting sqref="Y27">
    <cfRule type="expression" dxfId="511" priority="271">
      <formula>IF(RIGHT(TEXT(Y27,"0.#"),1)=".",FALSE,TRUE)</formula>
    </cfRule>
    <cfRule type="expression" dxfId="510" priority="272">
      <formula>IF(RIGHT(TEXT(Y27,"0.#"),1)=".",TRUE,FALSE)</formula>
    </cfRule>
  </conditionalFormatting>
  <conditionalFormatting sqref="Y19:Y26 Y17">
    <cfRule type="expression" dxfId="509" priority="269">
      <formula>IF(RIGHT(TEXT(Y17,"0.#"),1)=".",FALSE,TRUE)</formula>
    </cfRule>
    <cfRule type="expression" dxfId="508" priority="270">
      <formula>IF(RIGHT(TEXT(Y17,"0.#"),1)=".",TRUE,FALSE)</formula>
    </cfRule>
  </conditionalFormatting>
  <conditionalFormatting sqref="AU18">
    <cfRule type="expression" dxfId="507" priority="267">
      <formula>IF(RIGHT(TEXT(AU18,"0.#"),1)=".",FALSE,TRUE)</formula>
    </cfRule>
    <cfRule type="expression" dxfId="506" priority="268">
      <formula>IF(RIGHT(TEXT(AU18,"0.#"),1)=".",TRUE,FALSE)</formula>
    </cfRule>
  </conditionalFormatting>
  <conditionalFormatting sqref="AU27">
    <cfRule type="expression" dxfId="505" priority="265">
      <formula>IF(RIGHT(TEXT(AU27,"0.#"),1)=".",FALSE,TRUE)</formula>
    </cfRule>
    <cfRule type="expression" dxfId="504" priority="266">
      <formula>IF(RIGHT(TEXT(AU27,"0.#"),1)=".",TRUE,FALSE)</formula>
    </cfRule>
  </conditionalFormatting>
  <conditionalFormatting sqref="AU19:AU26 AU17">
    <cfRule type="expression" dxfId="503" priority="263">
      <formula>IF(RIGHT(TEXT(AU17,"0.#"),1)=".",FALSE,TRUE)</formula>
    </cfRule>
    <cfRule type="expression" dxfId="502" priority="264">
      <formula>IF(RIGHT(TEXT(AU17,"0.#"),1)=".",TRUE,FALSE)</formula>
    </cfRule>
  </conditionalFormatting>
  <conditionalFormatting sqref="Y31">
    <cfRule type="expression" dxfId="501" priority="261">
      <formula>IF(RIGHT(TEXT(Y31,"0.#"),1)=".",FALSE,TRUE)</formula>
    </cfRule>
    <cfRule type="expression" dxfId="500" priority="262">
      <formula>IF(RIGHT(TEXT(Y31,"0.#"),1)=".",TRUE,FALSE)</formula>
    </cfRule>
  </conditionalFormatting>
  <conditionalFormatting sqref="Y40">
    <cfRule type="expression" dxfId="499" priority="259">
      <formula>IF(RIGHT(TEXT(Y40,"0.#"),1)=".",FALSE,TRUE)</formula>
    </cfRule>
    <cfRule type="expression" dxfId="498" priority="260">
      <formula>IF(RIGHT(TEXT(Y40,"0.#"),1)=".",TRUE,FALSE)</formula>
    </cfRule>
  </conditionalFormatting>
  <conditionalFormatting sqref="Y32:Y39 Y30">
    <cfRule type="expression" dxfId="497" priority="257">
      <formula>IF(RIGHT(TEXT(Y30,"0.#"),1)=".",FALSE,TRUE)</formula>
    </cfRule>
    <cfRule type="expression" dxfId="496" priority="258">
      <formula>IF(RIGHT(TEXT(Y30,"0.#"),1)=".",TRUE,FALSE)</formula>
    </cfRule>
  </conditionalFormatting>
  <conditionalFormatting sqref="AU31">
    <cfRule type="expression" dxfId="495" priority="255">
      <formula>IF(RIGHT(TEXT(AU31,"0.#"),1)=".",FALSE,TRUE)</formula>
    </cfRule>
    <cfRule type="expression" dxfId="494" priority="256">
      <formula>IF(RIGHT(TEXT(AU31,"0.#"),1)=".",TRUE,FALSE)</formula>
    </cfRule>
  </conditionalFormatting>
  <conditionalFormatting sqref="AU40">
    <cfRule type="expression" dxfId="493" priority="253">
      <formula>IF(RIGHT(TEXT(AU40,"0.#"),1)=".",FALSE,TRUE)</formula>
    </cfRule>
    <cfRule type="expression" dxfId="492" priority="254">
      <formula>IF(RIGHT(TEXT(AU40,"0.#"),1)=".",TRUE,FALSE)</formula>
    </cfRule>
  </conditionalFormatting>
  <conditionalFormatting sqref="AU32:AU39 AU30">
    <cfRule type="expression" dxfId="491" priority="251">
      <formula>IF(RIGHT(TEXT(AU30,"0.#"),1)=".",FALSE,TRUE)</formula>
    </cfRule>
    <cfRule type="expression" dxfId="490" priority="252">
      <formula>IF(RIGHT(TEXT(AU30,"0.#"),1)=".",TRUE,FALSE)</formula>
    </cfRule>
  </conditionalFormatting>
  <conditionalFormatting sqref="Y44">
    <cfRule type="expression" dxfId="489" priority="249">
      <formula>IF(RIGHT(TEXT(Y44,"0.#"),1)=".",FALSE,TRUE)</formula>
    </cfRule>
    <cfRule type="expression" dxfId="488" priority="250">
      <formula>IF(RIGHT(TEXT(Y44,"0.#"),1)=".",TRUE,FALSE)</formula>
    </cfRule>
  </conditionalFormatting>
  <conditionalFormatting sqref="Y53">
    <cfRule type="expression" dxfId="487" priority="247">
      <formula>IF(RIGHT(TEXT(Y53,"0.#"),1)=".",FALSE,TRUE)</formula>
    </cfRule>
    <cfRule type="expression" dxfId="486" priority="248">
      <formula>IF(RIGHT(TEXT(Y53,"0.#"),1)=".",TRUE,FALSE)</formula>
    </cfRule>
  </conditionalFormatting>
  <conditionalFormatting sqref="Y45:Y52 Y43">
    <cfRule type="expression" dxfId="485" priority="245">
      <formula>IF(RIGHT(TEXT(Y43,"0.#"),1)=".",FALSE,TRUE)</formula>
    </cfRule>
    <cfRule type="expression" dxfId="484" priority="246">
      <formula>IF(RIGHT(TEXT(Y43,"0.#"),1)=".",TRUE,FALSE)</formula>
    </cfRule>
  </conditionalFormatting>
  <conditionalFormatting sqref="AU44">
    <cfRule type="expression" dxfId="483" priority="243">
      <formula>IF(RIGHT(TEXT(AU44,"0.#"),1)=".",FALSE,TRUE)</formula>
    </cfRule>
    <cfRule type="expression" dxfId="482" priority="244">
      <formula>IF(RIGHT(TEXT(AU44,"0.#"),1)=".",TRUE,FALSE)</formula>
    </cfRule>
  </conditionalFormatting>
  <conditionalFormatting sqref="AU53">
    <cfRule type="expression" dxfId="481" priority="241">
      <formula>IF(RIGHT(TEXT(AU53,"0.#"),1)=".",FALSE,TRUE)</formula>
    </cfRule>
    <cfRule type="expression" dxfId="480" priority="242">
      <formula>IF(RIGHT(TEXT(AU53,"0.#"),1)=".",TRUE,FALSE)</formula>
    </cfRule>
  </conditionalFormatting>
  <conditionalFormatting sqref="AU45:AU52 AU43">
    <cfRule type="expression" dxfId="479" priority="239">
      <formula>IF(RIGHT(TEXT(AU43,"0.#"),1)=".",FALSE,TRUE)</formula>
    </cfRule>
    <cfRule type="expression" dxfId="478" priority="240">
      <formula>IF(RIGHT(TEXT(AU43,"0.#"),1)=".",TRUE,FALSE)</formula>
    </cfRule>
  </conditionalFormatting>
  <conditionalFormatting sqref="Y58">
    <cfRule type="expression" dxfId="477" priority="237">
      <formula>IF(RIGHT(TEXT(Y58,"0.#"),1)=".",FALSE,TRUE)</formula>
    </cfRule>
    <cfRule type="expression" dxfId="476" priority="238">
      <formula>IF(RIGHT(TEXT(Y58,"0.#"),1)=".",TRUE,FALSE)</formula>
    </cfRule>
  </conditionalFormatting>
  <conditionalFormatting sqref="Y67">
    <cfRule type="expression" dxfId="475" priority="235">
      <formula>IF(RIGHT(TEXT(Y67,"0.#"),1)=".",FALSE,TRUE)</formula>
    </cfRule>
    <cfRule type="expression" dxfId="474" priority="236">
      <formula>IF(RIGHT(TEXT(Y67,"0.#"),1)=".",TRUE,FALSE)</formula>
    </cfRule>
  </conditionalFormatting>
  <conditionalFormatting sqref="Y59:Y66 Y57">
    <cfRule type="expression" dxfId="473" priority="233">
      <formula>IF(RIGHT(TEXT(Y57,"0.#"),1)=".",FALSE,TRUE)</formula>
    </cfRule>
    <cfRule type="expression" dxfId="472" priority="234">
      <formula>IF(RIGHT(TEXT(Y57,"0.#"),1)=".",TRUE,FALSE)</formula>
    </cfRule>
  </conditionalFormatting>
  <conditionalFormatting sqref="AU58">
    <cfRule type="expression" dxfId="471" priority="231">
      <formula>IF(RIGHT(TEXT(AU58,"0.#"),1)=".",FALSE,TRUE)</formula>
    </cfRule>
    <cfRule type="expression" dxfId="470" priority="232">
      <formula>IF(RIGHT(TEXT(AU58,"0.#"),1)=".",TRUE,FALSE)</formula>
    </cfRule>
  </conditionalFormatting>
  <conditionalFormatting sqref="AU67">
    <cfRule type="expression" dxfId="469" priority="229">
      <formula>IF(RIGHT(TEXT(AU67,"0.#"),1)=".",FALSE,TRUE)</formula>
    </cfRule>
    <cfRule type="expression" dxfId="468" priority="230">
      <formula>IF(RIGHT(TEXT(AU67,"0.#"),1)=".",TRUE,FALSE)</formula>
    </cfRule>
  </conditionalFormatting>
  <conditionalFormatting sqref="AU59:AU66 AU57">
    <cfRule type="expression" dxfId="467" priority="227">
      <formula>IF(RIGHT(TEXT(AU57,"0.#"),1)=".",FALSE,TRUE)</formula>
    </cfRule>
    <cfRule type="expression" dxfId="466" priority="228">
      <formula>IF(RIGHT(TEXT(AU57,"0.#"),1)=".",TRUE,FALSE)</formula>
    </cfRule>
  </conditionalFormatting>
  <conditionalFormatting sqref="Y71">
    <cfRule type="expression" dxfId="465" priority="225">
      <formula>IF(RIGHT(TEXT(Y71,"0.#"),1)=".",FALSE,TRUE)</formula>
    </cfRule>
    <cfRule type="expression" dxfId="464" priority="226">
      <formula>IF(RIGHT(TEXT(Y71,"0.#"),1)=".",TRUE,FALSE)</formula>
    </cfRule>
  </conditionalFormatting>
  <conditionalFormatting sqref="Y80">
    <cfRule type="expression" dxfId="463" priority="223">
      <formula>IF(RIGHT(TEXT(Y80,"0.#"),1)=".",FALSE,TRUE)</formula>
    </cfRule>
    <cfRule type="expression" dxfId="462" priority="224">
      <formula>IF(RIGHT(TEXT(Y80,"0.#"),1)=".",TRUE,FALSE)</formula>
    </cfRule>
  </conditionalFormatting>
  <conditionalFormatting sqref="Y72:Y79 Y70">
    <cfRule type="expression" dxfId="461" priority="221">
      <formula>IF(RIGHT(TEXT(Y70,"0.#"),1)=".",FALSE,TRUE)</formula>
    </cfRule>
    <cfRule type="expression" dxfId="460" priority="222">
      <formula>IF(RIGHT(TEXT(Y70,"0.#"),1)=".",TRUE,FALSE)</formula>
    </cfRule>
  </conditionalFormatting>
  <conditionalFormatting sqref="AU71">
    <cfRule type="expression" dxfId="459" priority="219">
      <formula>IF(RIGHT(TEXT(AU71,"0.#"),1)=".",FALSE,TRUE)</formula>
    </cfRule>
    <cfRule type="expression" dxfId="458" priority="220">
      <formula>IF(RIGHT(TEXT(AU71,"0.#"),1)=".",TRUE,FALSE)</formula>
    </cfRule>
  </conditionalFormatting>
  <conditionalFormatting sqref="AU80">
    <cfRule type="expression" dxfId="457" priority="217">
      <formula>IF(RIGHT(TEXT(AU80,"0.#"),1)=".",FALSE,TRUE)</formula>
    </cfRule>
    <cfRule type="expression" dxfId="456" priority="218">
      <formula>IF(RIGHT(TEXT(AU80,"0.#"),1)=".",TRUE,FALSE)</formula>
    </cfRule>
  </conditionalFormatting>
  <conditionalFormatting sqref="AU72:AU79 AU70">
    <cfRule type="expression" dxfId="455" priority="215">
      <formula>IF(RIGHT(TEXT(AU70,"0.#"),1)=".",FALSE,TRUE)</formula>
    </cfRule>
    <cfRule type="expression" dxfId="454" priority="216">
      <formula>IF(RIGHT(TEXT(AU70,"0.#"),1)=".",TRUE,FALSE)</formula>
    </cfRule>
  </conditionalFormatting>
  <conditionalFormatting sqref="Y93">
    <cfRule type="expression" dxfId="453" priority="211">
      <formula>IF(RIGHT(TEXT(Y93,"0.#"),1)=".",FALSE,TRUE)</formula>
    </cfRule>
    <cfRule type="expression" dxfId="452" priority="212">
      <formula>IF(RIGHT(TEXT(Y93,"0.#"),1)=".",TRUE,FALSE)</formula>
    </cfRule>
  </conditionalFormatting>
  <conditionalFormatting sqref="Y87:Y92">
    <cfRule type="expression" dxfId="451" priority="209">
      <formula>IF(RIGHT(TEXT(Y87,"0.#"),1)=".",FALSE,TRUE)</formula>
    </cfRule>
    <cfRule type="expression" dxfId="450" priority="210">
      <formula>IF(RIGHT(TEXT(Y87,"0.#"),1)=".",TRUE,FALSE)</formula>
    </cfRule>
  </conditionalFormatting>
  <conditionalFormatting sqref="AU93">
    <cfRule type="expression" dxfId="449" priority="205">
      <formula>IF(RIGHT(TEXT(AU93,"0.#"),1)=".",FALSE,TRUE)</formula>
    </cfRule>
    <cfRule type="expression" dxfId="448" priority="206">
      <formula>IF(RIGHT(TEXT(AU93,"0.#"),1)=".",TRUE,FALSE)</formula>
    </cfRule>
  </conditionalFormatting>
  <conditionalFormatting sqref="AU85:AU92">
    <cfRule type="expression" dxfId="447" priority="203">
      <formula>IF(RIGHT(TEXT(AU85,"0.#"),1)=".",FALSE,TRUE)</formula>
    </cfRule>
    <cfRule type="expression" dxfId="446" priority="204">
      <formula>IF(RIGHT(TEXT(AU85,"0.#"),1)=".",TRUE,FALSE)</formula>
    </cfRule>
  </conditionalFormatting>
  <conditionalFormatting sqref="Y97">
    <cfRule type="expression" dxfId="445" priority="201">
      <formula>IF(RIGHT(TEXT(Y97,"0.#"),1)=".",FALSE,TRUE)</formula>
    </cfRule>
    <cfRule type="expression" dxfId="444" priority="202">
      <formula>IF(RIGHT(TEXT(Y97,"0.#"),1)=".",TRUE,FALSE)</formula>
    </cfRule>
  </conditionalFormatting>
  <conditionalFormatting sqref="Y106">
    <cfRule type="expression" dxfId="443" priority="199">
      <formula>IF(RIGHT(TEXT(Y106,"0.#"),1)=".",FALSE,TRUE)</formula>
    </cfRule>
    <cfRule type="expression" dxfId="442" priority="200">
      <formula>IF(RIGHT(TEXT(Y106,"0.#"),1)=".",TRUE,FALSE)</formula>
    </cfRule>
  </conditionalFormatting>
  <conditionalFormatting sqref="Y98:Y105 Y96">
    <cfRule type="expression" dxfId="441" priority="197">
      <formula>IF(RIGHT(TEXT(Y96,"0.#"),1)=".",FALSE,TRUE)</formula>
    </cfRule>
    <cfRule type="expression" dxfId="440" priority="198">
      <formula>IF(RIGHT(TEXT(Y96,"0.#"),1)=".",TRUE,FALSE)</formula>
    </cfRule>
  </conditionalFormatting>
  <conditionalFormatting sqref="AU106">
    <cfRule type="expression" dxfId="439" priority="193">
      <formula>IF(RIGHT(TEXT(AU106,"0.#"),1)=".",FALSE,TRUE)</formula>
    </cfRule>
    <cfRule type="expression" dxfId="438" priority="194">
      <formula>IF(RIGHT(TEXT(AU106,"0.#"),1)=".",TRUE,FALSE)</formula>
    </cfRule>
  </conditionalFormatting>
  <conditionalFormatting sqref="AU99:AU105">
    <cfRule type="expression" dxfId="437" priority="191">
      <formula>IF(RIGHT(TEXT(AU99,"0.#"),1)=".",FALSE,TRUE)</formula>
    </cfRule>
    <cfRule type="expression" dxfId="436" priority="192">
      <formula>IF(RIGHT(TEXT(AU99,"0.#"),1)=".",TRUE,FALSE)</formula>
    </cfRule>
  </conditionalFormatting>
  <conditionalFormatting sqref="Y111">
    <cfRule type="expression" dxfId="435" priority="189">
      <formula>IF(RIGHT(TEXT(Y111,"0.#"),1)=".",FALSE,TRUE)</formula>
    </cfRule>
    <cfRule type="expression" dxfId="434" priority="190">
      <formula>IF(RIGHT(TEXT(Y111,"0.#"),1)=".",TRUE,FALSE)</formula>
    </cfRule>
  </conditionalFormatting>
  <conditionalFormatting sqref="Y120">
    <cfRule type="expression" dxfId="433" priority="187">
      <formula>IF(RIGHT(TEXT(Y120,"0.#"),1)=".",FALSE,TRUE)</formula>
    </cfRule>
    <cfRule type="expression" dxfId="432" priority="188">
      <formula>IF(RIGHT(TEXT(Y120,"0.#"),1)=".",TRUE,FALSE)</formula>
    </cfRule>
  </conditionalFormatting>
  <conditionalFormatting sqref="Y112:Y119">
    <cfRule type="expression" dxfId="431" priority="185">
      <formula>IF(RIGHT(TEXT(Y112,"0.#"),1)=".",FALSE,TRUE)</formula>
    </cfRule>
    <cfRule type="expression" dxfId="430" priority="186">
      <formula>IF(RIGHT(TEXT(Y112,"0.#"),1)=".",TRUE,FALSE)</formula>
    </cfRule>
  </conditionalFormatting>
  <conditionalFormatting sqref="AU111">
    <cfRule type="expression" dxfId="429" priority="183">
      <formula>IF(RIGHT(TEXT(AU111,"0.#"),1)=".",FALSE,TRUE)</formula>
    </cfRule>
    <cfRule type="expression" dxfId="428" priority="184">
      <formula>IF(RIGHT(TEXT(AU111,"0.#"),1)=".",TRUE,FALSE)</formula>
    </cfRule>
  </conditionalFormatting>
  <conditionalFormatting sqref="AU120">
    <cfRule type="expression" dxfId="427" priority="181">
      <formula>IF(RIGHT(TEXT(AU120,"0.#"),1)=".",FALSE,TRUE)</formula>
    </cfRule>
    <cfRule type="expression" dxfId="426" priority="182">
      <formula>IF(RIGHT(TEXT(AU120,"0.#"),1)=".",TRUE,FALSE)</formula>
    </cfRule>
  </conditionalFormatting>
  <conditionalFormatting sqref="AU112:AU119 AU110">
    <cfRule type="expression" dxfId="425" priority="179">
      <formula>IF(RIGHT(TEXT(AU110,"0.#"),1)=".",FALSE,TRUE)</formula>
    </cfRule>
    <cfRule type="expression" dxfId="424" priority="180">
      <formula>IF(RIGHT(TEXT(AU110,"0.#"),1)=".",TRUE,FALSE)</formula>
    </cfRule>
  </conditionalFormatting>
  <conditionalFormatting sqref="Y124">
    <cfRule type="expression" dxfId="423" priority="165">
      <formula>IF(RIGHT(TEXT(Y124,"0.#"),1)=".",FALSE,TRUE)</formula>
    </cfRule>
    <cfRule type="expression" dxfId="422" priority="166">
      <formula>IF(RIGHT(TEXT(Y124,"0.#"),1)=".",TRUE,FALSE)</formula>
    </cfRule>
  </conditionalFormatting>
  <conditionalFormatting sqref="Y133">
    <cfRule type="expression" dxfId="421" priority="163">
      <formula>IF(RIGHT(TEXT(Y133,"0.#"),1)=".",FALSE,TRUE)</formula>
    </cfRule>
    <cfRule type="expression" dxfId="420" priority="164">
      <formula>IF(RIGHT(TEXT(Y133,"0.#"),1)=".",TRUE,FALSE)</formula>
    </cfRule>
  </conditionalFormatting>
  <conditionalFormatting sqref="Y125:Y132 Y123">
    <cfRule type="expression" dxfId="419" priority="161">
      <formula>IF(RIGHT(TEXT(Y123,"0.#"),1)=".",FALSE,TRUE)</formula>
    </cfRule>
    <cfRule type="expression" dxfId="418" priority="162">
      <formula>IF(RIGHT(TEXT(Y123,"0.#"),1)=".",TRUE,FALSE)</formula>
    </cfRule>
  </conditionalFormatting>
  <conditionalFormatting sqref="AU124">
    <cfRule type="expression" dxfId="417" priority="159">
      <formula>IF(RIGHT(TEXT(AU124,"0.#"),1)=".",FALSE,TRUE)</formula>
    </cfRule>
    <cfRule type="expression" dxfId="416" priority="160">
      <formula>IF(RIGHT(TEXT(AU124,"0.#"),1)=".",TRUE,FALSE)</formula>
    </cfRule>
  </conditionalFormatting>
  <conditionalFormatting sqref="AU133">
    <cfRule type="expression" dxfId="415" priority="157">
      <formula>IF(RIGHT(TEXT(AU133,"0.#"),1)=".",FALSE,TRUE)</formula>
    </cfRule>
    <cfRule type="expression" dxfId="414" priority="158">
      <formula>IF(RIGHT(TEXT(AU133,"0.#"),1)=".",TRUE,FALSE)</formula>
    </cfRule>
  </conditionalFormatting>
  <conditionalFormatting sqref="AU125:AU132 AU123">
    <cfRule type="expression" dxfId="413" priority="155">
      <formula>IF(RIGHT(TEXT(AU123,"0.#"),1)=".",FALSE,TRUE)</formula>
    </cfRule>
    <cfRule type="expression" dxfId="412" priority="156">
      <formula>IF(RIGHT(TEXT(AU123,"0.#"),1)=".",TRUE,FALSE)</formula>
    </cfRule>
  </conditionalFormatting>
  <conditionalFormatting sqref="Y137">
    <cfRule type="expression" dxfId="411" priority="145">
      <formula>IF(RIGHT(TEXT(Y137,"0.#"),1)=".",FALSE,TRUE)</formula>
    </cfRule>
    <cfRule type="expression" dxfId="410" priority="146">
      <formula>IF(RIGHT(TEXT(Y137,"0.#"),1)=".",TRUE,FALSE)</formula>
    </cfRule>
  </conditionalFormatting>
  <conditionalFormatting sqref="Y146">
    <cfRule type="expression" dxfId="409" priority="143">
      <formula>IF(RIGHT(TEXT(Y146,"0.#"),1)=".",FALSE,TRUE)</formula>
    </cfRule>
    <cfRule type="expression" dxfId="408" priority="144">
      <formula>IF(RIGHT(TEXT(Y146,"0.#"),1)=".",TRUE,FALSE)</formula>
    </cfRule>
  </conditionalFormatting>
  <conditionalFormatting sqref="Y138:Y145 Y136">
    <cfRule type="expression" dxfId="407" priority="141">
      <formula>IF(RIGHT(TEXT(Y136,"0.#"),1)=".",FALSE,TRUE)</formula>
    </cfRule>
    <cfRule type="expression" dxfId="406" priority="142">
      <formula>IF(RIGHT(TEXT(Y136,"0.#"),1)=".",TRUE,FALSE)</formula>
    </cfRule>
  </conditionalFormatting>
  <conditionalFormatting sqref="AU137">
    <cfRule type="expression" dxfId="405" priority="139">
      <formula>IF(RIGHT(TEXT(AU137,"0.#"),1)=".",FALSE,TRUE)</formula>
    </cfRule>
    <cfRule type="expression" dxfId="404" priority="140">
      <formula>IF(RIGHT(TEXT(AU137,"0.#"),1)=".",TRUE,FALSE)</formula>
    </cfRule>
  </conditionalFormatting>
  <conditionalFormatting sqref="AU146">
    <cfRule type="expression" dxfId="403" priority="137">
      <formula>IF(RIGHT(TEXT(AU146,"0.#"),1)=".",FALSE,TRUE)</formula>
    </cfRule>
    <cfRule type="expression" dxfId="402" priority="138">
      <formula>IF(RIGHT(TEXT(AU146,"0.#"),1)=".",TRUE,FALSE)</formula>
    </cfRule>
  </conditionalFormatting>
  <conditionalFormatting sqref="AU138:AU145 AU136">
    <cfRule type="expression" dxfId="401" priority="135">
      <formula>IF(RIGHT(TEXT(AU136,"0.#"),1)=".",FALSE,TRUE)</formula>
    </cfRule>
    <cfRule type="expression" dxfId="400" priority="136">
      <formula>IF(RIGHT(TEXT(AU136,"0.#"),1)=".",TRUE,FALSE)</formula>
    </cfRule>
  </conditionalFormatting>
  <conditionalFormatting sqref="Y150">
    <cfRule type="expression" dxfId="399" priority="133">
      <formula>IF(RIGHT(TEXT(Y150,"0.#"),1)=".",FALSE,TRUE)</formula>
    </cfRule>
    <cfRule type="expression" dxfId="398" priority="134">
      <formula>IF(RIGHT(TEXT(Y150,"0.#"),1)=".",TRUE,FALSE)</formula>
    </cfRule>
  </conditionalFormatting>
  <conditionalFormatting sqref="Y159">
    <cfRule type="expression" dxfId="397" priority="131">
      <formula>IF(RIGHT(TEXT(Y159,"0.#"),1)=".",FALSE,TRUE)</formula>
    </cfRule>
    <cfRule type="expression" dxfId="396" priority="132">
      <formula>IF(RIGHT(TEXT(Y159,"0.#"),1)=".",TRUE,FALSE)</formula>
    </cfRule>
  </conditionalFormatting>
  <conditionalFormatting sqref="Y151:Y158 Y149">
    <cfRule type="expression" dxfId="395" priority="129">
      <formula>IF(RIGHT(TEXT(Y149,"0.#"),1)=".",FALSE,TRUE)</formula>
    </cfRule>
    <cfRule type="expression" dxfId="394" priority="130">
      <formula>IF(RIGHT(TEXT(Y149,"0.#"),1)=".",TRUE,FALSE)</formula>
    </cfRule>
  </conditionalFormatting>
  <conditionalFormatting sqref="AU150">
    <cfRule type="expression" dxfId="393" priority="127">
      <formula>IF(RIGHT(TEXT(AU150,"0.#"),1)=".",FALSE,TRUE)</formula>
    </cfRule>
    <cfRule type="expression" dxfId="392" priority="128">
      <formula>IF(RIGHT(TEXT(AU150,"0.#"),1)=".",TRUE,FALSE)</formula>
    </cfRule>
  </conditionalFormatting>
  <conditionalFormatting sqref="AU159">
    <cfRule type="expression" dxfId="391" priority="125">
      <formula>IF(RIGHT(TEXT(AU159,"0.#"),1)=".",FALSE,TRUE)</formula>
    </cfRule>
    <cfRule type="expression" dxfId="390" priority="126">
      <formula>IF(RIGHT(TEXT(AU159,"0.#"),1)=".",TRUE,FALSE)</formula>
    </cfRule>
  </conditionalFormatting>
  <conditionalFormatting sqref="AU151:AU158 AU149">
    <cfRule type="expression" dxfId="389" priority="123">
      <formula>IF(RIGHT(TEXT(AU149,"0.#"),1)=".",FALSE,TRUE)</formula>
    </cfRule>
    <cfRule type="expression" dxfId="388" priority="124">
      <formula>IF(RIGHT(TEXT(AU149,"0.#"),1)=".",TRUE,FALSE)</formula>
    </cfRule>
  </conditionalFormatting>
  <conditionalFormatting sqref="Y164">
    <cfRule type="expression" dxfId="387" priority="121">
      <formula>IF(RIGHT(TEXT(Y164,"0.#"),1)=".",FALSE,TRUE)</formula>
    </cfRule>
    <cfRule type="expression" dxfId="386" priority="122">
      <formula>IF(RIGHT(TEXT(Y164,"0.#"),1)=".",TRUE,FALSE)</formula>
    </cfRule>
  </conditionalFormatting>
  <conditionalFormatting sqref="Y173">
    <cfRule type="expression" dxfId="385" priority="119">
      <formula>IF(RIGHT(TEXT(Y173,"0.#"),1)=".",FALSE,TRUE)</formula>
    </cfRule>
    <cfRule type="expression" dxfId="384" priority="120">
      <formula>IF(RIGHT(TEXT(Y173,"0.#"),1)=".",TRUE,FALSE)</formula>
    </cfRule>
  </conditionalFormatting>
  <conditionalFormatting sqref="Y165:Y172 Y163">
    <cfRule type="expression" dxfId="383" priority="117">
      <formula>IF(RIGHT(TEXT(Y163,"0.#"),1)=".",FALSE,TRUE)</formula>
    </cfRule>
    <cfRule type="expression" dxfId="382" priority="118">
      <formula>IF(RIGHT(TEXT(Y163,"0.#"),1)=".",TRUE,FALSE)</formula>
    </cfRule>
  </conditionalFormatting>
  <conditionalFormatting sqref="AU164">
    <cfRule type="expression" dxfId="381" priority="115">
      <formula>IF(RIGHT(TEXT(AU164,"0.#"),1)=".",FALSE,TRUE)</formula>
    </cfRule>
    <cfRule type="expression" dxfId="380" priority="116">
      <formula>IF(RIGHT(TEXT(AU164,"0.#"),1)=".",TRUE,FALSE)</formula>
    </cfRule>
  </conditionalFormatting>
  <conditionalFormatting sqref="AU173">
    <cfRule type="expression" dxfId="379" priority="113">
      <formula>IF(RIGHT(TEXT(AU173,"0.#"),1)=".",FALSE,TRUE)</formula>
    </cfRule>
    <cfRule type="expression" dxfId="378" priority="114">
      <formula>IF(RIGHT(TEXT(AU173,"0.#"),1)=".",TRUE,FALSE)</formula>
    </cfRule>
  </conditionalFormatting>
  <conditionalFormatting sqref="AU165:AU172 AU163">
    <cfRule type="expression" dxfId="377" priority="111">
      <formula>IF(RIGHT(TEXT(AU163,"0.#"),1)=".",FALSE,TRUE)</formula>
    </cfRule>
    <cfRule type="expression" dxfId="376" priority="112">
      <formula>IF(RIGHT(TEXT(AU163,"0.#"),1)=".",TRUE,FALSE)</formula>
    </cfRule>
  </conditionalFormatting>
  <conditionalFormatting sqref="Y177">
    <cfRule type="expression" dxfId="375" priority="109">
      <formula>IF(RIGHT(TEXT(Y177,"0.#"),1)=".",FALSE,TRUE)</formula>
    </cfRule>
    <cfRule type="expression" dxfId="374" priority="110">
      <formula>IF(RIGHT(TEXT(Y177,"0.#"),1)=".",TRUE,FALSE)</formula>
    </cfRule>
  </conditionalFormatting>
  <conditionalFormatting sqref="Y186">
    <cfRule type="expression" dxfId="373" priority="107">
      <formula>IF(RIGHT(TEXT(Y186,"0.#"),1)=".",FALSE,TRUE)</formula>
    </cfRule>
    <cfRule type="expression" dxfId="372" priority="108">
      <formula>IF(RIGHT(TEXT(Y186,"0.#"),1)=".",TRUE,FALSE)</formula>
    </cfRule>
  </conditionalFormatting>
  <conditionalFormatting sqref="Y178:Y185 Y176">
    <cfRule type="expression" dxfId="371" priority="105">
      <formula>IF(RIGHT(TEXT(Y176,"0.#"),1)=".",FALSE,TRUE)</formula>
    </cfRule>
    <cfRule type="expression" dxfId="370" priority="106">
      <formula>IF(RIGHT(TEXT(Y176,"0.#"),1)=".",TRUE,FALSE)</formula>
    </cfRule>
  </conditionalFormatting>
  <conditionalFormatting sqref="AU177">
    <cfRule type="expression" dxfId="369" priority="103">
      <formula>IF(RIGHT(TEXT(AU177,"0.#"),1)=".",FALSE,TRUE)</formula>
    </cfRule>
    <cfRule type="expression" dxfId="368" priority="104">
      <formula>IF(RIGHT(TEXT(AU177,"0.#"),1)=".",TRUE,FALSE)</formula>
    </cfRule>
  </conditionalFormatting>
  <conditionalFormatting sqref="AU186">
    <cfRule type="expression" dxfId="367" priority="101">
      <formula>IF(RIGHT(TEXT(AU186,"0.#"),1)=".",FALSE,TRUE)</formula>
    </cfRule>
    <cfRule type="expression" dxfId="366" priority="102">
      <formula>IF(RIGHT(TEXT(AU186,"0.#"),1)=".",TRUE,FALSE)</formula>
    </cfRule>
  </conditionalFormatting>
  <conditionalFormatting sqref="AU178:AU185 AU176">
    <cfRule type="expression" dxfId="365" priority="99">
      <formula>IF(RIGHT(TEXT(AU176,"0.#"),1)=".",FALSE,TRUE)</formula>
    </cfRule>
    <cfRule type="expression" dxfId="364" priority="100">
      <formula>IF(RIGHT(TEXT(AU176,"0.#"),1)=".",TRUE,FALSE)</formula>
    </cfRule>
  </conditionalFormatting>
  <conditionalFormatting sqref="Y190">
    <cfRule type="expression" dxfId="363" priority="97">
      <formula>IF(RIGHT(TEXT(Y190,"0.#"),1)=".",FALSE,TRUE)</formula>
    </cfRule>
    <cfRule type="expression" dxfId="362" priority="98">
      <formula>IF(RIGHT(TEXT(Y190,"0.#"),1)=".",TRUE,FALSE)</formula>
    </cfRule>
  </conditionalFormatting>
  <conditionalFormatting sqref="Y199">
    <cfRule type="expression" dxfId="361" priority="95">
      <formula>IF(RIGHT(TEXT(Y199,"0.#"),1)=".",FALSE,TRUE)</formula>
    </cfRule>
    <cfRule type="expression" dxfId="360" priority="96">
      <formula>IF(RIGHT(TEXT(Y199,"0.#"),1)=".",TRUE,FALSE)</formula>
    </cfRule>
  </conditionalFormatting>
  <conditionalFormatting sqref="Y191:Y198 Y189">
    <cfRule type="expression" dxfId="359" priority="93">
      <formula>IF(RIGHT(TEXT(Y189,"0.#"),1)=".",FALSE,TRUE)</formula>
    </cfRule>
    <cfRule type="expression" dxfId="358" priority="94">
      <formula>IF(RIGHT(TEXT(Y189,"0.#"),1)=".",TRUE,FALSE)</formula>
    </cfRule>
  </conditionalFormatting>
  <conditionalFormatting sqref="AU190">
    <cfRule type="expression" dxfId="357" priority="91">
      <formula>IF(RIGHT(TEXT(AU190,"0.#"),1)=".",FALSE,TRUE)</formula>
    </cfRule>
    <cfRule type="expression" dxfId="356" priority="92">
      <formula>IF(RIGHT(TEXT(AU190,"0.#"),1)=".",TRUE,FALSE)</formula>
    </cfRule>
  </conditionalFormatting>
  <conditionalFormatting sqref="AU199">
    <cfRule type="expression" dxfId="355" priority="89">
      <formula>IF(RIGHT(TEXT(AU199,"0.#"),1)=".",FALSE,TRUE)</formula>
    </cfRule>
    <cfRule type="expression" dxfId="354" priority="90">
      <formula>IF(RIGHT(TEXT(AU199,"0.#"),1)=".",TRUE,FALSE)</formula>
    </cfRule>
  </conditionalFormatting>
  <conditionalFormatting sqref="AU191:AU198 AU189">
    <cfRule type="expression" dxfId="353" priority="87">
      <formula>IF(RIGHT(TEXT(AU189,"0.#"),1)=".",FALSE,TRUE)</formula>
    </cfRule>
    <cfRule type="expression" dxfId="352" priority="88">
      <formula>IF(RIGHT(TEXT(AU189,"0.#"),1)=".",TRUE,FALSE)</formula>
    </cfRule>
  </conditionalFormatting>
  <conditionalFormatting sqref="Y203">
    <cfRule type="expression" dxfId="351" priority="85">
      <formula>IF(RIGHT(TEXT(Y203,"0.#"),1)=".",FALSE,TRUE)</formula>
    </cfRule>
    <cfRule type="expression" dxfId="350" priority="86">
      <formula>IF(RIGHT(TEXT(Y203,"0.#"),1)=".",TRUE,FALSE)</formula>
    </cfRule>
  </conditionalFormatting>
  <conditionalFormatting sqref="Y212">
    <cfRule type="expression" dxfId="349" priority="83">
      <formula>IF(RIGHT(TEXT(Y212,"0.#"),1)=".",FALSE,TRUE)</formula>
    </cfRule>
    <cfRule type="expression" dxfId="348" priority="84">
      <formula>IF(RIGHT(TEXT(Y212,"0.#"),1)=".",TRUE,FALSE)</formula>
    </cfRule>
  </conditionalFormatting>
  <conditionalFormatting sqref="Y204:Y211 Y202">
    <cfRule type="expression" dxfId="347" priority="81">
      <formula>IF(RIGHT(TEXT(Y202,"0.#"),1)=".",FALSE,TRUE)</formula>
    </cfRule>
    <cfRule type="expression" dxfId="346" priority="82">
      <formula>IF(RIGHT(TEXT(Y202,"0.#"),1)=".",TRUE,FALSE)</formula>
    </cfRule>
  </conditionalFormatting>
  <conditionalFormatting sqref="AU203">
    <cfRule type="expression" dxfId="345" priority="79">
      <formula>IF(RIGHT(TEXT(AU203,"0.#"),1)=".",FALSE,TRUE)</formula>
    </cfRule>
    <cfRule type="expression" dxfId="344" priority="80">
      <formula>IF(RIGHT(TEXT(AU203,"0.#"),1)=".",TRUE,FALSE)</formula>
    </cfRule>
  </conditionalFormatting>
  <conditionalFormatting sqref="AU212">
    <cfRule type="expression" dxfId="343" priority="77">
      <formula>IF(RIGHT(TEXT(AU212,"0.#"),1)=".",FALSE,TRUE)</formula>
    </cfRule>
    <cfRule type="expression" dxfId="342" priority="78">
      <formula>IF(RIGHT(TEXT(AU212,"0.#"),1)=".",TRUE,FALSE)</formula>
    </cfRule>
  </conditionalFormatting>
  <conditionalFormatting sqref="AU204:AU211 AU202">
    <cfRule type="expression" dxfId="341" priority="75">
      <formula>IF(RIGHT(TEXT(AU202,"0.#"),1)=".",FALSE,TRUE)</formula>
    </cfRule>
    <cfRule type="expression" dxfId="340" priority="76">
      <formula>IF(RIGHT(TEXT(AU202,"0.#"),1)=".",TRUE,FALSE)</formula>
    </cfRule>
  </conditionalFormatting>
  <conditionalFormatting sqref="Y217">
    <cfRule type="expression" dxfId="339" priority="73">
      <formula>IF(RIGHT(TEXT(Y217,"0.#"),1)=".",FALSE,TRUE)</formula>
    </cfRule>
    <cfRule type="expression" dxfId="338" priority="74">
      <formula>IF(RIGHT(TEXT(Y217,"0.#"),1)=".",TRUE,FALSE)</formula>
    </cfRule>
  </conditionalFormatting>
  <conditionalFormatting sqref="Y226">
    <cfRule type="expression" dxfId="337" priority="71">
      <formula>IF(RIGHT(TEXT(Y226,"0.#"),1)=".",FALSE,TRUE)</formula>
    </cfRule>
    <cfRule type="expression" dxfId="336" priority="72">
      <formula>IF(RIGHT(TEXT(Y226,"0.#"),1)=".",TRUE,FALSE)</formula>
    </cfRule>
  </conditionalFormatting>
  <conditionalFormatting sqref="Y218:Y225 Y216">
    <cfRule type="expression" dxfId="335" priority="69">
      <formula>IF(RIGHT(TEXT(Y216,"0.#"),1)=".",FALSE,TRUE)</formula>
    </cfRule>
    <cfRule type="expression" dxfId="334" priority="70">
      <formula>IF(RIGHT(TEXT(Y216,"0.#"),1)=".",TRUE,FALSE)</formula>
    </cfRule>
  </conditionalFormatting>
  <conditionalFormatting sqref="AU217">
    <cfRule type="expression" dxfId="333" priority="67">
      <formula>IF(RIGHT(TEXT(AU217,"0.#"),1)=".",FALSE,TRUE)</formula>
    </cfRule>
    <cfRule type="expression" dxfId="332" priority="68">
      <formula>IF(RIGHT(TEXT(AU217,"0.#"),1)=".",TRUE,FALSE)</formula>
    </cfRule>
  </conditionalFormatting>
  <conditionalFormatting sqref="AU226">
    <cfRule type="expression" dxfId="331" priority="65">
      <formula>IF(RIGHT(TEXT(AU226,"0.#"),1)=".",FALSE,TRUE)</formula>
    </cfRule>
    <cfRule type="expression" dxfId="330" priority="66">
      <formula>IF(RIGHT(TEXT(AU226,"0.#"),1)=".",TRUE,FALSE)</formula>
    </cfRule>
  </conditionalFormatting>
  <conditionalFormatting sqref="AU218:AU225 AU216">
    <cfRule type="expression" dxfId="329" priority="63">
      <formula>IF(RIGHT(TEXT(AU216,"0.#"),1)=".",FALSE,TRUE)</formula>
    </cfRule>
    <cfRule type="expression" dxfId="328" priority="64">
      <formula>IF(RIGHT(TEXT(AU216,"0.#"),1)=".",TRUE,FALSE)</formula>
    </cfRule>
  </conditionalFormatting>
  <conditionalFormatting sqref="Y230">
    <cfRule type="expression" dxfId="327" priority="49">
      <formula>IF(RIGHT(TEXT(Y230,"0.#"),1)=".",FALSE,TRUE)</formula>
    </cfRule>
    <cfRule type="expression" dxfId="326" priority="50">
      <formula>IF(RIGHT(TEXT(Y230,"0.#"),1)=".",TRUE,FALSE)</formula>
    </cfRule>
  </conditionalFormatting>
  <conditionalFormatting sqref="Y239">
    <cfRule type="expression" dxfId="325" priority="47">
      <formula>IF(RIGHT(TEXT(Y239,"0.#"),1)=".",FALSE,TRUE)</formula>
    </cfRule>
    <cfRule type="expression" dxfId="324" priority="48">
      <formula>IF(RIGHT(TEXT(Y239,"0.#"),1)=".",TRUE,FALSE)</formula>
    </cfRule>
  </conditionalFormatting>
  <conditionalFormatting sqref="Y231:Y238 Y229">
    <cfRule type="expression" dxfId="323" priority="45">
      <formula>IF(RIGHT(TEXT(Y229,"0.#"),1)=".",FALSE,TRUE)</formula>
    </cfRule>
    <cfRule type="expression" dxfId="322" priority="46">
      <formula>IF(RIGHT(TEXT(Y229,"0.#"),1)=".",TRUE,FALSE)</formula>
    </cfRule>
  </conditionalFormatting>
  <conditionalFormatting sqref="AU230">
    <cfRule type="expression" dxfId="321" priority="43">
      <formula>IF(RIGHT(TEXT(AU230,"0.#"),1)=".",FALSE,TRUE)</formula>
    </cfRule>
    <cfRule type="expression" dxfId="320" priority="44">
      <formula>IF(RIGHT(TEXT(AU230,"0.#"),1)=".",TRUE,FALSE)</formula>
    </cfRule>
  </conditionalFormatting>
  <conditionalFormatting sqref="AU239">
    <cfRule type="expression" dxfId="319" priority="41">
      <formula>IF(RIGHT(TEXT(AU239,"0.#"),1)=".",FALSE,TRUE)</formula>
    </cfRule>
    <cfRule type="expression" dxfId="318" priority="42">
      <formula>IF(RIGHT(TEXT(AU239,"0.#"),1)=".",TRUE,FALSE)</formula>
    </cfRule>
  </conditionalFormatting>
  <conditionalFormatting sqref="AU231:AU238 AU229">
    <cfRule type="expression" dxfId="317" priority="39">
      <formula>IF(RIGHT(TEXT(AU229,"0.#"),1)=".",FALSE,TRUE)</formula>
    </cfRule>
    <cfRule type="expression" dxfId="316" priority="40">
      <formula>IF(RIGHT(TEXT(AU229,"0.#"),1)=".",TRUE,FALSE)</formula>
    </cfRule>
  </conditionalFormatting>
  <conditionalFormatting sqref="Y243">
    <cfRule type="expression" dxfId="315" priority="37">
      <formula>IF(RIGHT(TEXT(Y243,"0.#"),1)=".",FALSE,TRUE)</formula>
    </cfRule>
    <cfRule type="expression" dxfId="314" priority="38">
      <formula>IF(RIGHT(TEXT(Y243,"0.#"),1)=".",TRUE,FALSE)</formula>
    </cfRule>
  </conditionalFormatting>
  <conditionalFormatting sqref="Y252">
    <cfRule type="expression" dxfId="313" priority="35">
      <formula>IF(RIGHT(TEXT(Y252,"0.#"),1)=".",FALSE,TRUE)</formula>
    </cfRule>
    <cfRule type="expression" dxfId="312" priority="36">
      <formula>IF(RIGHT(TEXT(Y252,"0.#"),1)=".",TRUE,FALSE)</formula>
    </cfRule>
  </conditionalFormatting>
  <conditionalFormatting sqref="Y244:Y251 Y242">
    <cfRule type="expression" dxfId="311" priority="33">
      <formula>IF(RIGHT(TEXT(Y242,"0.#"),1)=".",FALSE,TRUE)</formula>
    </cfRule>
    <cfRule type="expression" dxfId="310" priority="34">
      <formula>IF(RIGHT(TEXT(Y242,"0.#"),1)=".",TRUE,FALSE)</formula>
    </cfRule>
  </conditionalFormatting>
  <conditionalFormatting sqref="AU243">
    <cfRule type="expression" dxfId="309" priority="31">
      <formula>IF(RIGHT(TEXT(AU243,"0.#"),1)=".",FALSE,TRUE)</formula>
    </cfRule>
    <cfRule type="expression" dxfId="308" priority="32">
      <formula>IF(RIGHT(TEXT(AU243,"0.#"),1)=".",TRUE,FALSE)</formula>
    </cfRule>
  </conditionalFormatting>
  <conditionalFormatting sqref="AU252">
    <cfRule type="expression" dxfId="307" priority="29">
      <formula>IF(RIGHT(TEXT(AU252,"0.#"),1)=".",FALSE,TRUE)</formula>
    </cfRule>
    <cfRule type="expression" dxfId="306" priority="30">
      <formula>IF(RIGHT(TEXT(AU252,"0.#"),1)=".",TRUE,FALSE)</formula>
    </cfRule>
  </conditionalFormatting>
  <conditionalFormatting sqref="AU244:AU251 AU242">
    <cfRule type="expression" dxfId="305" priority="27">
      <formula>IF(RIGHT(TEXT(AU242,"0.#"),1)=".",FALSE,TRUE)</formula>
    </cfRule>
    <cfRule type="expression" dxfId="304" priority="28">
      <formula>IF(RIGHT(TEXT(AU242,"0.#"),1)=".",TRUE,FALSE)</formula>
    </cfRule>
  </conditionalFormatting>
  <conditionalFormatting sqref="Y256">
    <cfRule type="expression" dxfId="303" priority="25">
      <formula>IF(RIGHT(TEXT(Y256,"0.#"),1)=".",FALSE,TRUE)</formula>
    </cfRule>
    <cfRule type="expression" dxfId="302" priority="26">
      <formula>IF(RIGHT(TEXT(Y256,"0.#"),1)=".",TRUE,FALSE)</formula>
    </cfRule>
  </conditionalFormatting>
  <conditionalFormatting sqref="Y265">
    <cfRule type="expression" dxfId="301" priority="23">
      <formula>IF(RIGHT(TEXT(Y265,"0.#"),1)=".",FALSE,TRUE)</formula>
    </cfRule>
    <cfRule type="expression" dxfId="300" priority="24">
      <formula>IF(RIGHT(TEXT(Y265,"0.#"),1)=".",TRUE,FALSE)</formula>
    </cfRule>
  </conditionalFormatting>
  <conditionalFormatting sqref="Y257:Y264 Y255">
    <cfRule type="expression" dxfId="299" priority="21">
      <formula>IF(RIGHT(TEXT(Y255,"0.#"),1)=".",FALSE,TRUE)</formula>
    </cfRule>
    <cfRule type="expression" dxfId="298" priority="22">
      <formula>IF(RIGHT(TEXT(Y255,"0.#"),1)=".",TRUE,FALSE)</formula>
    </cfRule>
  </conditionalFormatting>
  <conditionalFormatting sqref="AU256">
    <cfRule type="expression" dxfId="297" priority="19">
      <formula>IF(RIGHT(TEXT(AU256,"0.#"),1)=".",FALSE,TRUE)</formula>
    </cfRule>
    <cfRule type="expression" dxfId="296" priority="20">
      <formula>IF(RIGHT(TEXT(AU256,"0.#"),1)=".",TRUE,FALSE)</formula>
    </cfRule>
  </conditionalFormatting>
  <conditionalFormatting sqref="AU265">
    <cfRule type="expression" dxfId="295" priority="17">
      <formula>IF(RIGHT(TEXT(AU265,"0.#"),1)=".",FALSE,TRUE)</formula>
    </cfRule>
    <cfRule type="expression" dxfId="294" priority="18">
      <formula>IF(RIGHT(TEXT(AU265,"0.#"),1)=".",TRUE,FALSE)</formula>
    </cfRule>
  </conditionalFormatting>
  <conditionalFormatting sqref="AU257:AU264 AU255">
    <cfRule type="expression" dxfId="293" priority="15">
      <formula>IF(RIGHT(TEXT(AU255,"0.#"),1)=".",FALSE,TRUE)</formula>
    </cfRule>
    <cfRule type="expression" dxfId="292" priority="16">
      <formula>IF(RIGHT(TEXT(AU255,"0.#"),1)=".",TRUE,FALSE)</formula>
    </cfRule>
  </conditionalFormatting>
  <conditionalFormatting sqref="Y84">
    <cfRule type="expression" dxfId="291" priority="13">
      <formula>IF(RIGHT(TEXT(Y84,"0.#"),1)=".",FALSE,TRUE)</formula>
    </cfRule>
    <cfRule type="expression" dxfId="290" priority="14">
      <formula>IF(RIGHT(TEXT(Y84,"0.#"),1)=".",TRUE,FALSE)</formula>
    </cfRule>
  </conditionalFormatting>
  <conditionalFormatting sqref="Y85:Y86 Y83">
    <cfRule type="expression" dxfId="289" priority="11">
      <formula>IF(RIGHT(TEXT(Y83,"0.#"),1)=".",FALSE,TRUE)</formula>
    </cfRule>
    <cfRule type="expression" dxfId="288" priority="12">
      <formula>IF(RIGHT(TEXT(Y83,"0.#"),1)=".",TRUE,FALSE)</formula>
    </cfRule>
  </conditionalFormatting>
  <conditionalFormatting sqref="AU84">
    <cfRule type="expression" dxfId="287" priority="9">
      <formula>IF(RIGHT(TEXT(AU84,"0.#"),1)=".",FALSE,TRUE)</formula>
    </cfRule>
    <cfRule type="expression" dxfId="286" priority="10">
      <formula>IF(RIGHT(TEXT(AU84,"0.#"),1)=".",TRUE,FALSE)</formula>
    </cfRule>
  </conditionalFormatting>
  <conditionalFormatting sqref="AU83">
    <cfRule type="expression" dxfId="285" priority="7">
      <formula>IF(RIGHT(TEXT(AU83,"0.#"),1)=".",FALSE,TRUE)</formula>
    </cfRule>
    <cfRule type="expression" dxfId="284" priority="8">
      <formula>IF(RIGHT(TEXT(AU83,"0.#"),1)=".",TRUE,FALSE)</formula>
    </cfRule>
  </conditionalFormatting>
  <conditionalFormatting sqref="AU97">
    <cfRule type="expression" dxfId="283" priority="5">
      <formula>IF(RIGHT(TEXT(AU97,"0.#"),1)=".",FALSE,TRUE)</formula>
    </cfRule>
    <cfRule type="expression" dxfId="282" priority="6">
      <formula>IF(RIGHT(TEXT(AU97,"0.#"),1)=".",TRUE,FALSE)</formula>
    </cfRule>
  </conditionalFormatting>
  <conditionalFormatting sqref="AU98 AU96">
    <cfRule type="expression" dxfId="281" priority="3">
      <formula>IF(RIGHT(TEXT(AU96,"0.#"),1)=".",FALSE,TRUE)</formula>
    </cfRule>
    <cfRule type="expression" dxfId="280" priority="4">
      <formula>IF(RIGHT(TEXT(AU96,"0.#"),1)=".",TRUE,FALSE)</formula>
    </cfRule>
  </conditionalFormatting>
  <conditionalFormatting sqref="Y110">
    <cfRule type="expression" dxfId="279" priority="1">
      <formula>IF(RIGHT(TEXT(Y110,"0.#"),1)=".",FALSE,TRUE)</formula>
    </cfRule>
    <cfRule type="expression" dxfId="278" priority="2">
      <formula>IF(RIGHT(TEXT(Y110,"0.#"),1)=".",TRUE,FALSE)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firstHeader>&amp;R&amp;"-,太字"&amp;18別紙２</firstHeader>
  </headerFooter>
  <rowBreaks count="1" manualBreakCount="1">
    <brk id="107"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AX1320"/>
  <sheetViews>
    <sheetView view="pageBreakPreview" topLeftCell="A496" zoomScaleNormal="75" zoomScaleSheetLayoutView="100" zoomScalePageLayoutView="70" workbookViewId="0">
      <selection activeCell="Y406" sqref="Y406:AB406"/>
    </sheetView>
  </sheetViews>
  <sheetFormatPr defaultColWidth="9"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424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46"/>
      <c r="B3" s="346"/>
      <c r="C3" s="346" t="s">
        <v>26</v>
      </c>
      <c r="D3" s="346"/>
      <c r="E3" s="346"/>
      <c r="F3" s="346"/>
      <c r="G3" s="346"/>
      <c r="H3" s="346"/>
      <c r="I3" s="346"/>
      <c r="J3" s="277" t="s">
        <v>403</v>
      </c>
      <c r="K3" s="101"/>
      <c r="L3" s="101"/>
      <c r="M3" s="101"/>
      <c r="N3" s="101"/>
      <c r="O3" s="101"/>
      <c r="P3" s="347" t="s">
        <v>27</v>
      </c>
      <c r="Q3" s="347"/>
      <c r="R3" s="347"/>
      <c r="S3" s="347"/>
      <c r="T3" s="347"/>
      <c r="U3" s="347"/>
      <c r="V3" s="347"/>
      <c r="W3" s="347"/>
      <c r="X3" s="347"/>
      <c r="Y3" s="344" t="s">
        <v>456</v>
      </c>
      <c r="Z3" s="345"/>
      <c r="AA3" s="345"/>
      <c r="AB3" s="345"/>
      <c r="AC3" s="277" t="s">
        <v>441</v>
      </c>
      <c r="AD3" s="277"/>
      <c r="AE3" s="277"/>
      <c r="AF3" s="277"/>
      <c r="AG3" s="277"/>
      <c r="AH3" s="344" t="s">
        <v>375</v>
      </c>
      <c r="AI3" s="346"/>
      <c r="AJ3" s="346"/>
      <c r="AK3" s="346"/>
      <c r="AL3" s="346" t="s">
        <v>21</v>
      </c>
      <c r="AM3" s="346"/>
      <c r="AN3" s="346"/>
      <c r="AO3" s="426"/>
      <c r="AP3" s="427" t="s">
        <v>404</v>
      </c>
      <c r="AQ3" s="427"/>
      <c r="AR3" s="427"/>
      <c r="AS3" s="427"/>
      <c r="AT3" s="427"/>
      <c r="AU3" s="427"/>
      <c r="AV3" s="427"/>
      <c r="AW3" s="427"/>
      <c r="AX3" s="427"/>
    </row>
    <row r="4" spans="1:50" ht="45" customHeight="1">
      <c r="A4" s="1056">
        <v>1</v>
      </c>
      <c r="B4" s="1056">
        <v>1</v>
      </c>
      <c r="C4" s="418" t="s">
        <v>710</v>
      </c>
      <c r="D4" s="418"/>
      <c r="E4" s="418"/>
      <c r="F4" s="418"/>
      <c r="G4" s="418"/>
      <c r="H4" s="418"/>
      <c r="I4" s="418"/>
      <c r="J4" s="419">
        <v>6010001030403</v>
      </c>
      <c r="K4" s="420"/>
      <c r="L4" s="420"/>
      <c r="M4" s="420"/>
      <c r="N4" s="420"/>
      <c r="O4" s="420"/>
      <c r="P4" s="317" t="s">
        <v>711</v>
      </c>
      <c r="Q4" s="317"/>
      <c r="R4" s="317"/>
      <c r="S4" s="317"/>
      <c r="T4" s="317"/>
      <c r="U4" s="317"/>
      <c r="V4" s="317"/>
      <c r="W4" s="317"/>
      <c r="X4" s="317"/>
      <c r="Y4" s="318">
        <v>11</v>
      </c>
      <c r="Z4" s="319"/>
      <c r="AA4" s="319"/>
      <c r="AB4" s="320"/>
      <c r="AC4" s="322" t="s">
        <v>477</v>
      </c>
      <c r="AD4" s="322"/>
      <c r="AE4" s="322"/>
      <c r="AF4" s="322"/>
      <c r="AG4" s="322"/>
      <c r="AH4" s="323" t="s">
        <v>544</v>
      </c>
      <c r="AI4" s="324"/>
      <c r="AJ4" s="324"/>
      <c r="AK4" s="324"/>
      <c r="AL4" s="325" t="s">
        <v>712</v>
      </c>
      <c r="AM4" s="326"/>
      <c r="AN4" s="326"/>
      <c r="AO4" s="327"/>
      <c r="AP4" s="321" t="s">
        <v>544</v>
      </c>
      <c r="AQ4" s="321"/>
      <c r="AR4" s="321"/>
      <c r="AS4" s="321"/>
      <c r="AT4" s="321"/>
      <c r="AU4" s="321"/>
      <c r="AV4" s="321"/>
      <c r="AW4" s="321"/>
      <c r="AX4" s="321"/>
    </row>
    <row r="5" spans="1:50" ht="26.25" hidden="1" customHeight="1">
      <c r="A5" s="1056">
        <v>2</v>
      </c>
      <c r="B5" s="105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hidden="1" customHeight="1">
      <c r="A6" s="1056">
        <v>3</v>
      </c>
      <c r="B6" s="105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hidden="1" customHeight="1">
      <c r="A7" s="1056">
        <v>4</v>
      </c>
      <c r="B7" s="105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hidden="1" customHeight="1">
      <c r="A8" s="1056">
        <v>5</v>
      </c>
      <c r="B8" s="105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hidden="1" customHeight="1">
      <c r="A9" s="1056">
        <v>6</v>
      </c>
      <c r="B9" s="105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hidden="1" customHeight="1">
      <c r="A10" s="1056">
        <v>7</v>
      </c>
      <c r="B10" s="105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hidden="1" customHeight="1">
      <c r="A11" s="1056">
        <v>8</v>
      </c>
      <c r="B11" s="105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hidden="1" customHeight="1">
      <c r="A12" s="1056">
        <v>9</v>
      </c>
      <c r="B12" s="105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hidden="1" customHeight="1">
      <c r="A13" s="1056">
        <v>10</v>
      </c>
      <c r="B13" s="105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hidden="1" customHeight="1">
      <c r="A14" s="1056">
        <v>11</v>
      </c>
      <c r="B14" s="105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hidden="1" customHeight="1">
      <c r="A15" s="1056">
        <v>12</v>
      </c>
      <c r="B15" s="105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hidden="1" customHeight="1">
      <c r="A16" s="1056">
        <v>13</v>
      </c>
      <c r="B16" s="105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hidden="1" customHeight="1">
      <c r="A17" s="1056">
        <v>14</v>
      </c>
      <c r="B17" s="105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hidden="1" customHeight="1">
      <c r="A18" s="1056">
        <v>15</v>
      </c>
      <c r="B18" s="105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hidden="1" customHeight="1">
      <c r="A19" s="1056">
        <v>16</v>
      </c>
      <c r="B19" s="105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hidden="1" customHeight="1">
      <c r="A20" s="1056">
        <v>17</v>
      </c>
      <c r="B20" s="105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hidden="1" customHeight="1">
      <c r="A21" s="1056">
        <v>18</v>
      </c>
      <c r="B21" s="105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hidden="1" customHeight="1">
      <c r="A22" s="1056">
        <v>19</v>
      </c>
      <c r="B22" s="105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hidden="1" customHeight="1">
      <c r="A23" s="1056">
        <v>20</v>
      </c>
      <c r="B23" s="105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hidden="1" customHeight="1">
      <c r="A24" s="1056">
        <v>21</v>
      </c>
      <c r="B24" s="105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hidden="1" customHeight="1">
      <c r="A25" s="1056">
        <v>22</v>
      </c>
      <c r="B25" s="105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hidden="1" customHeight="1">
      <c r="A26" s="1056">
        <v>23</v>
      </c>
      <c r="B26" s="105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hidden="1" customHeight="1">
      <c r="A27" s="1056">
        <v>24</v>
      </c>
      <c r="B27" s="105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hidden="1" customHeight="1">
      <c r="A28" s="1056">
        <v>25</v>
      </c>
      <c r="B28" s="105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hidden="1" customHeight="1">
      <c r="A29" s="1056">
        <v>26</v>
      </c>
      <c r="B29" s="105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hidden="1" customHeight="1">
      <c r="A30" s="1056">
        <v>27</v>
      </c>
      <c r="B30" s="105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hidden="1" customHeight="1">
      <c r="A31" s="1056">
        <v>28</v>
      </c>
      <c r="B31" s="105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hidden="1" customHeight="1">
      <c r="A32" s="1056">
        <v>29</v>
      </c>
      <c r="B32" s="105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hidden="1" customHeight="1">
      <c r="A33" s="1056">
        <v>30</v>
      </c>
      <c r="B33" s="105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425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46"/>
      <c r="B36" s="346"/>
      <c r="C36" s="346" t="s">
        <v>26</v>
      </c>
      <c r="D36" s="346"/>
      <c r="E36" s="346"/>
      <c r="F36" s="346"/>
      <c r="G36" s="346"/>
      <c r="H36" s="346"/>
      <c r="I36" s="346"/>
      <c r="J36" s="277" t="s">
        <v>403</v>
      </c>
      <c r="K36" s="101"/>
      <c r="L36" s="101"/>
      <c r="M36" s="101"/>
      <c r="N36" s="101"/>
      <c r="O36" s="101"/>
      <c r="P36" s="347" t="s">
        <v>27</v>
      </c>
      <c r="Q36" s="347"/>
      <c r="R36" s="347"/>
      <c r="S36" s="347"/>
      <c r="T36" s="347"/>
      <c r="U36" s="347"/>
      <c r="V36" s="347"/>
      <c r="W36" s="347"/>
      <c r="X36" s="347"/>
      <c r="Y36" s="344" t="s">
        <v>456</v>
      </c>
      <c r="Z36" s="345"/>
      <c r="AA36" s="345"/>
      <c r="AB36" s="345"/>
      <c r="AC36" s="277" t="s">
        <v>441</v>
      </c>
      <c r="AD36" s="277"/>
      <c r="AE36" s="277"/>
      <c r="AF36" s="277"/>
      <c r="AG36" s="277"/>
      <c r="AH36" s="344" t="s">
        <v>375</v>
      </c>
      <c r="AI36" s="346"/>
      <c r="AJ36" s="346"/>
      <c r="AK36" s="346"/>
      <c r="AL36" s="346" t="s">
        <v>21</v>
      </c>
      <c r="AM36" s="346"/>
      <c r="AN36" s="346"/>
      <c r="AO36" s="426"/>
      <c r="AP36" s="427" t="s">
        <v>404</v>
      </c>
      <c r="AQ36" s="427"/>
      <c r="AR36" s="427"/>
      <c r="AS36" s="427"/>
      <c r="AT36" s="427"/>
      <c r="AU36" s="427"/>
      <c r="AV36" s="427"/>
      <c r="AW36" s="427"/>
      <c r="AX36" s="427"/>
    </row>
    <row r="37" spans="1:50" ht="45" customHeight="1">
      <c r="A37" s="1056">
        <v>1</v>
      </c>
      <c r="B37" s="1056">
        <v>1</v>
      </c>
      <c r="C37" s="418" t="s">
        <v>713</v>
      </c>
      <c r="D37" s="418"/>
      <c r="E37" s="418"/>
      <c r="F37" s="418"/>
      <c r="G37" s="418"/>
      <c r="H37" s="418"/>
      <c r="I37" s="418"/>
      <c r="J37" s="419">
        <v>7400001004416</v>
      </c>
      <c r="K37" s="420"/>
      <c r="L37" s="420"/>
      <c r="M37" s="420"/>
      <c r="N37" s="420"/>
      <c r="O37" s="420"/>
      <c r="P37" s="317" t="s">
        <v>714</v>
      </c>
      <c r="Q37" s="317"/>
      <c r="R37" s="317"/>
      <c r="S37" s="317"/>
      <c r="T37" s="317"/>
      <c r="U37" s="317"/>
      <c r="V37" s="317"/>
      <c r="W37" s="317"/>
      <c r="X37" s="317"/>
      <c r="Y37" s="318">
        <v>22</v>
      </c>
      <c r="Z37" s="319"/>
      <c r="AA37" s="319"/>
      <c r="AB37" s="320"/>
      <c r="AC37" s="322" t="s">
        <v>477</v>
      </c>
      <c r="AD37" s="322"/>
      <c r="AE37" s="322"/>
      <c r="AF37" s="322"/>
      <c r="AG37" s="322"/>
      <c r="AH37" s="323" t="s">
        <v>715</v>
      </c>
      <c r="AI37" s="324"/>
      <c r="AJ37" s="324"/>
      <c r="AK37" s="324"/>
      <c r="AL37" s="325" t="s">
        <v>716</v>
      </c>
      <c r="AM37" s="326"/>
      <c r="AN37" s="326"/>
      <c r="AO37" s="327"/>
      <c r="AP37" s="321" t="s">
        <v>716</v>
      </c>
      <c r="AQ37" s="321"/>
      <c r="AR37" s="321"/>
      <c r="AS37" s="321"/>
      <c r="AT37" s="321"/>
      <c r="AU37" s="321"/>
      <c r="AV37" s="321"/>
      <c r="AW37" s="321"/>
      <c r="AX37" s="321"/>
    </row>
    <row r="38" spans="1:50" ht="26.25" hidden="1" customHeight="1">
      <c r="A38" s="1056">
        <v>2</v>
      </c>
      <c r="B38" s="105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hidden="1" customHeight="1">
      <c r="A39" s="1056">
        <v>3</v>
      </c>
      <c r="B39" s="105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hidden="1" customHeight="1">
      <c r="A40" s="1056">
        <v>4</v>
      </c>
      <c r="B40" s="105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hidden="1" customHeight="1">
      <c r="A41" s="1056">
        <v>5</v>
      </c>
      <c r="B41" s="105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hidden="1" customHeight="1">
      <c r="A42" s="1056">
        <v>6</v>
      </c>
      <c r="B42" s="105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hidden="1" customHeight="1">
      <c r="A43" s="1056">
        <v>7</v>
      </c>
      <c r="B43" s="105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hidden="1" customHeight="1">
      <c r="A44" s="1056">
        <v>8</v>
      </c>
      <c r="B44" s="105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hidden="1" customHeight="1">
      <c r="A45" s="1056">
        <v>9</v>
      </c>
      <c r="B45" s="105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hidden="1" customHeight="1">
      <c r="A46" s="1056">
        <v>10</v>
      </c>
      <c r="B46" s="105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hidden="1" customHeight="1">
      <c r="A47" s="1056">
        <v>11</v>
      </c>
      <c r="B47" s="105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hidden="1" customHeight="1">
      <c r="A48" s="1056">
        <v>12</v>
      </c>
      <c r="B48" s="105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hidden="1" customHeight="1">
      <c r="A49" s="1056">
        <v>13</v>
      </c>
      <c r="B49" s="105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hidden="1" customHeight="1">
      <c r="A50" s="1056">
        <v>14</v>
      </c>
      <c r="B50" s="105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hidden="1" customHeight="1">
      <c r="A51" s="1056">
        <v>15</v>
      </c>
      <c r="B51" s="105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hidden="1" customHeight="1">
      <c r="A52" s="1056">
        <v>16</v>
      </c>
      <c r="B52" s="105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hidden="1" customHeight="1">
      <c r="A53" s="1056">
        <v>17</v>
      </c>
      <c r="B53" s="105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hidden="1" customHeight="1">
      <c r="A54" s="1056">
        <v>18</v>
      </c>
      <c r="B54" s="105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hidden="1" customHeight="1">
      <c r="A55" s="1056">
        <v>19</v>
      </c>
      <c r="B55" s="105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hidden="1" customHeight="1">
      <c r="A56" s="1056">
        <v>20</v>
      </c>
      <c r="B56" s="105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hidden="1" customHeight="1">
      <c r="A57" s="1056">
        <v>21</v>
      </c>
      <c r="B57" s="105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hidden="1" customHeight="1">
      <c r="A58" s="1056">
        <v>22</v>
      </c>
      <c r="B58" s="105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hidden="1" customHeight="1">
      <c r="A59" s="1056">
        <v>23</v>
      </c>
      <c r="B59" s="105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hidden="1" customHeight="1">
      <c r="A60" s="1056">
        <v>24</v>
      </c>
      <c r="B60" s="105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hidden="1" customHeight="1">
      <c r="A61" s="1056">
        <v>25</v>
      </c>
      <c r="B61" s="105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hidden="1" customHeight="1">
      <c r="A62" s="1056">
        <v>26</v>
      </c>
      <c r="B62" s="105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hidden="1" customHeight="1">
      <c r="A63" s="1056">
        <v>27</v>
      </c>
      <c r="B63" s="105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hidden="1" customHeight="1">
      <c r="A64" s="1056">
        <v>28</v>
      </c>
      <c r="B64" s="105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hidden="1" customHeight="1">
      <c r="A65" s="1056">
        <v>29</v>
      </c>
      <c r="B65" s="105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hidden="1" customHeight="1">
      <c r="A66" s="1056">
        <v>30</v>
      </c>
      <c r="B66" s="105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313</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46"/>
      <c r="B69" s="346"/>
      <c r="C69" s="346" t="s">
        <v>26</v>
      </c>
      <c r="D69" s="346"/>
      <c r="E69" s="346"/>
      <c r="F69" s="346"/>
      <c r="G69" s="346"/>
      <c r="H69" s="346"/>
      <c r="I69" s="346"/>
      <c r="J69" s="277" t="s">
        <v>403</v>
      </c>
      <c r="K69" s="101"/>
      <c r="L69" s="101"/>
      <c r="M69" s="101"/>
      <c r="N69" s="101"/>
      <c r="O69" s="101"/>
      <c r="P69" s="347" t="s">
        <v>27</v>
      </c>
      <c r="Q69" s="347"/>
      <c r="R69" s="347"/>
      <c r="S69" s="347"/>
      <c r="T69" s="347"/>
      <c r="U69" s="347"/>
      <c r="V69" s="347"/>
      <c r="W69" s="347"/>
      <c r="X69" s="347"/>
      <c r="Y69" s="344" t="s">
        <v>456</v>
      </c>
      <c r="Z69" s="345"/>
      <c r="AA69" s="345"/>
      <c r="AB69" s="345"/>
      <c r="AC69" s="277" t="s">
        <v>441</v>
      </c>
      <c r="AD69" s="277"/>
      <c r="AE69" s="277"/>
      <c r="AF69" s="277"/>
      <c r="AG69" s="277"/>
      <c r="AH69" s="344" t="s">
        <v>375</v>
      </c>
      <c r="AI69" s="346"/>
      <c r="AJ69" s="346"/>
      <c r="AK69" s="346"/>
      <c r="AL69" s="346" t="s">
        <v>21</v>
      </c>
      <c r="AM69" s="346"/>
      <c r="AN69" s="346"/>
      <c r="AO69" s="426"/>
      <c r="AP69" s="427" t="s">
        <v>404</v>
      </c>
      <c r="AQ69" s="427"/>
      <c r="AR69" s="427"/>
      <c r="AS69" s="427"/>
      <c r="AT69" s="427"/>
      <c r="AU69" s="427"/>
      <c r="AV69" s="427"/>
      <c r="AW69" s="427"/>
      <c r="AX69" s="427"/>
    </row>
    <row r="70" spans="1:50" ht="45" customHeight="1">
      <c r="A70" s="1056">
        <v>1</v>
      </c>
      <c r="B70" s="1056">
        <v>1</v>
      </c>
      <c r="C70" s="418" t="s">
        <v>717</v>
      </c>
      <c r="D70" s="418"/>
      <c r="E70" s="418"/>
      <c r="F70" s="418"/>
      <c r="G70" s="418"/>
      <c r="H70" s="418"/>
      <c r="I70" s="418"/>
      <c r="J70" s="419">
        <v>9010401018458</v>
      </c>
      <c r="K70" s="420"/>
      <c r="L70" s="420"/>
      <c r="M70" s="420"/>
      <c r="N70" s="420"/>
      <c r="O70" s="420"/>
      <c r="P70" s="317" t="s">
        <v>718</v>
      </c>
      <c r="Q70" s="317"/>
      <c r="R70" s="317"/>
      <c r="S70" s="317"/>
      <c r="T70" s="317"/>
      <c r="U70" s="317"/>
      <c r="V70" s="317"/>
      <c r="W70" s="317"/>
      <c r="X70" s="317"/>
      <c r="Y70" s="318">
        <v>11</v>
      </c>
      <c r="Z70" s="319"/>
      <c r="AA70" s="319"/>
      <c r="AB70" s="320"/>
      <c r="AC70" s="322" t="s">
        <v>477</v>
      </c>
      <c r="AD70" s="322"/>
      <c r="AE70" s="322"/>
      <c r="AF70" s="322"/>
      <c r="AG70" s="322"/>
      <c r="AH70" s="323" t="s">
        <v>544</v>
      </c>
      <c r="AI70" s="324"/>
      <c r="AJ70" s="324"/>
      <c r="AK70" s="324"/>
      <c r="AL70" s="325" t="s">
        <v>716</v>
      </c>
      <c r="AM70" s="326"/>
      <c r="AN70" s="326"/>
      <c r="AO70" s="327"/>
      <c r="AP70" s="321" t="s">
        <v>716</v>
      </c>
      <c r="AQ70" s="321"/>
      <c r="AR70" s="321"/>
      <c r="AS70" s="321"/>
      <c r="AT70" s="321"/>
      <c r="AU70" s="321"/>
      <c r="AV70" s="321"/>
      <c r="AW70" s="321"/>
      <c r="AX70" s="321"/>
    </row>
    <row r="71" spans="1:50" ht="26.25" hidden="1" customHeight="1">
      <c r="A71" s="1056">
        <v>2</v>
      </c>
      <c r="B71" s="105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hidden="1" customHeight="1">
      <c r="A72" s="1056">
        <v>3</v>
      </c>
      <c r="B72" s="105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hidden="1" customHeight="1">
      <c r="A73" s="1056">
        <v>4</v>
      </c>
      <c r="B73" s="105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hidden="1" customHeight="1">
      <c r="A74" s="1056">
        <v>5</v>
      </c>
      <c r="B74" s="105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hidden="1" customHeight="1">
      <c r="A75" s="1056">
        <v>6</v>
      </c>
      <c r="B75" s="105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hidden="1" customHeight="1">
      <c r="A76" s="1056">
        <v>7</v>
      </c>
      <c r="B76" s="105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hidden="1" customHeight="1">
      <c r="A77" s="1056">
        <v>8</v>
      </c>
      <c r="B77" s="105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hidden="1" customHeight="1">
      <c r="A78" s="1056">
        <v>9</v>
      </c>
      <c r="B78" s="105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hidden="1" customHeight="1">
      <c r="A79" s="1056">
        <v>10</v>
      </c>
      <c r="B79" s="105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hidden="1" customHeight="1">
      <c r="A80" s="1056">
        <v>11</v>
      </c>
      <c r="B80" s="105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hidden="1" customHeight="1">
      <c r="A81" s="1056">
        <v>12</v>
      </c>
      <c r="B81" s="105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hidden="1" customHeight="1">
      <c r="A82" s="1056">
        <v>13</v>
      </c>
      <c r="B82" s="105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hidden="1" customHeight="1">
      <c r="A83" s="1056">
        <v>14</v>
      </c>
      <c r="B83" s="105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hidden="1" customHeight="1">
      <c r="A84" s="1056">
        <v>15</v>
      </c>
      <c r="B84" s="105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hidden="1" customHeight="1">
      <c r="A85" s="1056">
        <v>16</v>
      </c>
      <c r="B85" s="105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hidden="1" customHeight="1">
      <c r="A86" s="1056">
        <v>17</v>
      </c>
      <c r="B86" s="105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hidden="1" customHeight="1">
      <c r="A87" s="1056">
        <v>18</v>
      </c>
      <c r="B87" s="105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hidden="1" customHeight="1">
      <c r="A88" s="1056">
        <v>19</v>
      </c>
      <c r="B88" s="105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hidden="1" customHeight="1">
      <c r="A89" s="1056">
        <v>20</v>
      </c>
      <c r="B89" s="105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hidden="1" customHeight="1">
      <c r="A90" s="1056">
        <v>21</v>
      </c>
      <c r="B90" s="105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hidden="1" customHeight="1">
      <c r="A91" s="1056">
        <v>22</v>
      </c>
      <c r="B91" s="105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hidden="1" customHeight="1">
      <c r="A92" s="1056">
        <v>23</v>
      </c>
      <c r="B92" s="105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hidden="1" customHeight="1">
      <c r="A93" s="1056">
        <v>24</v>
      </c>
      <c r="B93" s="105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hidden="1" customHeight="1">
      <c r="A94" s="1056">
        <v>25</v>
      </c>
      <c r="B94" s="105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hidden="1" customHeight="1">
      <c r="A95" s="1056">
        <v>26</v>
      </c>
      <c r="B95" s="105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hidden="1" customHeight="1">
      <c r="A96" s="1056">
        <v>27</v>
      </c>
      <c r="B96" s="105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hidden="1" customHeight="1">
      <c r="A97" s="1056">
        <v>28</v>
      </c>
      <c r="B97" s="105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hidden="1" customHeight="1">
      <c r="A98" s="1056">
        <v>29</v>
      </c>
      <c r="B98" s="105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hidden="1" customHeight="1">
      <c r="A99" s="1056">
        <v>30</v>
      </c>
      <c r="B99" s="105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314</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46"/>
      <c r="B102" s="346"/>
      <c r="C102" s="346" t="s">
        <v>26</v>
      </c>
      <c r="D102" s="346"/>
      <c r="E102" s="346"/>
      <c r="F102" s="346"/>
      <c r="G102" s="346"/>
      <c r="H102" s="346"/>
      <c r="I102" s="346"/>
      <c r="J102" s="277" t="s">
        <v>403</v>
      </c>
      <c r="K102" s="101"/>
      <c r="L102" s="101"/>
      <c r="M102" s="101"/>
      <c r="N102" s="101"/>
      <c r="O102" s="101"/>
      <c r="P102" s="347" t="s">
        <v>27</v>
      </c>
      <c r="Q102" s="347"/>
      <c r="R102" s="347"/>
      <c r="S102" s="347"/>
      <c r="T102" s="347"/>
      <c r="U102" s="347"/>
      <c r="V102" s="347"/>
      <c r="W102" s="347"/>
      <c r="X102" s="347"/>
      <c r="Y102" s="344" t="s">
        <v>456</v>
      </c>
      <c r="Z102" s="345"/>
      <c r="AA102" s="345"/>
      <c r="AB102" s="345"/>
      <c r="AC102" s="277" t="s">
        <v>441</v>
      </c>
      <c r="AD102" s="277"/>
      <c r="AE102" s="277"/>
      <c r="AF102" s="277"/>
      <c r="AG102" s="277"/>
      <c r="AH102" s="344" t="s">
        <v>375</v>
      </c>
      <c r="AI102" s="346"/>
      <c r="AJ102" s="346"/>
      <c r="AK102" s="346"/>
      <c r="AL102" s="346" t="s">
        <v>21</v>
      </c>
      <c r="AM102" s="346"/>
      <c r="AN102" s="346"/>
      <c r="AO102" s="426"/>
      <c r="AP102" s="427" t="s">
        <v>404</v>
      </c>
      <c r="AQ102" s="427"/>
      <c r="AR102" s="427"/>
      <c r="AS102" s="427"/>
      <c r="AT102" s="427"/>
      <c r="AU102" s="427"/>
      <c r="AV102" s="427"/>
      <c r="AW102" s="427"/>
      <c r="AX102" s="427"/>
    </row>
    <row r="103" spans="1:50" ht="45" customHeight="1">
      <c r="A103" s="1056">
        <v>1</v>
      </c>
      <c r="B103" s="1056">
        <v>1</v>
      </c>
      <c r="C103" s="418" t="s">
        <v>693</v>
      </c>
      <c r="D103" s="418"/>
      <c r="E103" s="418"/>
      <c r="F103" s="418"/>
      <c r="G103" s="418"/>
      <c r="H103" s="418"/>
      <c r="I103" s="418"/>
      <c r="J103" s="419">
        <v>7010401052137</v>
      </c>
      <c r="K103" s="420"/>
      <c r="L103" s="420"/>
      <c r="M103" s="420"/>
      <c r="N103" s="420"/>
      <c r="O103" s="420"/>
      <c r="P103" s="317" t="s">
        <v>737</v>
      </c>
      <c r="Q103" s="317"/>
      <c r="R103" s="317"/>
      <c r="S103" s="317"/>
      <c r="T103" s="317"/>
      <c r="U103" s="317"/>
      <c r="V103" s="317"/>
      <c r="W103" s="317"/>
      <c r="X103" s="317"/>
      <c r="Y103" s="318">
        <v>130</v>
      </c>
      <c r="Z103" s="319"/>
      <c r="AA103" s="319"/>
      <c r="AB103" s="320"/>
      <c r="AC103" s="322" t="s">
        <v>846</v>
      </c>
      <c r="AD103" s="322"/>
      <c r="AE103" s="322"/>
      <c r="AF103" s="322"/>
      <c r="AG103" s="322"/>
      <c r="AH103" s="323">
        <v>1</v>
      </c>
      <c r="AI103" s="324"/>
      <c r="AJ103" s="324"/>
      <c r="AK103" s="324"/>
      <c r="AL103" s="325">
        <v>98</v>
      </c>
      <c r="AM103" s="326"/>
      <c r="AN103" s="326"/>
      <c r="AO103" s="327"/>
      <c r="AP103" s="321" t="s">
        <v>544</v>
      </c>
      <c r="AQ103" s="321"/>
      <c r="AR103" s="321"/>
      <c r="AS103" s="321"/>
      <c r="AT103" s="321"/>
      <c r="AU103" s="321"/>
      <c r="AV103" s="321"/>
      <c r="AW103" s="321"/>
      <c r="AX103" s="321"/>
    </row>
    <row r="104" spans="1:50" ht="26.25" hidden="1" customHeight="1">
      <c r="A104" s="1056">
        <v>2</v>
      </c>
      <c r="B104" s="105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hidden="1" customHeight="1">
      <c r="A105" s="1056">
        <v>3</v>
      </c>
      <c r="B105" s="105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hidden="1" customHeight="1">
      <c r="A106" s="1056">
        <v>4</v>
      </c>
      <c r="B106" s="105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hidden="1" customHeight="1">
      <c r="A107" s="1056">
        <v>5</v>
      </c>
      <c r="B107" s="105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hidden="1" customHeight="1">
      <c r="A108" s="1056">
        <v>6</v>
      </c>
      <c r="B108" s="105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hidden="1" customHeight="1">
      <c r="A109" s="1056">
        <v>7</v>
      </c>
      <c r="B109" s="105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hidden="1" customHeight="1">
      <c r="A110" s="1056">
        <v>8</v>
      </c>
      <c r="B110" s="105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hidden="1" customHeight="1">
      <c r="A111" s="1056">
        <v>9</v>
      </c>
      <c r="B111" s="105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hidden="1" customHeight="1">
      <c r="A112" s="1056">
        <v>10</v>
      </c>
      <c r="B112" s="105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hidden="1" customHeight="1">
      <c r="A113" s="1056">
        <v>11</v>
      </c>
      <c r="B113" s="105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hidden="1" customHeight="1">
      <c r="A114" s="1056">
        <v>12</v>
      </c>
      <c r="B114" s="105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hidden="1" customHeight="1">
      <c r="A115" s="1056">
        <v>13</v>
      </c>
      <c r="B115" s="105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hidden="1" customHeight="1">
      <c r="A116" s="1056">
        <v>14</v>
      </c>
      <c r="B116" s="105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hidden="1" customHeight="1">
      <c r="A117" s="1056">
        <v>15</v>
      </c>
      <c r="B117" s="105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hidden="1" customHeight="1">
      <c r="A118" s="1056">
        <v>16</v>
      </c>
      <c r="B118" s="105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hidden="1" customHeight="1">
      <c r="A119" s="1056">
        <v>17</v>
      </c>
      <c r="B119" s="105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hidden="1" customHeight="1">
      <c r="A120" s="1056">
        <v>18</v>
      </c>
      <c r="B120" s="105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hidden="1" customHeight="1">
      <c r="A121" s="1056">
        <v>19</v>
      </c>
      <c r="B121" s="105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hidden="1" customHeight="1">
      <c r="A122" s="1056">
        <v>20</v>
      </c>
      <c r="B122" s="105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hidden="1" customHeight="1">
      <c r="A123" s="1056">
        <v>21</v>
      </c>
      <c r="B123" s="105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hidden="1" customHeight="1">
      <c r="A124" s="1056">
        <v>22</v>
      </c>
      <c r="B124" s="105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hidden="1" customHeight="1">
      <c r="A125" s="1056">
        <v>23</v>
      </c>
      <c r="B125" s="105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hidden="1" customHeight="1">
      <c r="A126" s="1056">
        <v>24</v>
      </c>
      <c r="B126" s="105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hidden="1" customHeight="1">
      <c r="A127" s="1056">
        <v>25</v>
      </c>
      <c r="B127" s="105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hidden="1" customHeight="1">
      <c r="A128" s="1056">
        <v>26</v>
      </c>
      <c r="B128" s="105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hidden="1" customHeight="1">
      <c r="A129" s="1056">
        <v>27</v>
      </c>
      <c r="B129" s="105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hidden="1" customHeight="1">
      <c r="A130" s="1056">
        <v>28</v>
      </c>
      <c r="B130" s="105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hidden="1" customHeight="1">
      <c r="A131" s="1056">
        <v>29</v>
      </c>
      <c r="B131" s="105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hidden="1" customHeight="1">
      <c r="A132" s="1056">
        <v>30</v>
      </c>
      <c r="B132" s="105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315</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46"/>
      <c r="B135" s="346"/>
      <c r="C135" s="346" t="s">
        <v>26</v>
      </c>
      <c r="D135" s="346"/>
      <c r="E135" s="346"/>
      <c r="F135" s="346"/>
      <c r="G135" s="346"/>
      <c r="H135" s="346"/>
      <c r="I135" s="346"/>
      <c r="J135" s="277" t="s">
        <v>403</v>
      </c>
      <c r="K135" s="101"/>
      <c r="L135" s="101"/>
      <c r="M135" s="101"/>
      <c r="N135" s="101"/>
      <c r="O135" s="101"/>
      <c r="P135" s="347" t="s">
        <v>27</v>
      </c>
      <c r="Q135" s="347"/>
      <c r="R135" s="347"/>
      <c r="S135" s="347"/>
      <c r="T135" s="347"/>
      <c r="U135" s="347"/>
      <c r="V135" s="347"/>
      <c r="W135" s="347"/>
      <c r="X135" s="347"/>
      <c r="Y135" s="344" t="s">
        <v>456</v>
      </c>
      <c r="Z135" s="345"/>
      <c r="AA135" s="345"/>
      <c r="AB135" s="345"/>
      <c r="AC135" s="277" t="s">
        <v>441</v>
      </c>
      <c r="AD135" s="277"/>
      <c r="AE135" s="277"/>
      <c r="AF135" s="277"/>
      <c r="AG135" s="277"/>
      <c r="AH135" s="344" t="s">
        <v>375</v>
      </c>
      <c r="AI135" s="346"/>
      <c r="AJ135" s="346"/>
      <c r="AK135" s="346"/>
      <c r="AL135" s="346" t="s">
        <v>21</v>
      </c>
      <c r="AM135" s="346"/>
      <c r="AN135" s="346"/>
      <c r="AO135" s="426"/>
      <c r="AP135" s="427" t="s">
        <v>404</v>
      </c>
      <c r="AQ135" s="427"/>
      <c r="AR135" s="427"/>
      <c r="AS135" s="427"/>
      <c r="AT135" s="427"/>
      <c r="AU135" s="427"/>
      <c r="AV135" s="427"/>
      <c r="AW135" s="427"/>
      <c r="AX135" s="427"/>
    </row>
    <row r="136" spans="1:50" ht="45" customHeight="1">
      <c r="A136" s="1056">
        <v>1</v>
      </c>
      <c r="B136" s="1056">
        <v>1</v>
      </c>
      <c r="C136" s="418" t="s">
        <v>695</v>
      </c>
      <c r="D136" s="418"/>
      <c r="E136" s="418"/>
      <c r="F136" s="418"/>
      <c r="G136" s="418"/>
      <c r="H136" s="418"/>
      <c r="I136" s="418"/>
      <c r="J136" s="419">
        <v>9012801003907</v>
      </c>
      <c r="K136" s="420"/>
      <c r="L136" s="420"/>
      <c r="M136" s="420"/>
      <c r="N136" s="420"/>
      <c r="O136" s="420"/>
      <c r="P136" s="317" t="s">
        <v>738</v>
      </c>
      <c r="Q136" s="317"/>
      <c r="R136" s="317"/>
      <c r="S136" s="317"/>
      <c r="T136" s="317"/>
      <c r="U136" s="317"/>
      <c r="V136" s="317"/>
      <c r="W136" s="317"/>
      <c r="X136" s="317"/>
      <c r="Y136" s="318">
        <v>35</v>
      </c>
      <c r="Z136" s="319"/>
      <c r="AA136" s="319"/>
      <c r="AB136" s="320"/>
      <c r="AC136" s="322" t="s">
        <v>477</v>
      </c>
      <c r="AD136" s="322"/>
      <c r="AE136" s="322"/>
      <c r="AF136" s="322"/>
      <c r="AG136" s="322"/>
      <c r="AH136" s="323" t="s">
        <v>544</v>
      </c>
      <c r="AI136" s="324"/>
      <c r="AJ136" s="324"/>
      <c r="AK136" s="324"/>
      <c r="AL136" s="325" t="s">
        <v>716</v>
      </c>
      <c r="AM136" s="326"/>
      <c r="AN136" s="326"/>
      <c r="AO136" s="327"/>
      <c r="AP136" s="321" t="s">
        <v>739</v>
      </c>
      <c r="AQ136" s="321"/>
      <c r="AR136" s="321"/>
      <c r="AS136" s="321"/>
      <c r="AT136" s="321"/>
      <c r="AU136" s="321"/>
      <c r="AV136" s="321"/>
      <c r="AW136" s="321"/>
      <c r="AX136" s="321"/>
    </row>
    <row r="137" spans="1:50" ht="26.25" hidden="1" customHeight="1">
      <c r="A137" s="1056">
        <v>2</v>
      </c>
      <c r="B137" s="105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hidden="1" customHeight="1">
      <c r="A138" s="1056">
        <v>3</v>
      </c>
      <c r="B138" s="105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hidden="1" customHeight="1">
      <c r="A139" s="1056">
        <v>4</v>
      </c>
      <c r="B139" s="105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hidden="1" customHeight="1">
      <c r="A140" s="1056">
        <v>5</v>
      </c>
      <c r="B140" s="105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hidden="1" customHeight="1">
      <c r="A141" s="1056">
        <v>6</v>
      </c>
      <c r="B141" s="105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hidden="1" customHeight="1">
      <c r="A142" s="1056">
        <v>7</v>
      </c>
      <c r="B142" s="105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hidden="1" customHeight="1">
      <c r="A143" s="1056">
        <v>8</v>
      </c>
      <c r="B143" s="105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hidden="1" customHeight="1">
      <c r="A144" s="1056">
        <v>9</v>
      </c>
      <c r="B144" s="105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hidden="1" customHeight="1">
      <c r="A145" s="1056">
        <v>10</v>
      </c>
      <c r="B145" s="105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hidden="1" customHeight="1">
      <c r="A146" s="1056">
        <v>11</v>
      </c>
      <c r="B146" s="105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hidden="1" customHeight="1">
      <c r="A147" s="1056">
        <v>12</v>
      </c>
      <c r="B147" s="105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hidden="1" customHeight="1">
      <c r="A148" s="1056">
        <v>13</v>
      </c>
      <c r="B148" s="105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hidden="1" customHeight="1">
      <c r="A149" s="1056">
        <v>14</v>
      </c>
      <c r="B149" s="105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hidden="1" customHeight="1">
      <c r="A150" s="1056">
        <v>15</v>
      </c>
      <c r="B150" s="105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hidden="1" customHeight="1">
      <c r="A151" s="1056">
        <v>16</v>
      </c>
      <c r="B151" s="105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hidden="1" customHeight="1">
      <c r="A152" s="1056">
        <v>17</v>
      </c>
      <c r="B152" s="105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hidden="1" customHeight="1">
      <c r="A153" s="1056">
        <v>18</v>
      </c>
      <c r="B153" s="105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hidden="1" customHeight="1">
      <c r="A154" s="1056">
        <v>19</v>
      </c>
      <c r="B154" s="105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hidden="1" customHeight="1">
      <c r="A155" s="1056">
        <v>20</v>
      </c>
      <c r="B155" s="105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hidden="1" customHeight="1">
      <c r="A156" s="1056">
        <v>21</v>
      </c>
      <c r="B156" s="105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hidden="1" customHeight="1">
      <c r="A157" s="1056">
        <v>22</v>
      </c>
      <c r="B157" s="105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hidden="1" customHeight="1">
      <c r="A158" s="1056">
        <v>23</v>
      </c>
      <c r="B158" s="105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hidden="1" customHeight="1">
      <c r="A159" s="1056">
        <v>24</v>
      </c>
      <c r="B159" s="105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hidden="1" customHeight="1">
      <c r="A160" s="1056">
        <v>25</v>
      </c>
      <c r="B160" s="105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hidden="1" customHeight="1">
      <c r="A161" s="1056">
        <v>26</v>
      </c>
      <c r="B161" s="105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hidden="1" customHeight="1">
      <c r="A162" s="1056">
        <v>27</v>
      </c>
      <c r="B162" s="105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hidden="1" customHeight="1">
      <c r="A163" s="1056">
        <v>28</v>
      </c>
      <c r="B163" s="105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hidden="1" customHeight="1">
      <c r="A164" s="1056">
        <v>29</v>
      </c>
      <c r="B164" s="105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hidden="1" customHeight="1">
      <c r="A165" s="1056">
        <v>30</v>
      </c>
      <c r="B165" s="105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316</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46"/>
      <c r="B168" s="346"/>
      <c r="C168" s="346" t="s">
        <v>26</v>
      </c>
      <c r="D168" s="346"/>
      <c r="E168" s="346"/>
      <c r="F168" s="346"/>
      <c r="G168" s="346"/>
      <c r="H168" s="346"/>
      <c r="I168" s="346"/>
      <c r="J168" s="277" t="s">
        <v>403</v>
      </c>
      <c r="K168" s="101"/>
      <c r="L168" s="101"/>
      <c r="M168" s="101"/>
      <c r="N168" s="101"/>
      <c r="O168" s="101"/>
      <c r="P168" s="347" t="s">
        <v>27</v>
      </c>
      <c r="Q168" s="347"/>
      <c r="R168" s="347"/>
      <c r="S168" s="347"/>
      <c r="T168" s="347"/>
      <c r="U168" s="347"/>
      <c r="V168" s="347"/>
      <c r="W168" s="347"/>
      <c r="X168" s="347"/>
      <c r="Y168" s="344" t="s">
        <v>456</v>
      </c>
      <c r="Z168" s="345"/>
      <c r="AA168" s="345"/>
      <c r="AB168" s="345"/>
      <c r="AC168" s="277" t="s">
        <v>441</v>
      </c>
      <c r="AD168" s="277"/>
      <c r="AE168" s="277"/>
      <c r="AF168" s="277"/>
      <c r="AG168" s="277"/>
      <c r="AH168" s="344" t="s">
        <v>375</v>
      </c>
      <c r="AI168" s="346"/>
      <c r="AJ168" s="346"/>
      <c r="AK168" s="346"/>
      <c r="AL168" s="346" t="s">
        <v>21</v>
      </c>
      <c r="AM168" s="346"/>
      <c r="AN168" s="346"/>
      <c r="AO168" s="426"/>
      <c r="AP168" s="427" t="s">
        <v>404</v>
      </c>
      <c r="AQ168" s="427"/>
      <c r="AR168" s="427"/>
      <c r="AS168" s="427"/>
      <c r="AT168" s="427"/>
      <c r="AU168" s="427"/>
      <c r="AV168" s="427"/>
      <c r="AW168" s="427"/>
      <c r="AX168" s="427"/>
    </row>
    <row r="169" spans="1:50" ht="45" customHeight="1">
      <c r="A169" s="1056">
        <v>1</v>
      </c>
      <c r="B169" s="1056">
        <v>1</v>
      </c>
      <c r="C169" s="418" t="s">
        <v>740</v>
      </c>
      <c r="D169" s="418"/>
      <c r="E169" s="418"/>
      <c r="F169" s="418"/>
      <c r="G169" s="418"/>
      <c r="H169" s="418"/>
      <c r="I169" s="418"/>
      <c r="J169" s="419">
        <v>9010001008669</v>
      </c>
      <c r="K169" s="420"/>
      <c r="L169" s="420"/>
      <c r="M169" s="420"/>
      <c r="N169" s="420"/>
      <c r="O169" s="420"/>
      <c r="P169" s="317" t="s">
        <v>723</v>
      </c>
      <c r="Q169" s="317"/>
      <c r="R169" s="317"/>
      <c r="S169" s="317"/>
      <c r="T169" s="317"/>
      <c r="U169" s="317"/>
      <c r="V169" s="317"/>
      <c r="W169" s="317"/>
      <c r="X169" s="317"/>
      <c r="Y169" s="318">
        <v>1</v>
      </c>
      <c r="Z169" s="319"/>
      <c r="AA169" s="319"/>
      <c r="AB169" s="320"/>
      <c r="AC169" s="322" t="s">
        <v>477</v>
      </c>
      <c r="AD169" s="322"/>
      <c r="AE169" s="322"/>
      <c r="AF169" s="322"/>
      <c r="AG169" s="322"/>
      <c r="AH169" s="323" t="s">
        <v>544</v>
      </c>
      <c r="AI169" s="324"/>
      <c r="AJ169" s="324"/>
      <c r="AK169" s="324"/>
      <c r="AL169" s="325" t="s">
        <v>716</v>
      </c>
      <c r="AM169" s="326"/>
      <c r="AN169" s="326"/>
      <c r="AO169" s="327"/>
      <c r="AP169" s="321" t="s">
        <v>716</v>
      </c>
      <c r="AQ169" s="321"/>
      <c r="AR169" s="321"/>
      <c r="AS169" s="321"/>
      <c r="AT169" s="321"/>
      <c r="AU169" s="321"/>
      <c r="AV169" s="321"/>
      <c r="AW169" s="321"/>
      <c r="AX169" s="321"/>
    </row>
    <row r="170" spans="1:50" ht="26.25" hidden="1" customHeight="1">
      <c r="A170" s="1056">
        <v>2</v>
      </c>
      <c r="B170" s="105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hidden="1" customHeight="1">
      <c r="A171" s="1056">
        <v>3</v>
      </c>
      <c r="B171" s="105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hidden="1" customHeight="1">
      <c r="A172" s="1056">
        <v>4</v>
      </c>
      <c r="B172" s="105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hidden="1" customHeight="1">
      <c r="A173" s="1056">
        <v>5</v>
      </c>
      <c r="B173" s="105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hidden="1" customHeight="1">
      <c r="A174" s="1056">
        <v>6</v>
      </c>
      <c r="B174" s="105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hidden="1" customHeight="1">
      <c r="A175" s="1056">
        <v>7</v>
      </c>
      <c r="B175" s="105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hidden="1" customHeight="1">
      <c r="A176" s="1056">
        <v>8</v>
      </c>
      <c r="B176" s="105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hidden="1" customHeight="1">
      <c r="A177" s="1056">
        <v>9</v>
      </c>
      <c r="B177" s="105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hidden="1" customHeight="1">
      <c r="A178" s="1056">
        <v>10</v>
      </c>
      <c r="B178" s="105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hidden="1" customHeight="1">
      <c r="A179" s="1056">
        <v>11</v>
      </c>
      <c r="B179" s="105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hidden="1" customHeight="1">
      <c r="A180" s="1056">
        <v>12</v>
      </c>
      <c r="B180" s="105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hidden="1" customHeight="1">
      <c r="A181" s="1056">
        <v>13</v>
      </c>
      <c r="B181" s="105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hidden="1" customHeight="1">
      <c r="A182" s="1056">
        <v>14</v>
      </c>
      <c r="B182" s="105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hidden="1" customHeight="1">
      <c r="A183" s="1056">
        <v>15</v>
      </c>
      <c r="B183" s="105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hidden="1" customHeight="1">
      <c r="A184" s="1056">
        <v>16</v>
      </c>
      <c r="B184" s="105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hidden="1" customHeight="1">
      <c r="A185" s="1056">
        <v>17</v>
      </c>
      <c r="B185" s="105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hidden="1" customHeight="1">
      <c r="A186" s="1056">
        <v>18</v>
      </c>
      <c r="B186" s="105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hidden="1" customHeight="1">
      <c r="A187" s="1056">
        <v>19</v>
      </c>
      <c r="B187" s="105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hidden="1" customHeight="1">
      <c r="A188" s="1056">
        <v>20</v>
      </c>
      <c r="B188" s="105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hidden="1" customHeight="1">
      <c r="A189" s="1056">
        <v>21</v>
      </c>
      <c r="B189" s="105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hidden="1" customHeight="1">
      <c r="A190" s="1056">
        <v>22</v>
      </c>
      <c r="B190" s="105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hidden="1" customHeight="1">
      <c r="A191" s="1056">
        <v>23</v>
      </c>
      <c r="B191" s="105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hidden="1" customHeight="1">
      <c r="A192" s="1056">
        <v>24</v>
      </c>
      <c r="B192" s="105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hidden="1" customHeight="1">
      <c r="A193" s="1056">
        <v>25</v>
      </c>
      <c r="B193" s="105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hidden="1" customHeight="1">
      <c r="A194" s="1056">
        <v>26</v>
      </c>
      <c r="B194" s="105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hidden="1" customHeight="1">
      <c r="A195" s="1056">
        <v>27</v>
      </c>
      <c r="B195" s="105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hidden="1" customHeight="1">
      <c r="A196" s="1056">
        <v>28</v>
      </c>
      <c r="B196" s="105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hidden="1" customHeight="1">
      <c r="A197" s="1056">
        <v>29</v>
      </c>
      <c r="B197" s="105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hidden="1" customHeight="1">
      <c r="A198" s="1056">
        <v>30</v>
      </c>
      <c r="B198" s="105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317</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46"/>
      <c r="B201" s="346"/>
      <c r="C201" s="346" t="s">
        <v>26</v>
      </c>
      <c r="D201" s="346"/>
      <c r="E201" s="346"/>
      <c r="F201" s="346"/>
      <c r="G201" s="346"/>
      <c r="H201" s="346"/>
      <c r="I201" s="346"/>
      <c r="J201" s="277" t="s">
        <v>403</v>
      </c>
      <c r="K201" s="101"/>
      <c r="L201" s="101"/>
      <c r="M201" s="101"/>
      <c r="N201" s="101"/>
      <c r="O201" s="101"/>
      <c r="P201" s="347" t="s">
        <v>27</v>
      </c>
      <c r="Q201" s="347"/>
      <c r="R201" s="347"/>
      <c r="S201" s="347"/>
      <c r="T201" s="347"/>
      <c r="U201" s="347"/>
      <c r="V201" s="347"/>
      <c r="W201" s="347"/>
      <c r="X201" s="347"/>
      <c r="Y201" s="344" t="s">
        <v>456</v>
      </c>
      <c r="Z201" s="345"/>
      <c r="AA201" s="345"/>
      <c r="AB201" s="345"/>
      <c r="AC201" s="277" t="s">
        <v>441</v>
      </c>
      <c r="AD201" s="277"/>
      <c r="AE201" s="277"/>
      <c r="AF201" s="277"/>
      <c r="AG201" s="277"/>
      <c r="AH201" s="344" t="s">
        <v>375</v>
      </c>
      <c r="AI201" s="346"/>
      <c r="AJ201" s="346"/>
      <c r="AK201" s="346"/>
      <c r="AL201" s="346" t="s">
        <v>21</v>
      </c>
      <c r="AM201" s="346"/>
      <c r="AN201" s="346"/>
      <c r="AO201" s="426"/>
      <c r="AP201" s="427" t="s">
        <v>404</v>
      </c>
      <c r="AQ201" s="427"/>
      <c r="AR201" s="427"/>
      <c r="AS201" s="427"/>
      <c r="AT201" s="427"/>
      <c r="AU201" s="427"/>
      <c r="AV201" s="427"/>
      <c r="AW201" s="427"/>
      <c r="AX201" s="427"/>
    </row>
    <row r="202" spans="1:50" ht="45" customHeight="1">
      <c r="A202" s="1056">
        <v>1</v>
      </c>
      <c r="B202" s="1056">
        <v>1</v>
      </c>
      <c r="C202" s="418" t="s">
        <v>741</v>
      </c>
      <c r="D202" s="418"/>
      <c r="E202" s="418"/>
      <c r="F202" s="418"/>
      <c r="G202" s="418"/>
      <c r="H202" s="418"/>
      <c r="I202" s="418"/>
      <c r="J202" s="419">
        <v>9010601027903</v>
      </c>
      <c r="K202" s="420"/>
      <c r="L202" s="420"/>
      <c r="M202" s="420"/>
      <c r="N202" s="420"/>
      <c r="O202" s="420"/>
      <c r="P202" s="317" t="s">
        <v>742</v>
      </c>
      <c r="Q202" s="317"/>
      <c r="R202" s="317"/>
      <c r="S202" s="317"/>
      <c r="T202" s="317"/>
      <c r="U202" s="317"/>
      <c r="V202" s="317"/>
      <c r="W202" s="317"/>
      <c r="X202" s="317"/>
      <c r="Y202" s="318">
        <v>16</v>
      </c>
      <c r="Z202" s="319"/>
      <c r="AA202" s="319"/>
      <c r="AB202" s="320"/>
      <c r="AC202" s="322" t="s">
        <v>477</v>
      </c>
      <c r="AD202" s="322"/>
      <c r="AE202" s="322"/>
      <c r="AF202" s="322"/>
      <c r="AG202" s="322"/>
      <c r="AH202" s="323" t="s">
        <v>716</v>
      </c>
      <c r="AI202" s="324"/>
      <c r="AJ202" s="324"/>
      <c r="AK202" s="324"/>
      <c r="AL202" s="325" t="s">
        <v>716</v>
      </c>
      <c r="AM202" s="326"/>
      <c r="AN202" s="326"/>
      <c r="AO202" s="327"/>
      <c r="AP202" s="321" t="s">
        <v>716</v>
      </c>
      <c r="AQ202" s="321"/>
      <c r="AR202" s="321"/>
      <c r="AS202" s="321"/>
      <c r="AT202" s="321"/>
      <c r="AU202" s="321"/>
      <c r="AV202" s="321"/>
      <c r="AW202" s="321"/>
      <c r="AX202" s="321"/>
    </row>
    <row r="203" spans="1:50" ht="26.25" hidden="1" customHeight="1">
      <c r="A203" s="1056">
        <v>2</v>
      </c>
      <c r="B203" s="105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hidden="1" customHeight="1">
      <c r="A204" s="1056">
        <v>3</v>
      </c>
      <c r="B204" s="105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hidden="1" customHeight="1">
      <c r="A205" s="1056">
        <v>4</v>
      </c>
      <c r="B205" s="105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hidden="1" customHeight="1">
      <c r="A206" s="1056">
        <v>5</v>
      </c>
      <c r="B206" s="105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hidden="1" customHeight="1">
      <c r="A207" s="1056">
        <v>6</v>
      </c>
      <c r="B207" s="105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hidden="1" customHeight="1">
      <c r="A208" s="1056">
        <v>7</v>
      </c>
      <c r="B208" s="105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hidden="1" customHeight="1">
      <c r="A209" s="1056">
        <v>8</v>
      </c>
      <c r="B209" s="105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hidden="1" customHeight="1">
      <c r="A210" s="1056">
        <v>9</v>
      </c>
      <c r="B210" s="105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hidden="1" customHeight="1">
      <c r="A211" s="1056">
        <v>10</v>
      </c>
      <c r="B211" s="105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hidden="1" customHeight="1">
      <c r="A212" s="1056">
        <v>11</v>
      </c>
      <c r="B212" s="105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hidden="1" customHeight="1">
      <c r="A213" s="1056">
        <v>12</v>
      </c>
      <c r="B213" s="105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hidden="1" customHeight="1">
      <c r="A214" s="1056">
        <v>13</v>
      </c>
      <c r="B214" s="105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hidden="1" customHeight="1">
      <c r="A215" s="1056">
        <v>14</v>
      </c>
      <c r="B215" s="105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hidden="1" customHeight="1">
      <c r="A216" s="1056">
        <v>15</v>
      </c>
      <c r="B216" s="105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hidden="1" customHeight="1">
      <c r="A217" s="1056">
        <v>16</v>
      </c>
      <c r="B217" s="105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hidden="1" customHeight="1">
      <c r="A218" s="1056">
        <v>17</v>
      </c>
      <c r="B218" s="105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hidden="1" customHeight="1">
      <c r="A219" s="1056">
        <v>18</v>
      </c>
      <c r="B219" s="105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hidden="1" customHeight="1">
      <c r="A220" s="1056">
        <v>19</v>
      </c>
      <c r="B220" s="105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hidden="1" customHeight="1">
      <c r="A221" s="1056">
        <v>20</v>
      </c>
      <c r="B221" s="105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hidden="1" customHeight="1">
      <c r="A222" s="1056">
        <v>21</v>
      </c>
      <c r="B222" s="105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hidden="1" customHeight="1">
      <c r="A223" s="1056">
        <v>22</v>
      </c>
      <c r="B223" s="105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hidden="1" customHeight="1">
      <c r="A224" s="1056">
        <v>23</v>
      </c>
      <c r="B224" s="105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hidden="1" customHeight="1">
      <c r="A225" s="1056">
        <v>24</v>
      </c>
      <c r="B225" s="105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hidden="1" customHeight="1">
      <c r="A226" s="1056">
        <v>25</v>
      </c>
      <c r="B226" s="105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hidden="1" customHeight="1">
      <c r="A227" s="1056">
        <v>26</v>
      </c>
      <c r="B227" s="105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hidden="1" customHeight="1">
      <c r="A228" s="1056">
        <v>27</v>
      </c>
      <c r="B228" s="105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hidden="1" customHeight="1">
      <c r="A229" s="1056">
        <v>28</v>
      </c>
      <c r="B229" s="105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hidden="1" customHeight="1">
      <c r="A230" s="1056">
        <v>29</v>
      </c>
      <c r="B230" s="105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hidden="1" customHeight="1">
      <c r="A231" s="1056">
        <v>30</v>
      </c>
      <c r="B231" s="105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318</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46"/>
      <c r="B234" s="346"/>
      <c r="C234" s="346" t="s">
        <v>26</v>
      </c>
      <c r="D234" s="346"/>
      <c r="E234" s="346"/>
      <c r="F234" s="346"/>
      <c r="G234" s="346"/>
      <c r="H234" s="346"/>
      <c r="I234" s="346"/>
      <c r="J234" s="277" t="s">
        <v>403</v>
      </c>
      <c r="K234" s="101"/>
      <c r="L234" s="101"/>
      <c r="M234" s="101"/>
      <c r="N234" s="101"/>
      <c r="O234" s="101"/>
      <c r="P234" s="347" t="s">
        <v>27</v>
      </c>
      <c r="Q234" s="347"/>
      <c r="R234" s="347"/>
      <c r="S234" s="347"/>
      <c r="T234" s="347"/>
      <c r="U234" s="347"/>
      <c r="V234" s="347"/>
      <c r="W234" s="347"/>
      <c r="X234" s="347"/>
      <c r="Y234" s="344" t="s">
        <v>456</v>
      </c>
      <c r="Z234" s="345"/>
      <c r="AA234" s="345"/>
      <c r="AB234" s="345"/>
      <c r="AC234" s="277" t="s">
        <v>441</v>
      </c>
      <c r="AD234" s="277"/>
      <c r="AE234" s="277"/>
      <c r="AF234" s="277"/>
      <c r="AG234" s="277"/>
      <c r="AH234" s="344" t="s">
        <v>375</v>
      </c>
      <c r="AI234" s="346"/>
      <c r="AJ234" s="346"/>
      <c r="AK234" s="346"/>
      <c r="AL234" s="346" t="s">
        <v>21</v>
      </c>
      <c r="AM234" s="346"/>
      <c r="AN234" s="346"/>
      <c r="AO234" s="426"/>
      <c r="AP234" s="427" t="s">
        <v>404</v>
      </c>
      <c r="AQ234" s="427"/>
      <c r="AR234" s="427"/>
      <c r="AS234" s="427"/>
      <c r="AT234" s="427"/>
      <c r="AU234" s="427"/>
      <c r="AV234" s="427"/>
      <c r="AW234" s="427"/>
      <c r="AX234" s="427"/>
    </row>
    <row r="235" spans="1:50" ht="45" customHeight="1">
      <c r="A235" s="1056">
        <v>1</v>
      </c>
      <c r="B235" s="1056">
        <v>1</v>
      </c>
      <c r="C235" s="418" t="s">
        <v>743</v>
      </c>
      <c r="D235" s="418"/>
      <c r="E235" s="418"/>
      <c r="F235" s="418"/>
      <c r="G235" s="418"/>
      <c r="H235" s="418"/>
      <c r="I235" s="418"/>
      <c r="J235" s="419">
        <v>6010001030403</v>
      </c>
      <c r="K235" s="420"/>
      <c r="L235" s="420"/>
      <c r="M235" s="420"/>
      <c r="N235" s="420"/>
      <c r="O235" s="420"/>
      <c r="P235" s="317" t="s">
        <v>744</v>
      </c>
      <c r="Q235" s="317"/>
      <c r="R235" s="317"/>
      <c r="S235" s="317"/>
      <c r="T235" s="317"/>
      <c r="U235" s="317"/>
      <c r="V235" s="317"/>
      <c r="W235" s="317"/>
      <c r="X235" s="317"/>
      <c r="Y235" s="318">
        <v>121</v>
      </c>
      <c r="Z235" s="319"/>
      <c r="AA235" s="319"/>
      <c r="AB235" s="320"/>
      <c r="AC235" s="322" t="s">
        <v>846</v>
      </c>
      <c r="AD235" s="322"/>
      <c r="AE235" s="322"/>
      <c r="AF235" s="322"/>
      <c r="AG235" s="322"/>
      <c r="AH235" s="323">
        <v>2</v>
      </c>
      <c r="AI235" s="324"/>
      <c r="AJ235" s="324"/>
      <c r="AK235" s="324"/>
      <c r="AL235" s="325">
        <v>94</v>
      </c>
      <c r="AM235" s="326"/>
      <c r="AN235" s="326"/>
      <c r="AO235" s="327"/>
      <c r="AP235" s="321" t="s">
        <v>716</v>
      </c>
      <c r="AQ235" s="321"/>
      <c r="AR235" s="321"/>
      <c r="AS235" s="321"/>
      <c r="AT235" s="321"/>
      <c r="AU235" s="321"/>
      <c r="AV235" s="321"/>
      <c r="AW235" s="321"/>
      <c r="AX235" s="321"/>
    </row>
    <row r="236" spans="1:50" ht="26.25" hidden="1" customHeight="1">
      <c r="A236" s="1056">
        <v>2</v>
      </c>
      <c r="B236" s="105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hidden="1" customHeight="1">
      <c r="A237" s="1056">
        <v>3</v>
      </c>
      <c r="B237" s="105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hidden="1" customHeight="1">
      <c r="A238" s="1056">
        <v>4</v>
      </c>
      <c r="B238" s="105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hidden="1" customHeight="1">
      <c r="A239" s="1056">
        <v>5</v>
      </c>
      <c r="B239" s="105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hidden="1" customHeight="1">
      <c r="A240" s="1056">
        <v>6</v>
      </c>
      <c r="B240" s="105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hidden="1" customHeight="1">
      <c r="A241" s="1056">
        <v>7</v>
      </c>
      <c r="B241" s="105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v>94</v>
      </c>
      <c r="AM241" s="326"/>
      <c r="AN241" s="326"/>
      <c r="AO241" s="327"/>
      <c r="AP241" s="321"/>
      <c r="AQ241" s="321"/>
      <c r="AR241" s="321"/>
      <c r="AS241" s="321"/>
      <c r="AT241" s="321"/>
      <c r="AU241" s="321"/>
      <c r="AV241" s="321"/>
      <c r="AW241" s="321"/>
      <c r="AX241" s="321"/>
    </row>
    <row r="242" spans="1:50" ht="26.25" hidden="1" customHeight="1">
      <c r="A242" s="1056">
        <v>8</v>
      </c>
      <c r="B242" s="105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hidden="1" customHeight="1">
      <c r="A243" s="1056">
        <v>9</v>
      </c>
      <c r="B243" s="105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hidden="1" customHeight="1">
      <c r="A244" s="1056">
        <v>10</v>
      </c>
      <c r="B244" s="105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hidden="1" customHeight="1">
      <c r="A245" s="1056">
        <v>11</v>
      </c>
      <c r="B245" s="105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hidden="1" customHeight="1">
      <c r="A246" s="1056">
        <v>12</v>
      </c>
      <c r="B246" s="105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hidden="1" customHeight="1">
      <c r="A247" s="1056">
        <v>13</v>
      </c>
      <c r="B247" s="105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hidden="1" customHeight="1">
      <c r="A248" s="1056">
        <v>14</v>
      </c>
      <c r="B248" s="105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hidden="1" customHeight="1">
      <c r="A249" s="1056">
        <v>15</v>
      </c>
      <c r="B249" s="105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hidden="1" customHeight="1">
      <c r="A250" s="1056">
        <v>16</v>
      </c>
      <c r="B250" s="105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hidden="1" customHeight="1">
      <c r="A251" s="1056">
        <v>17</v>
      </c>
      <c r="B251" s="105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hidden="1" customHeight="1">
      <c r="A252" s="1056">
        <v>18</v>
      </c>
      <c r="B252" s="105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hidden="1" customHeight="1">
      <c r="A253" s="1056">
        <v>19</v>
      </c>
      <c r="B253" s="105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hidden="1" customHeight="1">
      <c r="A254" s="1056">
        <v>20</v>
      </c>
      <c r="B254" s="105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hidden="1" customHeight="1">
      <c r="A255" s="1056">
        <v>21</v>
      </c>
      <c r="B255" s="105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hidden="1" customHeight="1">
      <c r="A256" s="1056">
        <v>22</v>
      </c>
      <c r="B256" s="105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hidden="1" customHeight="1">
      <c r="A257" s="1056">
        <v>23</v>
      </c>
      <c r="B257" s="105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hidden="1" customHeight="1">
      <c r="A258" s="1056">
        <v>24</v>
      </c>
      <c r="B258" s="105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hidden="1" customHeight="1">
      <c r="A259" s="1056">
        <v>25</v>
      </c>
      <c r="B259" s="105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hidden="1" customHeight="1">
      <c r="A260" s="1056">
        <v>26</v>
      </c>
      <c r="B260" s="105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hidden="1" customHeight="1">
      <c r="A261" s="1056">
        <v>27</v>
      </c>
      <c r="B261" s="105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hidden="1" customHeight="1">
      <c r="A262" s="1056">
        <v>28</v>
      </c>
      <c r="B262" s="105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hidden="1" customHeight="1">
      <c r="A263" s="1056">
        <v>29</v>
      </c>
      <c r="B263" s="105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hidden="1" customHeight="1">
      <c r="A264" s="1056">
        <v>30</v>
      </c>
      <c r="B264" s="105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319</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46"/>
      <c r="B267" s="346"/>
      <c r="C267" s="346" t="s">
        <v>26</v>
      </c>
      <c r="D267" s="346"/>
      <c r="E267" s="346"/>
      <c r="F267" s="346"/>
      <c r="G267" s="346"/>
      <c r="H267" s="346"/>
      <c r="I267" s="346"/>
      <c r="J267" s="277" t="s">
        <v>403</v>
      </c>
      <c r="K267" s="101"/>
      <c r="L267" s="101"/>
      <c r="M267" s="101"/>
      <c r="N267" s="101"/>
      <c r="O267" s="101"/>
      <c r="P267" s="347" t="s">
        <v>27</v>
      </c>
      <c r="Q267" s="347"/>
      <c r="R267" s="347"/>
      <c r="S267" s="347"/>
      <c r="T267" s="347"/>
      <c r="U267" s="347"/>
      <c r="V267" s="347"/>
      <c r="W267" s="347"/>
      <c r="X267" s="347"/>
      <c r="Y267" s="344" t="s">
        <v>456</v>
      </c>
      <c r="Z267" s="345"/>
      <c r="AA267" s="345"/>
      <c r="AB267" s="345"/>
      <c r="AC267" s="277" t="s">
        <v>441</v>
      </c>
      <c r="AD267" s="277"/>
      <c r="AE267" s="277"/>
      <c r="AF267" s="277"/>
      <c r="AG267" s="277"/>
      <c r="AH267" s="344" t="s">
        <v>375</v>
      </c>
      <c r="AI267" s="346"/>
      <c r="AJ267" s="346"/>
      <c r="AK267" s="346"/>
      <c r="AL267" s="346" t="s">
        <v>21</v>
      </c>
      <c r="AM267" s="346"/>
      <c r="AN267" s="346"/>
      <c r="AO267" s="426"/>
      <c r="AP267" s="427" t="s">
        <v>404</v>
      </c>
      <c r="AQ267" s="427"/>
      <c r="AR267" s="427"/>
      <c r="AS267" s="427"/>
      <c r="AT267" s="427"/>
      <c r="AU267" s="427"/>
      <c r="AV267" s="427"/>
      <c r="AW267" s="427"/>
      <c r="AX267" s="427"/>
    </row>
    <row r="268" spans="1:50" ht="45" customHeight="1">
      <c r="A268" s="1056">
        <v>1</v>
      </c>
      <c r="B268" s="1056">
        <v>1</v>
      </c>
      <c r="C268" s="418" t="s">
        <v>745</v>
      </c>
      <c r="D268" s="418"/>
      <c r="E268" s="418"/>
      <c r="F268" s="418"/>
      <c r="G268" s="418"/>
      <c r="H268" s="418"/>
      <c r="I268" s="418"/>
      <c r="J268" s="419">
        <v>7010001012532</v>
      </c>
      <c r="K268" s="420"/>
      <c r="L268" s="420"/>
      <c r="M268" s="420"/>
      <c r="N268" s="420"/>
      <c r="O268" s="420"/>
      <c r="P268" s="317" t="s">
        <v>746</v>
      </c>
      <c r="Q268" s="317"/>
      <c r="R268" s="317"/>
      <c r="S268" s="317"/>
      <c r="T268" s="317"/>
      <c r="U268" s="317"/>
      <c r="V268" s="317"/>
      <c r="W268" s="317"/>
      <c r="X268" s="317"/>
      <c r="Y268" s="318">
        <v>19</v>
      </c>
      <c r="Z268" s="319"/>
      <c r="AA268" s="319"/>
      <c r="AB268" s="320"/>
      <c r="AC268" s="322" t="s">
        <v>477</v>
      </c>
      <c r="AD268" s="322"/>
      <c r="AE268" s="322"/>
      <c r="AF268" s="322"/>
      <c r="AG268" s="322"/>
      <c r="AH268" s="323" t="s">
        <v>747</v>
      </c>
      <c r="AI268" s="324"/>
      <c r="AJ268" s="324"/>
      <c r="AK268" s="324"/>
      <c r="AL268" s="325" t="s">
        <v>716</v>
      </c>
      <c r="AM268" s="326"/>
      <c r="AN268" s="326"/>
      <c r="AO268" s="327"/>
      <c r="AP268" s="321" t="s">
        <v>715</v>
      </c>
      <c r="AQ268" s="321"/>
      <c r="AR268" s="321"/>
      <c r="AS268" s="321"/>
      <c r="AT268" s="321"/>
      <c r="AU268" s="321"/>
      <c r="AV268" s="321"/>
      <c r="AW268" s="321"/>
      <c r="AX268" s="321"/>
    </row>
    <row r="269" spans="1:50" ht="26.25" hidden="1" customHeight="1">
      <c r="A269" s="1056">
        <v>2</v>
      </c>
      <c r="B269" s="105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hidden="1" customHeight="1">
      <c r="A270" s="1056">
        <v>3</v>
      </c>
      <c r="B270" s="105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hidden="1" customHeight="1">
      <c r="A271" s="1056">
        <v>4</v>
      </c>
      <c r="B271" s="105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hidden="1" customHeight="1">
      <c r="A272" s="1056">
        <v>5</v>
      </c>
      <c r="B272" s="105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hidden="1" customHeight="1">
      <c r="A273" s="1056">
        <v>6</v>
      </c>
      <c r="B273" s="105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hidden="1" customHeight="1">
      <c r="A274" s="1056">
        <v>7</v>
      </c>
      <c r="B274" s="105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hidden="1" customHeight="1">
      <c r="A275" s="1056">
        <v>8</v>
      </c>
      <c r="B275" s="105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hidden="1" customHeight="1">
      <c r="A276" s="1056">
        <v>9</v>
      </c>
      <c r="B276" s="105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hidden="1" customHeight="1">
      <c r="A277" s="1056">
        <v>10</v>
      </c>
      <c r="B277" s="105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hidden="1" customHeight="1">
      <c r="A278" s="1056">
        <v>11</v>
      </c>
      <c r="B278" s="105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hidden="1" customHeight="1">
      <c r="A279" s="1056">
        <v>12</v>
      </c>
      <c r="B279" s="105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hidden="1" customHeight="1">
      <c r="A280" s="1056">
        <v>13</v>
      </c>
      <c r="B280" s="105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hidden="1" customHeight="1">
      <c r="A281" s="1056">
        <v>14</v>
      </c>
      <c r="B281" s="105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hidden="1" customHeight="1">
      <c r="A282" s="1056">
        <v>15</v>
      </c>
      <c r="B282" s="105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hidden="1" customHeight="1">
      <c r="A283" s="1056">
        <v>16</v>
      </c>
      <c r="B283" s="105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hidden="1" customHeight="1">
      <c r="A284" s="1056">
        <v>17</v>
      </c>
      <c r="B284" s="105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hidden="1" customHeight="1">
      <c r="A285" s="1056">
        <v>18</v>
      </c>
      <c r="B285" s="105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hidden="1" customHeight="1">
      <c r="A286" s="1056">
        <v>19</v>
      </c>
      <c r="B286" s="105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hidden="1" customHeight="1">
      <c r="A287" s="1056">
        <v>20</v>
      </c>
      <c r="B287" s="105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hidden="1" customHeight="1">
      <c r="A288" s="1056">
        <v>21</v>
      </c>
      <c r="B288" s="105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hidden="1" customHeight="1">
      <c r="A289" s="1056">
        <v>22</v>
      </c>
      <c r="B289" s="105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hidden="1" customHeight="1">
      <c r="A290" s="1056">
        <v>23</v>
      </c>
      <c r="B290" s="105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hidden="1" customHeight="1">
      <c r="A291" s="1056">
        <v>24</v>
      </c>
      <c r="B291" s="105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hidden="1" customHeight="1">
      <c r="A292" s="1056">
        <v>25</v>
      </c>
      <c r="B292" s="105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hidden="1" customHeight="1">
      <c r="A293" s="1056">
        <v>26</v>
      </c>
      <c r="B293" s="105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hidden="1" customHeight="1">
      <c r="A294" s="1056">
        <v>27</v>
      </c>
      <c r="B294" s="105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hidden="1" customHeight="1">
      <c r="A295" s="1056">
        <v>28</v>
      </c>
      <c r="B295" s="105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hidden="1" customHeight="1">
      <c r="A296" s="1056">
        <v>29</v>
      </c>
      <c r="B296" s="105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hidden="1" customHeight="1">
      <c r="A297" s="1056">
        <v>30</v>
      </c>
      <c r="B297" s="105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320</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46"/>
      <c r="B300" s="346"/>
      <c r="C300" s="346" t="s">
        <v>26</v>
      </c>
      <c r="D300" s="346"/>
      <c r="E300" s="346"/>
      <c r="F300" s="346"/>
      <c r="G300" s="346"/>
      <c r="H300" s="346"/>
      <c r="I300" s="346"/>
      <c r="J300" s="277" t="s">
        <v>403</v>
      </c>
      <c r="K300" s="101"/>
      <c r="L300" s="101"/>
      <c r="M300" s="101"/>
      <c r="N300" s="101"/>
      <c r="O300" s="101"/>
      <c r="P300" s="347" t="s">
        <v>27</v>
      </c>
      <c r="Q300" s="347"/>
      <c r="R300" s="347"/>
      <c r="S300" s="347"/>
      <c r="T300" s="347"/>
      <c r="U300" s="347"/>
      <c r="V300" s="347"/>
      <c r="W300" s="347"/>
      <c r="X300" s="347"/>
      <c r="Y300" s="344" t="s">
        <v>456</v>
      </c>
      <c r="Z300" s="345"/>
      <c r="AA300" s="345"/>
      <c r="AB300" s="345"/>
      <c r="AC300" s="277" t="s">
        <v>441</v>
      </c>
      <c r="AD300" s="277"/>
      <c r="AE300" s="277"/>
      <c r="AF300" s="277"/>
      <c r="AG300" s="277"/>
      <c r="AH300" s="344" t="s">
        <v>375</v>
      </c>
      <c r="AI300" s="346"/>
      <c r="AJ300" s="346"/>
      <c r="AK300" s="346"/>
      <c r="AL300" s="346" t="s">
        <v>21</v>
      </c>
      <c r="AM300" s="346"/>
      <c r="AN300" s="346"/>
      <c r="AO300" s="426"/>
      <c r="AP300" s="427" t="s">
        <v>404</v>
      </c>
      <c r="AQ300" s="427"/>
      <c r="AR300" s="427"/>
      <c r="AS300" s="427"/>
      <c r="AT300" s="427"/>
      <c r="AU300" s="427"/>
      <c r="AV300" s="427"/>
      <c r="AW300" s="427"/>
      <c r="AX300" s="427"/>
    </row>
    <row r="301" spans="1:50" ht="45" customHeight="1">
      <c r="A301" s="1056">
        <v>1</v>
      </c>
      <c r="B301" s="1056">
        <v>1</v>
      </c>
      <c r="C301" s="418" t="s">
        <v>748</v>
      </c>
      <c r="D301" s="418"/>
      <c r="E301" s="418"/>
      <c r="F301" s="418"/>
      <c r="G301" s="418"/>
      <c r="H301" s="418"/>
      <c r="I301" s="418"/>
      <c r="J301" s="419">
        <v>7011101060388</v>
      </c>
      <c r="K301" s="420"/>
      <c r="L301" s="420"/>
      <c r="M301" s="420"/>
      <c r="N301" s="420"/>
      <c r="O301" s="420"/>
      <c r="P301" s="317" t="s">
        <v>749</v>
      </c>
      <c r="Q301" s="317"/>
      <c r="R301" s="317"/>
      <c r="S301" s="317"/>
      <c r="T301" s="317"/>
      <c r="U301" s="317"/>
      <c r="V301" s="317"/>
      <c r="W301" s="317"/>
      <c r="X301" s="317"/>
      <c r="Y301" s="318">
        <v>1</v>
      </c>
      <c r="Z301" s="319"/>
      <c r="AA301" s="319"/>
      <c r="AB301" s="320"/>
      <c r="AC301" s="322" t="s">
        <v>477</v>
      </c>
      <c r="AD301" s="322"/>
      <c r="AE301" s="322"/>
      <c r="AF301" s="322"/>
      <c r="AG301" s="322"/>
      <c r="AH301" s="323" t="s">
        <v>715</v>
      </c>
      <c r="AI301" s="324"/>
      <c r="AJ301" s="324"/>
      <c r="AK301" s="324"/>
      <c r="AL301" s="325" t="s">
        <v>750</v>
      </c>
      <c r="AM301" s="326"/>
      <c r="AN301" s="326"/>
      <c r="AO301" s="327"/>
      <c r="AP301" s="321" t="s">
        <v>751</v>
      </c>
      <c r="AQ301" s="321"/>
      <c r="AR301" s="321"/>
      <c r="AS301" s="321"/>
      <c r="AT301" s="321"/>
      <c r="AU301" s="321"/>
      <c r="AV301" s="321"/>
      <c r="AW301" s="321"/>
      <c r="AX301" s="321"/>
    </row>
    <row r="302" spans="1:50" ht="26.25" hidden="1" customHeight="1">
      <c r="A302" s="1056">
        <v>2</v>
      </c>
      <c r="B302" s="105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hidden="1" customHeight="1">
      <c r="A303" s="1056">
        <v>3</v>
      </c>
      <c r="B303" s="105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hidden="1" customHeight="1">
      <c r="A304" s="1056">
        <v>4</v>
      </c>
      <c r="B304" s="105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hidden="1" customHeight="1">
      <c r="A305" s="1056">
        <v>5</v>
      </c>
      <c r="B305" s="105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hidden="1" customHeight="1">
      <c r="A306" s="1056">
        <v>6</v>
      </c>
      <c r="B306" s="105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hidden="1" customHeight="1">
      <c r="A307" s="1056">
        <v>7</v>
      </c>
      <c r="B307" s="105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hidden="1" customHeight="1">
      <c r="A308" s="1056">
        <v>8</v>
      </c>
      <c r="B308" s="105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hidden="1" customHeight="1">
      <c r="A309" s="1056">
        <v>9</v>
      </c>
      <c r="B309" s="105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hidden="1" customHeight="1">
      <c r="A310" s="1056">
        <v>10</v>
      </c>
      <c r="B310" s="105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hidden="1" customHeight="1">
      <c r="A311" s="1056">
        <v>11</v>
      </c>
      <c r="B311" s="105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hidden="1" customHeight="1">
      <c r="A312" s="1056">
        <v>12</v>
      </c>
      <c r="B312" s="105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hidden="1" customHeight="1">
      <c r="A313" s="1056">
        <v>13</v>
      </c>
      <c r="B313" s="105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hidden="1" customHeight="1">
      <c r="A314" s="1056">
        <v>14</v>
      </c>
      <c r="B314" s="105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hidden="1" customHeight="1">
      <c r="A315" s="1056">
        <v>15</v>
      </c>
      <c r="B315" s="105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hidden="1" customHeight="1">
      <c r="A316" s="1056">
        <v>16</v>
      </c>
      <c r="B316" s="105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hidden="1" customHeight="1">
      <c r="A317" s="1056">
        <v>17</v>
      </c>
      <c r="B317" s="105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hidden="1" customHeight="1">
      <c r="A318" s="1056">
        <v>18</v>
      </c>
      <c r="B318" s="105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hidden="1" customHeight="1">
      <c r="A319" s="1056">
        <v>19</v>
      </c>
      <c r="B319" s="105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hidden="1" customHeight="1">
      <c r="A320" s="1056">
        <v>20</v>
      </c>
      <c r="B320" s="105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hidden="1" customHeight="1">
      <c r="A321" s="1056">
        <v>21</v>
      </c>
      <c r="B321" s="105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hidden="1" customHeight="1">
      <c r="A322" s="1056">
        <v>22</v>
      </c>
      <c r="B322" s="105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hidden="1" customHeight="1">
      <c r="A323" s="1056">
        <v>23</v>
      </c>
      <c r="B323" s="105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hidden="1" customHeight="1">
      <c r="A324" s="1056">
        <v>24</v>
      </c>
      <c r="B324" s="105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hidden="1" customHeight="1">
      <c r="A325" s="1056">
        <v>25</v>
      </c>
      <c r="B325" s="105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hidden="1" customHeight="1">
      <c r="A326" s="1056">
        <v>26</v>
      </c>
      <c r="B326" s="105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hidden="1" customHeight="1">
      <c r="A327" s="1056">
        <v>27</v>
      </c>
      <c r="B327" s="105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hidden="1" customHeight="1">
      <c r="A328" s="1056">
        <v>28</v>
      </c>
      <c r="B328" s="105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hidden="1" customHeight="1">
      <c r="A329" s="1056">
        <v>29</v>
      </c>
      <c r="B329" s="105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hidden="1" customHeight="1">
      <c r="A330" s="1056">
        <v>30</v>
      </c>
      <c r="B330" s="105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321</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46"/>
      <c r="B333" s="346"/>
      <c r="C333" s="346" t="s">
        <v>26</v>
      </c>
      <c r="D333" s="346"/>
      <c r="E333" s="346"/>
      <c r="F333" s="346"/>
      <c r="G333" s="346"/>
      <c r="H333" s="346"/>
      <c r="I333" s="346"/>
      <c r="J333" s="277" t="s">
        <v>403</v>
      </c>
      <c r="K333" s="101"/>
      <c r="L333" s="101"/>
      <c r="M333" s="101"/>
      <c r="N333" s="101"/>
      <c r="O333" s="101"/>
      <c r="P333" s="347" t="s">
        <v>27</v>
      </c>
      <c r="Q333" s="347"/>
      <c r="R333" s="347"/>
      <c r="S333" s="347"/>
      <c r="T333" s="347"/>
      <c r="U333" s="347"/>
      <c r="V333" s="347"/>
      <c r="W333" s="347"/>
      <c r="X333" s="347"/>
      <c r="Y333" s="344" t="s">
        <v>456</v>
      </c>
      <c r="Z333" s="345"/>
      <c r="AA333" s="345"/>
      <c r="AB333" s="345"/>
      <c r="AC333" s="277" t="s">
        <v>441</v>
      </c>
      <c r="AD333" s="277"/>
      <c r="AE333" s="277"/>
      <c r="AF333" s="277"/>
      <c r="AG333" s="277"/>
      <c r="AH333" s="344" t="s">
        <v>375</v>
      </c>
      <c r="AI333" s="346"/>
      <c r="AJ333" s="346"/>
      <c r="AK333" s="346"/>
      <c r="AL333" s="346" t="s">
        <v>21</v>
      </c>
      <c r="AM333" s="346"/>
      <c r="AN333" s="346"/>
      <c r="AO333" s="426"/>
      <c r="AP333" s="427" t="s">
        <v>404</v>
      </c>
      <c r="AQ333" s="427"/>
      <c r="AR333" s="427"/>
      <c r="AS333" s="427"/>
      <c r="AT333" s="427"/>
      <c r="AU333" s="427"/>
      <c r="AV333" s="427"/>
      <c r="AW333" s="427"/>
      <c r="AX333" s="427"/>
    </row>
    <row r="334" spans="1:50" ht="45" customHeight="1">
      <c r="A334" s="1056">
        <v>1</v>
      </c>
      <c r="B334" s="1056">
        <v>1</v>
      </c>
      <c r="C334" s="418" t="s">
        <v>752</v>
      </c>
      <c r="D334" s="418"/>
      <c r="E334" s="418"/>
      <c r="F334" s="418"/>
      <c r="G334" s="418"/>
      <c r="H334" s="418"/>
      <c r="I334" s="418"/>
      <c r="J334" s="419">
        <v>7010401052137</v>
      </c>
      <c r="K334" s="420"/>
      <c r="L334" s="420"/>
      <c r="M334" s="420"/>
      <c r="N334" s="420"/>
      <c r="O334" s="420"/>
      <c r="P334" s="425" t="s">
        <v>753</v>
      </c>
      <c r="Q334" s="317"/>
      <c r="R334" s="317"/>
      <c r="S334" s="317"/>
      <c r="T334" s="317"/>
      <c r="U334" s="317"/>
      <c r="V334" s="317"/>
      <c r="W334" s="317"/>
      <c r="X334" s="317"/>
      <c r="Y334" s="318">
        <v>50</v>
      </c>
      <c r="Z334" s="319"/>
      <c r="AA334" s="319"/>
      <c r="AB334" s="320"/>
      <c r="AC334" s="322" t="s">
        <v>846</v>
      </c>
      <c r="AD334" s="322"/>
      <c r="AE334" s="322"/>
      <c r="AF334" s="322"/>
      <c r="AG334" s="322"/>
      <c r="AH334" s="323">
        <v>1</v>
      </c>
      <c r="AI334" s="324"/>
      <c r="AJ334" s="324"/>
      <c r="AK334" s="324"/>
      <c r="AL334" s="325">
        <v>99</v>
      </c>
      <c r="AM334" s="326"/>
      <c r="AN334" s="326"/>
      <c r="AO334" s="327"/>
      <c r="AP334" s="321" t="s">
        <v>715</v>
      </c>
      <c r="AQ334" s="321"/>
      <c r="AR334" s="321"/>
      <c r="AS334" s="321"/>
      <c r="AT334" s="321"/>
      <c r="AU334" s="321"/>
      <c r="AV334" s="321"/>
      <c r="AW334" s="321"/>
      <c r="AX334" s="321"/>
    </row>
    <row r="335" spans="1:50" ht="26.25" hidden="1" customHeight="1">
      <c r="A335" s="1056">
        <v>2</v>
      </c>
      <c r="B335" s="105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hidden="1" customHeight="1">
      <c r="A336" s="1056">
        <v>3</v>
      </c>
      <c r="B336" s="105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hidden="1" customHeight="1">
      <c r="A337" s="1056">
        <v>4</v>
      </c>
      <c r="B337" s="105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hidden="1" customHeight="1">
      <c r="A338" s="1056">
        <v>5</v>
      </c>
      <c r="B338" s="105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hidden="1" customHeight="1">
      <c r="A339" s="1056">
        <v>6</v>
      </c>
      <c r="B339" s="105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hidden="1" customHeight="1">
      <c r="A340" s="1056">
        <v>7</v>
      </c>
      <c r="B340" s="105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hidden="1" customHeight="1">
      <c r="A341" s="1056">
        <v>8</v>
      </c>
      <c r="B341" s="105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hidden="1" customHeight="1">
      <c r="A342" s="1056">
        <v>9</v>
      </c>
      <c r="B342" s="105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hidden="1" customHeight="1">
      <c r="A343" s="1056">
        <v>10</v>
      </c>
      <c r="B343" s="105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hidden="1" customHeight="1">
      <c r="A344" s="1056">
        <v>11</v>
      </c>
      <c r="B344" s="105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hidden="1" customHeight="1">
      <c r="A345" s="1056">
        <v>12</v>
      </c>
      <c r="B345" s="105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hidden="1" customHeight="1">
      <c r="A346" s="1056">
        <v>13</v>
      </c>
      <c r="B346" s="105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hidden="1" customHeight="1">
      <c r="A347" s="1056">
        <v>14</v>
      </c>
      <c r="B347" s="105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hidden="1" customHeight="1">
      <c r="A348" s="1056">
        <v>15</v>
      </c>
      <c r="B348" s="105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hidden="1" customHeight="1">
      <c r="A349" s="1056">
        <v>16</v>
      </c>
      <c r="B349" s="105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hidden="1" customHeight="1">
      <c r="A350" s="1056">
        <v>17</v>
      </c>
      <c r="B350" s="105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hidden="1" customHeight="1">
      <c r="A351" s="1056">
        <v>18</v>
      </c>
      <c r="B351" s="105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hidden="1" customHeight="1">
      <c r="A352" s="1056">
        <v>19</v>
      </c>
      <c r="B352" s="105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hidden="1" customHeight="1">
      <c r="A353" s="1056">
        <v>20</v>
      </c>
      <c r="B353" s="105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hidden="1" customHeight="1">
      <c r="A354" s="1056">
        <v>21</v>
      </c>
      <c r="B354" s="105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hidden="1" customHeight="1">
      <c r="A355" s="1056">
        <v>22</v>
      </c>
      <c r="B355" s="105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hidden="1" customHeight="1">
      <c r="A356" s="1056">
        <v>23</v>
      </c>
      <c r="B356" s="105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hidden="1" customHeight="1">
      <c r="A357" s="1056">
        <v>24</v>
      </c>
      <c r="B357" s="105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hidden="1" customHeight="1">
      <c r="A358" s="1056">
        <v>25</v>
      </c>
      <c r="B358" s="105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hidden="1" customHeight="1">
      <c r="A359" s="1056">
        <v>26</v>
      </c>
      <c r="B359" s="105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hidden="1" customHeight="1">
      <c r="A360" s="1056">
        <v>27</v>
      </c>
      <c r="B360" s="105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hidden="1" customHeight="1">
      <c r="A361" s="1056">
        <v>28</v>
      </c>
      <c r="B361" s="105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hidden="1" customHeight="1">
      <c r="A362" s="1056">
        <v>29</v>
      </c>
      <c r="B362" s="105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hidden="1" customHeight="1">
      <c r="A363" s="1056">
        <v>30</v>
      </c>
      <c r="B363" s="105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322</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46"/>
      <c r="B366" s="346"/>
      <c r="C366" s="346" t="s">
        <v>26</v>
      </c>
      <c r="D366" s="346"/>
      <c r="E366" s="346"/>
      <c r="F366" s="346"/>
      <c r="G366" s="346"/>
      <c r="H366" s="346"/>
      <c r="I366" s="346"/>
      <c r="J366" s="277" t="s">
        <v>403</v>
      </c>
      <c r="K366" s="101"/>
      <c r="L366" s="101"/>
      <c r="M366" s="101"/>
      <c r="N366" s="101"/>
      <c r="O366" s="101"/>
      <c r="P366" s="347" t="s">
        <v>27</v>
      </c>
      <c r="Q366" s="347"/>
      <c r="R366" s="347"/>
      <c r="S366" s="347"/>
      <c r="T366" s="347"/>
      <c r="U366" s="347"/>
      <c r="V366" s="347"/>
      <c r="W366" s="347"/>
      <c r="X366" s="347"/>
      <c r="Y366" s="344" t="s">
        <v>456</v>
      </c>
      <c r="Z366" s="345"/>
      <c r="AA366" s="345"/>
      <c r="AB366" s="345"/>
      <c r="AC366" s="277" t="s">
        <v>441</v>
      </c>
      <c r="AD366" s="277"/>
      <c r="AE366" s="277"/>
      <c r="AF366" s="277"/>
      <c r="AG366" s="277"/>
      <c r="AH366" s="344" t="s">
        <v>375</v>
      </c>
      <c r="AI366" s="346"/>
      <c r="AJ366" s="346"/>
      <c r="AK366" s="346"/>
      <c r="AL366" s="346" t="s">
        <v>21</v>
      </c>
      <c r="AM366" s="346"/>
      <c r="AN366" s="346"/>
      <c r="AO366" s="426"/>
      <c r="AP366" s="427" t="s">
        <v>404</v>
      </c>
      <c r="AQ366" s="427"/>
      <c r="AR366" s="427"/>
      <c r="AS366" s="427"/>
      <c r="AT366" s="427"/>
      <c r="AU366" s="427"/>
      <c r="AV366" s="427"/>
      <c r="AW366" s="427"/>
      <c r="AX366" s="427"/>
    </row>
    <row r="367" spans="1:50" ht="45" customHeight="1">
      <c r="A367" s="1056">
        <v>1</v>
      </c>
      <c r="B367" s="1056">
        <v>1</v>
      </c>
      <c r="C367" s="418" t="s">
        <v>754</v>
      </c>
      <c r="D367" s="418"/>
      <c r="E367" s="418"/>
      <c r="F367" s="418"/>
      <c r="G367" s="418"/>
      <c r="H367" s="418"/>
      <c r="I367" s="418"/>
      <c r="J367" s="419">
        <v>9012801003907</v>
      </c>
      <c r="K367" s="420"/>
      <c r="L367" s="420"/>
      <c r="M367" s="420"/>
      <c r="N367" s="420"/>
      <c r="O367" s="420"/>
      <c r="P367" s="425" t="s">
        <v>755</v>
      </c>
      <c r="Q367" s="317"/>
      <c r="R367" s="317"/>
      <c r="S367" s="317"/>
      <c r="T367" s="317"/>
      <c r="U367" s="317"/>
      <c r="V367" s="317"/>
      <c r="W367" s="317"/>
      <c r="X367" s="317"/>
      <c r="Y367" s="318">
        <v>17</v>
      </c>
      <c r="Z367" s="319"/>
      <c r="AA367" s="319"/>
      <c r="AB367" s="320"/>
      <c r="AC367" s="322" t="s">
        <v>477</v>
      </c>
      <c r="AD367" s="322"/>
      <c r="AE367" s="322"/>
      <c r="AF367" s="322"/>
      <c r="AG367" s="322"/>
      <c r="AH367" s="323" t="s">
        <v>756</v>
      </c>
      <c r="AI367" s="324"/>
      <c r="AJ367" s="324"/>
      <c r="AK367" s="324"/>
      <c r="AL367" s="325" t="s">
        <v>716</v>
      </c>
      <c r="AM367" s="326"/>
      <c r="AN367" s="326"/>
      <c r="AO367" s="327"/>
      <c r="AP367" s="321" t="s">
        <v>716</v>
      </c>
      <c r="AQ367" s="321"/>
      <c r="AR367" s="321"/>
      <c r="AS367" s="321"/>
      <c r="AT367" s="321"/>
      <c r="AU367" s="321"/>
      <c r="AV367" s="321"/>
      <c r="AW367" s="321"/>
      <c r="AX367" s="321"/>
    </row>
    <row r="368" spans="1:50" ht="26.25" hidden="1" customHeight="1">
      <c r="A368" s="1056">
        <v>2</v>
      </c>
      <c r="B368" s="105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hidden="1" customHeight="1">
      <c r="A369" s="1056">
        <v>3</v>
      </c>
      <c r="B369" s="105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hidden="1" customHeight="1">
      <c r="A370" s="1056">
        <v>4</v>
      </c>
      <c r="B370" s="105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hidden="1" customHeight="1">
      <c r="A371" s="1056">
        <v>5</v>
      </c>
      <c r="B371" s="105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hidden="1" customHeight="1">
      <c r="A372" s="1056">
        <v>6</v>
      </c>
      <c r="B372" s="105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hidden="1" customHeight="1">
      <c r="A373" s="1056">
        <v>7</v>
      </c>
      <c r="B373" s="105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hidden="1" customHeight="1">
      <c r="A374" s="1056">
        <v>8</v>
      </c>
      <c r="B374" s="105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hidden="1" customHeight="1">
      <c r="A375" s="1056">
        <v>9</v>
      </c>
      <c r="B375" s="105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hidden="1" customHeight="1">
      <c r="A376" s="1056">
        <v>10</v>
      </c>
      <c r="B376" s="105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hidden="1" customHeight="1">
      <c r="A377" s="1056">
        <v>11</v>
      </c>
      <c r="B377" s="105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hidden="1" customHeight="1">
      <c r="A378" s="1056">
        <v>12</v>
      </c>
      <c r="B378" s="105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hidden="1" customHeight="1">
      <c r="A379" s="1056">
        <v>13</v>
      </c>
      <c r="B379" s="105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hidden="1" customHeight="1">
      <c r="A380" s="1056">
        <v>14</v>
      </c>
      <c r="B380" s="105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hidden="1" customHeight="1">
      <c r="A381" s="1056">
        <v>15</v>
      </c>
      <c r="B381" s="105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hidden="1" customHeight="1">
      <c r="A382" s="1056">
        <v>16</v>
      </c>
      <c r="B382" s="105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hidden="1" customHeight="1">
      <c r="A383" s="1056">
        <v>17</v>
      </c>
      <c r="B383" s="105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hidden="1" customHeight="1">
      <c r="A384" s="1056">
        <v>18</v>
      </c>
      <c r="B384" s="105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hidden="1" customHeight="1">
      <c r="A385" s="1056">
        <v>19</v>
      </c>
      <c r="B385" s="105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hidden="1" customHeight="1">
      <c r="A386" s="1056">
        <v>20</v>
      </c>
      <c r="B386" s="105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hidden="1" customHeight="1">
      <c r="A387" s="1056">
        <v>21</v>
      </c>
      <c r="B387" s="105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hidden="1" customHeight="1">
      <c r="A388" s="1056">
        <v>22</v>
      </c>
      <c r="B388" s="105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hidden="1" customHeight="1">
      <c r="A389" s="1056">
        <v>23</v>
      </c>
      <c r="B389" s="105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hidden="1" customHeight="1">
      <c r="A390" s="1056">
        <v>24</v>
      </c>
      <c r="B390" s="105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hidden="1" customHeight="1">
      <c r="A391" s="1056">
        <v>25</v>
      </c>
      <c r="B391" s="105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hidden="1" customHeight="1">
      <c r="A392" s="1056">
        <v>26</v>
      </c>
      <c r="B392" s="105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hidden="1" customHeight="1">
      <c r="A393" s="1056">
        <v>27</v>
      </c>
      <c r="B393" s="105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hidden="1" customHeight="1">
      <c r="A394" s="1056">
        <v>28</v>
      </c>
      <c r="B394" s="105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hidden="1" customHeight="1">
      <c r="A395" s="1056">
        <v>29</v>
      </c>
      <c r="B395" s="105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hidden="1" customHeight="1">
      <c r="A396" s="1056">
        <v>30</v>
      </c>
      <c r="B396" s="105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323</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46"/>
      <c r="B399" s="346"/>
      <c r="C399" s="346" t="s">
        <v>26</v>
      </c>
      <c r="D399" s="346"/>
      <c r="E399" s="346"/>
      <c r="F399" s="346"/>
      <c r="G399" s="346"/>
      <c r="H399" s="346"/>
      <c r="I399" s="346"/>
      <c r="J399" s="277" t="s">
        <v>403</v>
      </c>
      <c r="K399" s="101"/>
      <c r="L399" s="101"/>
      <c r="M399" s="101"/>
      <c r="N399" s="101"/>
      <c r="O399" s="101"/>
      <c r="P399" s="347" t="s">
        <v>27</v>
      </c>
      <c r="Q399" s="347"/>
      <c r="R399" s="347"/>
      <c r="S399" s="347"/>
      <c r="T399" s="347"/>
      <c r="U399" s="347"/>
      <c r="V399" s="347"/>
      <c r="W399" s="347"/>
      <c r="X399" s="347"/>
      <c r="Y399" s="344" t="s">
        <v>456</v>
      </c>
      <c r="Z399" s="345"/>
      <c r="AA399" s="345"/>
      <c r="AB399" s="345"/>
      <c r="AC399" s="277" t="s">
        <v>441</v>
      </c>
      <c r="AD399" s="277"/>
      <c r="AE399" s="277"/>
      <c r="AF399" s="277"/>
      <c r="AG399" s="277"/>
      <c r="AH399" s="344" t="s">
        <v>375</v>
      </c>
      <c r="AI399" s="346"/>
      <c r="AJ399" s="346"/>
      <c r="AK399" s="346"/>
      <c r="AL399" s="346" t="s">
        <v>21</v>
      </c>
      <c r="AM399" s="346"/>
      <c r="AN399" s="346"/>
      <c r="AO399" s="426"/>
      <c r="AP399" s="427" t="s">
        <v>404</v>
      </c>
      <c r="AQ399" s="427"/>
      <c r="AR399" s="427"/>
      <c r="AS399" s="427"/>
      <c r="AT399" s="427"/>
      <c r="AU399" s="427"/>
      <c r="AV399" s="427"/>
      <c r="AW399" s="427"/>
      <c r="AX399" s="427"/>
    </row>
    <row r="400" spans="1:50" ht="45" customHeight="1">
      <c r="A400" s="1056">
        <v>1</v>
      </c>
      <c r="B400" s="1056">
        <v>1</v>
      </c>
      <c r="C400" s="424" t="s">
        <v>765</v>
      </c>
      <c r="D400" s="418"/>
      <c r="E400" s="418"/>
      <c r="F400" s="418"/>
      <c r="G400" s="418"/>
      <c r="H400" s="418"/>
      <c r="I400" s="418"/>
      <c r="J400" s="419">
        <v>6010505002088</v>
      </c>
      <c r="K400" s="420"/>
      <c r="L400" s="420"/>
      <c r="M400" s="420"/>
      <c r="N400" s="420"/>
      <c r="O400" s="420"/>
      <c r="P400" s="425" t="s">
        <v>766</v>
      </c>
      <c r="Q400" s="317"/>
      <c r="R400" s="317"/>
      <c r="S400" s="317"/>
      <c r="T400" s="317"/>
      <c r="U400" s="317"/>
      <c r="V400" s="317"/>
      <c r="W400" s="317"/>
      <c r="X400" s="317"/>
      <c r="Y400" s="318">
        <v>156</v>
      </c>
      <c r="Z400" s="319"/>
      <c r="AA400" s="319"/>
      <c r="AB400" s="320"/>
      <c r="AC400" s="328" t="s">
        <v>475</v>
      </c>
      <c r="AD400" s="423"/>
      <c r="AE400" s="423"/>
      <c r="AF400" s="423"/>
      <c r="AG400" s="423"/>
      <c r="AH400" s="421">
        <v>1</v>
      </c>
      <c r="AI400" s="422"/>
      <c r="AJ400" s="422"/>
      <c r="AK400" s="422"/>
      <c r="AL400" s="325">
        <v>98</v>
      </c>
      <c r="AM400" s="326"/>
      <c r="AN400" s="326"/>
      <c r="AO400" s="327"/>
      <c r="AP400" s="321" t="s">
        <v>716</v>
      </c>
      <c r="AQ400" s="321"/>
      <c r="AR400" s="321"/>
      <c r="AS400" s="321"/>
      <c r="AT400" s="321"/>
      <c r="AU400" s="321"/>
      <c r="AV400" s="321"/>
      <c r="AW400" s="321"/>
      <c r="AX400" s="321"/>
    </row>
    <row r="401" spans="1:50" ht="26.25" hidden="1" customHeight="1">
      <c r="A401" s="1056">
        <v>2</v>
      </c>
      <c r="B401" s="105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hidden="1" customHeight="1">
      <c r="A402" s="1056">
        <v>3</v>
      </c>
      <c r="B402" s="105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hidden="1" customHeight="1">
      <c r="A403" s="1056">
        <v>4</v>
      </c>
      <c r="B403" s="105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hidden="1" customHeight="1">
      <c r="A404" s="1056">
        <v>5</v>
      </c>
      <c r="B404" s="105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hidden="1" customHeight="1">
      <c r="A405" s="1056">
        <v>6</v>
      </c>
      <c r="B405" s="105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hidden="1" customHeight="1">
      <c r="A406" s="1056">
        <v>7</v>
      </c>
      <c r="B406" s="105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hidden="1" customHeight="1">
      <c r="A407" s="1056">
        <v>8</v>
      </c>
      <c r="B407" s="105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hidden="1" customHeight="1">
      <c r="A408" s="1056">
        <v>9</v>
      </c>
      <c r="B408" s="105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hidden="1" customHeight="1">
      <c r="A409" s="1056">
        <v>10</v>
      </c>
      <c r="B409" s="105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hidden="1" customHeight="1">
      <c r="A410" s="1056">
        <v>11</v>
      </c>
      <c r="B410" s="105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hidden="1" customHeight="1">
      <c r="A411" s="1056">
        <v>12</v>
      </c>
      <c r="B411" s="105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hidden="1" customHeight="1">
      <c r="A412" s="1056">
        <v>13</v>
      </c>
      <c r="B412" s="105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hidden="1" customHeight="1">
      <c r="A413" s="1056">
        <v>14</v>
      </c>
      <c r="B413" s="105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hidden="1" customHeight="1">
      <c r="A414" s="1056">
        <v>15</v>
      </c>
      <c r="B414" s="105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hidden="1" customHeight="1">
      <c r="A415" s="1056">
        <v>16</v>
      </c>
      <c r="B415" s="105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hidden="1" customHeight="1">
      <c r="A416" s="1056">
        <v>17</v>
      </c>
      <c r="B416" s="105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hidden="1" customHeight="1">
      <c r="A417" s="1056">
        <v>18</v>
      </c>
      <c r="B417" s="105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hidden="1" customHeight="1">
      <c r="A418" s="1056">
        <v>19</v>
      </c>
      <c r="B418" s="105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hidden="1" customHeight="1">
      <c r="A419" s="1056">
        <v>20</v>
      </c>
      <c r="B419" s="105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hidden="1" customHeight="1">
      <c r="A420" s="1056">
        <v>21</v>
      </c>
      <c r="B420" s="105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hidden="1" customHeight="1">
      <c r="A421" s="1056">
        <v>22</v>
      </c>
      <c r="B421" s="105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hidden="1" customHeight="1">
      <c r="A422" s="1056">
        <v>23</v>
      </c>
      <c r="B422" s="105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hidden="1" customHeight="1">
      <c r="A423" s="1056">
        <v>24</v>
      </c>
      <c r="B423" s="105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hidden="1" customHeight="1">
      <c r="A424" s="1056">
        <v>25</v>
      </c>
      <c r="B424" s="105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hidden="1" customHeight="1">
      <c r="A425" s="1056">
        <v>26</v>
      </c>
      <c r="B425" s="105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hidden="1" customHeight="1">
      <c r="A426" s="1056">
        <v>27</v>
      </c>
      <c r="B426" s="105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hidden="1" customHeight="1">
      <c r="A427" s="1056">
        <v>28</v>
      </c>
      <c r="B427" s="105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hidden="1" customHeight="1">
      <c r="A428" s="1056">
        <v>29</v>
      </c>
      <c r="B428" s="105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hidden="1" customHeight="1">
      <c r="A429" s="1056">
        <v>30</v>
      </c>
      <c r="B429" s="105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324</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46"/>
      <c r="B432" s="346"/>
      <c r="C432" s="346" t="s">
        <v>26</v>
      </c>
      <c r="D432" s="346"/>
      <c r="E432" s="346"/>
      <c r="F432" s="346"/>
      <c r="G432" s="346"/>
      <c r="H432" s="346"/>
      <c r="I432" s="346"/>
      <c r="J432" s="277" t="s">
        <v>403</v>
      </c>
      <c r="K432" s="101"/>
      <c r="L432" s="101"/>
      <c r="M432" s="101"/>
      <c r="N432" s="101"/>
      <c r="O432" s="101"/>
      <c r="P432" s="347" t="s">
        <v>27</v>
      </c>
      <c r="Q432" s="347"/>
      <c r="R432" s="347"/>
      <c r="S432" s="347"/>
      <c r="T432" s="347"/>
      <c r="U432" s="347"/>
      <c r="V432" s="347"/>
      <c r="W432" s="347"/>
      <c r="X432" s="347"/>
      <c r="Y432" s="344" t="s">
        <v>456</v>
      </c>
      <c r="Z432" s="345"/>
      <c r="AA432" s="345"/>
      <c r="AB432" s="345"/>
      <c r="AC432" s="277" t="s">
        <v>441</v>
      </c>
      <c r="AD432" s="277"/>
      <c r="AE432" s="277"/>
      <c r="AF432" s="277"/>
      <c r="AG432" s="277"/>
      <c r="AH432" s="344" t="s">
        <v>375</v>
      </c>
      <c r="AI432" s="346"/>
      <c r="AJ432" s="346"/>
      <c r="AK432" s="346"/>
      <c r="AL432" s="346" t="s">
        <v>21</v>
      </c>
      <c r="AM432" s="346"/>
      <c r="AN432" s="346"/>
      <c r="AO432" s="426"/>
      <c r="AP432" s="427" t="s">
        <v>404</v>
      </c>
      <c r="AQ432" s="427"/>
      <c r="AR432" s="427"/>
      <c r="AS432" s="427"/>
      <c r="AT432" s="427"/>
      <c r="AU432" s="427"/>
      <c r="AV432" s="427"/>
      <c r="AW432" s="427"/>
      <c r="AX432" s="427"/>
    </row>
    <row r="433" spans="1:50" ht="45" customHeight="1">
      <c r="A433" s="1056">
        <v>1</v>
      </c>
      <c r="B433" s="1056">
        <v>1</v>
      </c>
      <c r="C433" s="424" t="s">
        <v>767</v>
      </c>
      <c r="D433" s="418"/>
      <c r="E433" s="418"/>
      <c r="F433" s="418"/>
      <c r="G433" s="418"/>
      <c r="H433" s="418"/>
      <c r="I433" s="418"/>
      <c r="J433" s="419">
        <v>9011105004959</v>
      </c>
      <c r="K433" s="420"/>
      <c r="L433" s="420"/>
      <c r="M433" s="420"/>
      <c r="N433" s="420"/>
      <c r="O433" s="420"/>
      <c r="P433" s="425" t="s">
        <v>768</v>
      </c>
      <c r="Q433" s="317"/>
      <c r="R433" s="317"/>
      <c r="S433" s="317"/>
      <c r="T433" s="317"/>
      <c r="U433" s="317"/>
      <c r="V433" s="317"/>
      <c r="W433" s="317"/>
      <c r="X433" s="317"/>
      <c r="Y433" s="318">
        <v>67</v>
      </c>
      <c r="Z433" s="319"/>
      <c r="AA433" s="319"/>
      <c r="AB433" s="320"/>
      <c r="AC433" s="328" t="s">
        <v>471</v>
      </c>
      <c r="AD433" s="423"/>
      <c r="AE433" s="423"/>
      <c r="AF433" s="423"/>
      <c r="AG433" s="423"/>
      <c r="AH433" s="421">
        <v>1</v>
      </c>
      <c r="AI433" s="422"/>
      <c r="AJ433" s="422"/>
      <c r="AK433" s="422"/>
      <c r="AL433" s="325">
        <v>94</v>
      </c>
      <c r="AM433" s="326"/>
      <c r="AN433" s="326"/>
      <c r="AO433" s="327"/>
      <c r="AP433" s="321" t="s">
        <v>715</v>
      </c>
      <c r="AQ433" s="321"/>
      <c r="AR433" s="321"/>
      <c r="AS433" s="321"/>
      <c r="AT433" s="321"/>
      <c r="AU433" s="321"/>
      <c r="AV433" s="321"/>
      <c r="AW433" s="321"/>
      <c r="AX433" s="321"/>
    </row>
    <row r="434" spans="1:50" ht="26.25" hidden="1" customHeight="1">
      <c r="A434" s="1056">
        <v>2</v>
      </c>
      <c r="B434" s="105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hidden="1" customHeight="1">
      <c r="A435" s="1056">
        <v>3</v>
      </c>
      <c r="B435" s="105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hidden="1" customHeight="1">
      <c r="A436" s="1056">
        <v>4</v>
      </c>
      <c r="B436" s="105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hidden="1" customHeight="1">
      <c r="A437" s="1056">
        <v>5</v>
      </c>
      <c r="B437" s="105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hidden="1" customHeight="1">
      <c r="A438" s="1056">
        <v>6</v>
      </c>
      <c r="B438" s="105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hidden="1" customHeight="1">
      <c r="A439" s="1056">
        <v>7</v>
      </c>
      <c r="B439" s="105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hidden="1" customHeight="1">
      <c r="A440" s="1056">
        <v>8</v>
      </c>
      <c r="B440" s="105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hidden="1" customHeight="1">
      <c r="A441" s="1056">
        <v>9</v>
      </c>
      <c r="B441" s="105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hidden="1" customHeight="1">
      <c r="A442" s="1056">
        <v>10</v>
      </c>
      <c r="B442" s="105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hidden="1" customHeight="1">
      <c r="A443" s="1056">
        <v>11</v>
      </c>
      <c r="B443" s="105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hidden="1" customHeight="1">
      <c r="A444" s="1056">
        <v>12</v>
      </c>
      <c r="B444" s="105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hidden="1" customHeight="1">
      <c r="A445" s="1056">
        <v>13</v>
      </c>
      <c r="B445" s="105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hidden="1" customHeight="1">
      <c r="A446" s="1056">
        <v>14</v>
      </c>
      <c r="B446" s="105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hidden="1" customHeight="1">
      <c r="A447" s="1056">
        <v>15</v>
      </c>
      <c r="B447" s="105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hidden="1" customHeight="1">
      <c r="A448" s="1056">
        <v>16</v>
      </c>
      <c r="B448" s="105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hidden="1" customHeight="1">
      <c r="A449" s="1056">
        <v>17</v>
      </c>
      <c r="B449" s="105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hidden="1" customHeight="1">
      <c r="A450" s="1056">
        <v>18</v>
      </c>
      <c r="B450" s="105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hidden="1" customHeight="1">
      <c r="A451" s="1056">
        <v>19</v>
      </c>
      <c r="B451" s="105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hidden="1" customHeight="1">
      <c r="A452" s="1056">
        <v>20</v>
      </c>
      <c r="B452" s="105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hidden="1" customHeight="1">
      <c r="A453" s="1056">
        <v>21</v>
      </c>
      <c r="B453" s="105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hidden="1" customHeight="1">
      <c r="A454" s="1056">
        <v>22</v>
      </c>
      <c r="B454" s="105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hidden="1" customHeight="1">
      <c r="A455" s="1056">
        <v>23</v>
      </c>
      <c r="B455" s="105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hidden="1" customHeight="1">
      <c r="A456" s="1056">
        <v>24</v>
      </c>
      <c r="B456" s="105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hidden="1" customHeight="1">
      <c r="A457" s="1056">
        <v>25</v>
      </c>
      <c r="B457" s="105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hidden="1" customHeight="1">
      <c r="A458" s="1056">
        <v>26</v>
      </c>
      <c r="B458" s="105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hidden="1" customHeight="1">
      <c r="A459" s="1056">
        <v>27</v>
      </c>
      <c r="B459" s="105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hidden="1" customHeight="1">
      <c r="A460" s="1056">
        <v>28</v>
      </c>
      <c r="B460" s="105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hidden="1" customHeight="1">
      <c r="A461" s="1056">
        <v>29</v>
      </c>
      <c r="B461" s="105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hidden="1" customHeight="1">
      <c r="A462" s="1056">
        <v>30</v>
      </c>
      <c r="B462" s="105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325</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46"/>
      <c r="B465" s="346"/>
      <c r="C465" s="346" t="s">
        <v>26</v>
      </c>
      <c r="D465" s="346"/>
      <c r="E465" s="346"/>
      <c r="F465" s="346"/>
      <c r="G465" s="346"/>
      <c r="H465" s="346"/>
      <c r="I465" s="346"/>
      <c r="J465" s="277" t="s">
        <v>403</v>
      </c>
      <c r="K465" s="101"/>
      <c r="L465" s="101"/>
      <c r="M465" s="101"/>
      <c r="N465" s="101"/>
      <c r="O465" s="101"/>
      <c r="P465" s="347" t="s">
        <v>27</v>
      </c>
      <c r="Q465" s="347"/>
      <c r="R465" s="347"/>
      <c r="S465" s="347"/>
      <c r="T465" s="347"/>
      <c r="U465" s="347"/>
      <c r="V465" s="347"/>
      <c r="W465" s="347"/>
      <c r="X465" s="347"/>
      <c r="Y465" s="344" t="s">
        <v>456</v>
      </c>
      <c r="Z465" s="345"/>
      <c r="AA465" s="345"/>
      <c r="AB465" s="345"/>
      <c r="AC465" s="277" t="s">
        <v>441</v>
      </c>
      <c r="AD465" s="277"/>
      <c r="AE465" s="277"/>
      <c r="AF465" s="277"/>
      <c r="AG465" s="277"/>
      <c r="AH465" s="344" t="s">
        <v>375</v>
      </c>
      <c r="AI465" s="346"/>
      <c r="AJ465" s="346"/>
      <c r="AK465" s="346"/>
      <c r="AL465" s="346" t="s">
        <v>21</v>
      </c>
      <c r="AM465" s="346"/>
      <c r="AN465" s="346"/>
      <c r="AO465" s="426"/>
      <c r="AP465" s="427" t="s">
        <v>404</v>
      </c>
      <c r="AQ465" s="427"/>
      <c r="AR465" s="427"/>
      <c r="AS465" s="427"/>
      <c r="AT465" s="427"/>
      <c r="AU465" s="427"/>
      <c r="AV465" s="427"/>
      <c r="AW465" s="427"/>
      <c r="AX465" s="427"/>
    </row>
    <row r="466" spans="1:50" ht="45" customHeight="1">
      <c r="A466" s="1056">
        <v>1</v>
      </c>
      <c r="B466" s="1056">
        <v>1</v>
      </c>
      <c r="C466" s="424" t="s">
        <v>769</v>
      </c>
      <c r="D466" s="418"/>
      <c r="E466" s="418"/>
      <c r="F466" s="418"/>
      <c r="G466" s="418"/>
      <c r="H466" s="418"/>
      <c r="I466" s="418"/>
      <c r="J466" s="419">
        <v>1010001143390</v>
      </c>
      <c r="K466" s="420"/>
      <c r="L466" s="420"/>
      <c r="M466" s="420"/>
      <c r="N466" s="420"/>
      <c r="O466" s="420"/>
      <c r="P466" s="425" t="s">
        <v>771</v>
      </c>
      <c r="Q466" s="317"/>
      <c r="R466" s="317"/>
      <c r="S466" s="317"/>
      <c r="T466" s="317"/>
      <c r="U466" s="317"/>
      <c r="V466" s="317"/>
      <c r="W466" s="317"/>
      <c r="X466" s="317"/>
      <c r="Y466" s="318">
        <v>4.9000000000000004</v>
      </c>
      <c r="Z466" s="319"/>
      <c r="AA466" s="319"/>
      <c r="AB466" s="320"/>
      <c r="AC466" s="328" t="s">
        <v>471</v>
      </c>
      <c r="AD466" s="423"/>
      <c r="AE466" s="423"/>
      <c r="AF466" s="423"/>
      <c r="AG466" s="423"/>
      <c r="AH466" s="421">
        <v>2</v>
      </c>
      <c r="AI466" s="422"/>
      <c r="AJ466" s="422"/>
      <c r="AK466" s="422"/>
      <c r="AL466" s="325">
        <v>99</v>
      </c>
      <c r="AM466" s="326"/>
      <c r="AN466" s="326"/>
      <c r="AO466" s="327"/>
      <c r="AP466" s="321" t="s">
        <v>716</v>
      </c>
      <c r="AQ466" s="321"/>
      <c r="AR466" s="321"/>
      <c r="AS466" s="321"/>
      <c r="AT466" s="321"/>
      <c r="AU466" s="321"/>
      <c r="AV466" s="321"/>
      <c r="AW466" s="321"/>
      <c r="AX466" s="321"/>
    </row>
    <row r="467" spans="1:50" ht="45" customHeight="1">
      <c r="A467" s="1056">
        <v>2</v>
      </c>
      <c r="B467" s="1056">
        <v>1</v>
      </c>
      <c r="C467" s="424" t="s">
        <v>769</v>
      </c>
      <c r="D467" s="418"/>
      <c r="E467" s="418"/>
      <c r="F467" s="418"/>
      <c r="G467" s="418"/>
      <c r="H467" s="418"/>
      <c r="I467" s="418"/>
      <c r="J467" s="419">
        <v>1010001143390</v>
      </c>
      <c r="K467" s="420"/>
      <c r="L467" s="420"/>
      <c r="M467" s="420"/>
      <c r="N467" s="420"/>
      <c r="O467" s="420"/>
      <c r="P467" s="425" t="s">
        <v>772</v>
      </c>
      <c r="Q467" s="317"/>
      <c r="R467" s="317"/>
      <c r="S467" s="317"/>
      <c r="T467" s="317"/>
      <c r="U467" s="317"/>
      <c r="V467" s="317"/>
      <c r="W467" s="317"/>
      <c r="X467" s="317"/>
      <c r="Y467" s="318">
        <v>4.8</v>
      </c>
      <c r="Z467" s="319"/>
      <c r="AA467" s="319"/>
      <c r="AB467" s="320"/>
      <c r="AC467" s="328" t="s">
        <v>471</v>
      </c>
      <c r="AD467" s="328"/>
      <c r="AE467" s="328"/>
      <c r="AF467" s="328"/>
      <c r="AG467" s="328"/>
      <c r="AH467" s="421">
        <v>5</v>
      </c>
      <c r="AI467" s="422"/>
      <c r="AJ467" s="422"/>
      <c r="AK467" s="422"/>
      <c r="AL467" s="325">
        <v>99</v>
      </c>
      <c r="AM467" s="326"/>
      <c r="AN467" s="326"/>
      <c r="AO467" s="327"/>
      <c r="AP467" s="321" t="s">
        <v>716</v>
      </c>
      <c r="AQ467" s="321"/>
      <c r="AR467" s="321"/>
      <c r="AS467" s="321"/>
      <c r="AT467" s="321"/>
      <c r="AU467" s="321"/>
      <c r="AV467" s="321"/>
      <c r="AW467" s="321"/>
      <c r="AX467" s="321"/>
    </row>
    <row r="468" spans="1:50" ht="45" customHeight="1">
      <c r="A468" s="1056">
        <v>3</v>
      </c>
      <c r="B468" s="1056">
        <v>1</v>
      </c>
      <c r="C468" s="424" t="s">
        <v>769</v>
      </c>
      <c r="D468" s="418"/>
      <c r="E468" s="418"/>
      <c r="F468" s="418"/>
      <c r="G468" s="418"/>
      <c r="H468" s="418"/>
      <c r="I468" s="418"/>
      <c r="J468" s="419">
        <v>1010001143390</v>
      </c>
      <c r="K468" s="420"/>
      <c r="L468" s="420"/>
      <c r="M468" s="420"/>
      <c r="N468" s="420"/>
      <c r="O468" s="420"/>
      <c r="P468" s="425" t="s">
        <v>773</v>
      </c>
      <c r="Q468" s="317"/>
      <c r="R468" s="317"/>
      <c r="S468" s="317"/>
      <c r="T468" s="317"/>
      <c r="U468" s="317"/>
      <c r="V468" s="317"/>
      <c r="W468" s="317"/>
      <c r="X468" s="317"/>
      <c r="Y468" s="318">
        <v>4.4000000000000004</v>
      </c>
      <c r="Z468" s="319"/>
      <c r="AA468" s="319"/>
      <c r="AB468" s="320"/>
      <c r="AC468" s="328" t="s">
        <v>471</v>
      </c>
      <c r="AD468" s="328"/>
      <c r="AE468" s="328"/>
      <c r="AF468" s="328"/>
      <c r="AG468" s="328"/>
      <c r="AH468" s="323">
        <v>4</v>
      </c>
      <c r="AI468" s="324"/>
      <c r="AJ468" s="324"/>
      <c r="AK468" s="324"/>
      <c r="AL468" s="325">
        <v>99</v>
      </c>
      <c r="AM468" s="326"/>
      <c r="AN468" s="326"/>
      <c r="AO468" s="327"/>
      <c r="AP468" s="321" t="s">
        <v>747</v>
      </c>
      <c r="AQ468" s="321"/>
      <c r="AR468" s="321"/>
      <c r="AS468" s="321"/>
      <c r="AT468" s="321"/>
      <c r="AU468" s="321"/>
      <c r="AV468" s="321"/>
      <c r="AW468" s="321"/>
      <c r="AX468" s="321"/>
    </row>
    <row r="469" spans="1:50" ht="45" customHeight="1">
      <c r="A469" s="1056">
        <v>4</v>
      </c>
      <c r="B469" s="1056">
        <v>1</v>
      </c>
      <c r="C469" s="424" t="s">
        <v>769</v>
      </c>
      <c r="D469" s="418"/>
      <c r="E469" s="418"/>
      <c r="F469" s="418"/>
      <c r="G469" s="418"/>
      <c r="H469" s="418"/>
      <c r="I469" s="418"/>
      <c r="J469" s="419">
        <v>1010001143390</v>
      </c>
      <c r="K469" s="420"/>
      <c r="L469" s="420"/>
      <c r="M469" s="420"/>
      <c r="N469" s="420"/>
      <c r="O469" s="420"/>
      <c r="P469" s="425" t="s">
        <v>774</v>
      </c>
      <c r="Q469" s="317"/>
      <c r="R469" s="317"/>
      <c r="S469" s="317"/>
      <c r="T469" s="317"/>
      <c r="U469" s="317"/>
      <c r="V469" s="317"/>
      <c r="W469" s="317"/>
      <c r="X469" s="317"/>
      <c r="Y469" s="318">
        <v>4.3</v>
      </c>
      <c r="Z469" s="319"/>
      <c r="AA469" s="319"/>
      <c r="AB469" s="320"/>
      <c r="AC469" s="328" t="s">
        <v>471</v>
      </c>
      <c r="AD469" s="328"/>
      <c r="AE469" s="328"/>
      <c r="AF469" s="328"/>
      <c r="AG469" s="328"/>
      <c r="AH469" s="323">
        <v>4</v>
      </c>
      <c r="AI469" s="324"/>
      <c r="AJ469" s="324"/>
      <c r="AK469" s="324"/>
      <c r="AL469" s="325">
        <v>99</v>
      </c>
      <c r="AM469" s="326"/>
      <c r="AN469" s="326"/>
      <c r="AO469" s="327"/>
      <c r="AP469" s="321" t="s">
        <v>715</v>
      </c>
      <c r="AQ469" s="321"/>
      <c r="AR469" s="321"/>
      <c r="AS469" s="321"/>
      <c r="AT469" s="321"/>
      <c r="AU469" s="321"/>
      <c r="AV469" s="321"/>
      <c r="AW469" s="321"/>
      <c r="AX469" s="321"/>
    </row>
    <row r="470" spans="1:50" ht="45" customHeight="1">
      <c r="A470" s="1056">
        <v>5</v>
      </c>
      <c r="B470" s="1056">
        <v>1</v>
      </c>
      <c r="C470" s="424" t="s">
        <v>770</v>
      </c>
      <c r="D470" s="418"/>
      <c r="E470" s="418"/>
      <c r="F470" s="418"/>
      <c r="G470" s="418"/>
      <c r="H470" s="418"/>
      <c r="I470" s="418"/>
      <c r="J470" s="419">
        <v>8000020401005</v>
      </c>
      <c r="K470" s="420"/>
      <c r="L470" s="420"/>
      <c r="M470" s="420"/>
      <c r="N470" s="420"/>
      <c r="O470" s="420"/>
      <c r="P470" s="425" t="s">
        <v>775</v>
      </c>
      <c r="Q470" s="317"/>
      <c r="R470" s="317"/>
      <c r="S470" s="317"/>
      <c r="T470" s="317"/>
      <c r="U470" s="317"/>
      <c r="V470" s="317"/>
      <c r="W470" s="317"/>
      <c r="X470" s="317"/>
      <c r="Y470" s="318">
        <v>1.2</v>
      </c>
      <c r="Z470" s="319"/>
      <c r="AA470" s="319"/>
      <c r="AB470" s="320"/>
      <c r="AC470" s="322" t="s">
        <v>471</v>
      </c>
      <c r="AD470" s="322"/>
      <c r="AE470" s="322"/>
      <c r="AF470" s="322"/>
      <c r="AG470" s="322"/>
      <c r="AH470" s="323">
        <v>4</v>
      </c>
      <c r="AI470" s="324"/>
      <c r="AJ470" s="324"/>
      <c r="AK470" s="324"/>
      <c r="AL470" s="325">
        <v>56</v>
      </c>
      <c r="AM470" s="326"/>
      <c r="AN470" s="326"/>
      <c r="AO470" s="327"/>
      <c r="AP470" s="321" t="s">
        <v>715</v>
      </c>
      <c r="AQ470" s="321"/>
      <c r="AR470" s="321"/>
      <c r="AS470" s="321"/>
      <c r="AT470" s="321"/>
      <c r="AU470" s="321"/>
      <c r="AV470" s="321"/>
      <c r="AW470" s="321"/>
      <c r="AX470" s="321"/>
    </row>
    <row r="471" spans="1:50" ht="26.25" hidden="1" customHeight="1">
      <c r="A471" s="1056">
        <v>6</v>
      </c>
      <c r="B471" s="105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hidden="1" customHeight="1">
      <c r="A472" s="1056">
        <v>7</v>
      </c>
      <c r="B472" s="105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hidden="1" customHeight="1">
      <c r="A473" s="1056">
        <v>8</v>
      </c>
      <c r="B473" s="105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hidden="1" customHeight="1">
      <c r="A474" s="1056">
        <v>9</v>
      </c>
      <c r="B474" s="105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hidden="1" customHeight="1">
      <c r="A475" s="1056">
        <v>10</v>
      </c>
      <c r="B475" s="105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hidden="1" customHeight="1">
      <c r="A476" s="1056">
        <v>11</v>
      </c>
      <c r="B476" s="105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hidden="1" customHeight="1">
      <c r="A477" s="1056">
        <v>12</v>
      </c>
      <c r="B477" s="105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hidden="1" customHeight="1">
      <c r="A478" s="1056">
        <v>13</v>
      </c>
      <c r="B478" s="105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hidden="1" customHeight="1">
      <c r="A479" s="1056">
        <v>14</v>
      </c>
      <c r="B479" s="105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hidden="1" customHeight="1">
      <c r="A480" s="1056">
        <v>15</v>
      </c>
      <c r="B480" s="105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hidden="1" customHeight="1">
      <c r="A481" s="1056">
        <v>16</v>
      </c>
      <c r="B481" s="105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hidden="1" customHeight="1">
      <c r="A482" s="1056">
        <v>17</v>
      </c>
      <c r="B482" s="105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hidden="1" customHeight="1">
      <c r="A483" s="1056">
        <v>18</v>
      </c>
      <c r="B483" s="105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hidden="1" customHeight="1">
      <c r="A484" s="1056">
        <v>19</v>
      </c>
      <c r="B484" s="105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hidden="1" customHeight="1">
      <c r="A485" s="1056">
        <v>20</v>
      </c>
      <c r="B485" s="105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hidden="1" customHeight="1">
      <c r="A486" s="1056">
        <v>21</v>
      </c>
      <c r="B486" s="105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hidden="1" customHeight="1">
      <c r="A487" s="1056">
        <v>22</v>
      </c>
      <c r="B487" s="105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hidden="1" customHeight="1">
      <c r="A488" s="1056">
        <v>23</v>
      </c>
      <c r="B488" s="105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hidden="1" customHeight="1">
      <c r="A489" s="1056">
        <v>24</v>
      </c>
      <c r="B489" s="105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hidden="1" customHeight="1">
      <c r="A490" s="1056">
        <v>25</v>
      </c>
      <c r="B490" s="105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hidden="1" customHeight="1">
      <c r="A491" s="1056">
        <v>26</v>
      </c>
      <c r="B491" s="105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hidden="1" customHeight="1">
      <c r="A492" s="1056">
        <v>27</v>
      </c>
      <c r="B492" s="105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hidden="1" customHeight="1">
      <c r="A493" s="1056">
        <v>28</v>
      </c>
      <c r="B493" s="105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hidden="1" customHeight="1">
      <c r="A494" s="1056">
        <v>29</v>
      </c>
      <c r="B494" s="105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hidden="1" customHeight="1">
      <c r="A495" s="1056">
        <v>30</v>
      </c>
      <c r="B495" s="105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326</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46"/>
      <c r="B498" s="346"/>
      <c r="C498" s="346" t="s">
        <v>26</v>
      </c>
      <c r="D498" s="346"/>
      <c r="E498" s="346"/>
      <c r="F498" s="346"/>
      <c r="G498" s="346"/>
      <c r="H498" s="346"/>
      <c r="I498" s="346"/>
      <c r="J498" s="277" t="s">
        <v>403</v>
      </c>
      <c r="K498" s="101"/>
      <c r="L498" s="101"/>
      <c r="M498" s="101"/>
      <c r="N498" s="101"/>
      <c r="O498" s="101"/>
      <c r="P498" s="347" t="s">
        <v>27</v>
      </c>
      <c r="Q498" s="347"/>
      <c r="R498" s="347"/>
      <c r="S498" s="347"/>
      <c r="T498" s="347"/>
      <c r="U498" s="347"/>
      <c r="V498" s="347"/>
      <c r="W498" s="347"/>
      <c r="X498" s="347"/>
      <c r="Y498" s="344" t="s">
        <v>456</v>
      </c>
      <c r="Z498" s="345"/>
      <c r="AA498" s="345"/>
      <c r="AB498" s="345"/>
      <c r="AC498" s="277" t="s">
        <v>441</v>
      </c>
      <c r="AD498" s="277"/>
      <c r="AE498" s="277"/>
      <c r="AF498" s="277"/>
      <c r="AG498" s="277"/>
      <c r="AH498" s="344" t="s">
        <v>375</v>
      </c>
      <c r="AI498" s="346"/>
      <c r="AJ498" s="346"/>
      <c r="AK498" s="346"/>
      <c r="AL498" s="346" t="s">
        <v>21</v>
      </c>
      <c r="AM498" s="346"/>
      <c r="AN498" s="346"/>
      <c r="AO498" s="426"/>
      <c r="AP498" s="427" t="s">
        <v>404</v>
      </c>
      <c r="AQ498" s="427"/>
      <c r="AR498" s="427"/>
      <c r="AS498" s="427"/>
      <c r="AT498" s="427"/>
      <c r="AU498" s="427"/>
      <c r="AV498" s="427"/>
      <c r="AW498" s="427"/>
      <c r="AX498" s="427"/>
    </row>
    <row r="499" spans="1:50" ht="45" customHeight="1">
      <c r="A499" s="1056">
        <v>1</v>
      </c>
      <c r="B499" s="1056">
        <v>1</v>
      </c>
      <c r="C499" s="424" t="s">
        <v>784</v>
      </c>
      <c r="D499" s="418"/>
      <c r="E499" s="418"/>
      <c r="F499" s="418"/>
      <c r="G499" s="418"/>
      <c r="H499" s="418"/>
      <c r="I499" s="418"/>
      <c r="J499" s="419">
        <v>6010001030403</v>
      </c>
      <c r="K499" s="420"/>
      <c r="L499" s="420"/>
      <c r="M499" s="420"/>
      <c r="N499" s="420"/>
      <c r="O499" s="420"/>
      <c r="P499" s="425" t="s">
        <v>785</v>
      </c>
      <c r="Q499" s="317"/>
      <c r="R499" s="317"/>
      <c r="S499" s="317"/>
      <c r="T499" s="317"/>
      <c r="U499" s="317"/>
      <c r="V499" s="317"/>
      <c r="W499" s="317"/>
      <c r="X499" s="317"/>
      <c r="Y499" s="318">
        <v>110</v>
      </c>
      <c r="Z499" s="319"/>
      <c r="AA499" s="319"/>
      <c r="AB499" s="320"/>
      <c r="AC499" s="328" t="s">
        <v>471</v>
      </c>
      <c r="AD499" s="423"/>
      <c r="AE499" s="423"/>
      <c r="AF499" s="423"/>
      <c r="AG499" s="423"/>
      <c r="AH499" s="421">
        <v>1</v>
      </c>
      <c r="AI499" s="422"/>
      <c r="AJ499" s="422"/>
      <c r="AK499" s="422"/>
      <c r="AL499" s="325">
        <v>69</v>
      </c>
      <c r="AM499" s="326"/>
      <c r="AN499" s="326"/>
      <c r="AO499" s="327"/>
      <c r="AP499" s="321" t="s">
        <v>715</v>
      </c>
      <c r="AQ499" s="321"/>
      <c r="AR499" s="321"/>
      <c r="AS499" s="321"/>
      <c r="AT499" s="321"/>
      <c r="AU499" s="321"/>
      <c r="AV499" s="321"/>
      <c r="AW499" s="321"/>
      <c r="AX499" s="321"/>
    </row>
    <row r="500" spans="1:50" ht="26.25" hidden="1" customHeight="1">
      <c r="A500" s="1056">
        <v>2</v>
      </c>
      <c r="B500" s="105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hidden="1" customHeight="1">
      <c r="A501" s="1056">
        <v>3</v>
      </c>
      <c r="B501" s="105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hidden="1" customHeight="1">
      <c r="A502" s="1056">
        <v>4</v>
      </c>
      <c r="B502" s="105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hidden="1" customHeight="1">
      <c r="A503" s="1056">
        <v>5</v>
      </c>
      <c r="B503" s="105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hidden="1" customHeight="1">
      <c r="A504" s="1056">
        <v>6</v>
      </c>
      <c r="B504" s="105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hidden="1" customHeight="1">
      <c r="A505" s="1056">
        <v>7</v>
      </c>
      <c r="B505" s="105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hidden="1" customHeight="1">
      <c r="A506" s="1056">
        <v>8</v>
      </c>
      <c r="B506" s="105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hidden="1" customHeight="1">
      <c r="A507" s="1056">
        <v>9</v>
      </c>
      <c r="B507" s="105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hidden="1" customHeight="1">
      <c r="A508" s="1056">
        <v>10</v>
      </c>
      <c r="B508" s="105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hidden="1" customHeight="1">
      <c r="A509" s="1056">
        <v>11</v>
      </c>
      <c r="B509" s="105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hidden="1" customHeight="1">
      <c r="A510" s="1056">
        <v>12</v>
      </c>
      <c r="B510" s="105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hidden="1" customHeight="1">
      <c r="A511" s="1056">
        <v>13</v>
      </c>
      <c r="B511" s="105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hidden="1" customHeight="1">
      <c r="A512" s="1056">
        <v>14</v>
      </c>
      <c r="B512" s="105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hidden="1" customHeight="1">
      <c r="A513" s="1056">
        <v>15</v>
      </c>
      <c r="B513" s="105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hidden="1" customHeight="1">
      <c r="A514" s="1056">
        <v>16</v>
      </c>
      <c r="B514" s="105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hidden="1" customHeight="1">
      <c r="A515" s="1056">
        <v>17</v>
      </c>
      <c r="B515" s="105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hidden="1" customHeight="1">
      <c r="A516" s="1056">
        <v>18</v>
      </c>
      <c r="B516" s="105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hidden="1" customHeight="1">
      <c r="A517" s="1056">
        <v>19</v>
      </c>
      <c r="B517" s="105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hidden="1" customHeight="1">
      <c r="A518" s="1056">
        <v>20</v>
      </c>
      <c r="B518" s="105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hidden="1" customHeight="1">
      <c r="A519" s="1056">
        <v>21</v>
      </c>
      <c r="B519" s="105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hidden="1" customHeight="1">
      <c r="A520" s="1056">
        <v>22</v>
      </c>
      <c r="B520" s="105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hidden="1" customHeight="1">
      <c r="A521" s="1056">
        <v>23</v>
      </c>
      <c r="B521" s="105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hidden="1" customHeight="1">
      <c r="A522" s="1056">
        <v>24</v>
      </c>
      <c r="B522" s="105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hidden="1" customHeight="1">
      <c r="A523" s="1056">
        <v>25</v>
      </c>
      <c r="B523" s="105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hidden="1" customHeight="1">
      <c r="A524" s="1056">
        <v>26</v>
      </c>
      <c r="B524" s="105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hidden="1" customHeight="1">
      <c r="A525" s="1056">
        <v>27</v>
      </c>
      <c r="B525" s="105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hidden="1" customHeight="1">
      <c r="A526" s="1056">
        <v>28</v>
      </c>
      <c r="B526" s="105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hidden="1" customHeight="1">
      <c r="A527" s="1056">
        <v>29</v>
      </c>
      <c r="B527" s="105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hidden="1" customHeight="1">
      <c r="A528" s="1056">
        <v>30</v>
      </c>
      <c r="B528" s="105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327</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46"/>
      <c r="B531" s="346"/>
      <c r="C531" s="346" t="s">
        <v>26</v>
      </c>
      <c r="D531" s="346"/>
      <c r="E531" s="346"/>
      <c r="F531" s="346"/>
      <c r="G531" s="346"/>
      <c r="H531" s="346"/>
      <c r="I531" s="346"/>
      <c r="J531" s="277" t="s">
        <v>403</v>
      </c>
      <c r="K531" s="101"/>
      <c r="L531" s="101"/>
      <c r="M531" s="101"/>
      <c r="N531" s="101"/>
      <c r="O531" s="101"/>
      <c r="P531" s="347" t="s">
        <v>27</v>
      </c>
      <c r="Q531" s="347"/>
      <c r="R531" s="347"/>
      <c r="S531" s="347"/>
      <c r="T531" s="347"/>
      <c r="U531" s="347"/>
      <c r="V531" s="347"/>
      <c r="W531" s="347"/>
      <c r="X531" s="347"/>
      <c r="Y531" s="344" t="s">
        <v>456</v>
      </c>
      <c r="Z531" s="345"/>
      <c r="AA531" s="345"/>
      <c r="AB531" s="345"/>
      <c r="AC531" s="277" t="s">
        <v>441</v>
      </c>
      <c r="AD531" s="277"/>
      <c r="AE531" s="277"/>
      <c r="AF531" s="277"/>
      <c r="AG531" s="277"/>
      <c r="AH531" s="344" t="s">
        <v>375</v>
      </c>
      <c r="AI531" s="346"/>
      <c r="AJ531" s="346"/>
      <c r="AK531" s="346"/>
      <c r="AL531" s="346" t="s">
        <v>21</v>
      </c>
      <c r="AM531" s="346"/>
      <c r="AN531" s="346"/>
      <c r="AO531" s="426"/>
      <c r="AP531" s="427" t="s">
        <v>404</v>
      </c>
      <c r="AQ531" s="427"/>
      <c r="AR531" s="427"/>
      <c r="AS531" s="427"/>
      <c r="AT531" s="427"/>
      <c r="AU531" s="427"/>
      <c r="AV531" s="427"/>
      <c r="AW531" s="427"/>
      <c r="AX531" s="427"/>
    </row>
    <row r="532" spans="1:50" ht="45" customHeight="1">
      <c r="A532" s="1056">
        <v>1</v>
      </c>
      <c r="B532" s="1056">
        <v>1</v>
      </c>
      <c r="C532" s="424" t="s">
        <v>786</v>
      </c>
      <c r="D532" s="418"/>
      <c r="E532" s="418"/>
      <c r="F532" s="418"/>
      <c r="G532" s="418"/>
      <c r="H532" s="418"/>
      <c r="I532" s="418"/>
      <c r="J532" s="419">
        <v>6010701025710</v>
      </c>
      <c r="K532" s="420"/>
      <c r="L532" s="420"/>
      <c r="M532" s="420"/>
      <c r="N532" s="420"/>
      <c r="O532" s="420"/>
      <c r="P532" s="425" t="s">
        <v>792</v>
      </c>
      <c r="Q532" s="317"/>
      <c r="R532" s="317"/>
      <c r="S532" s="317"/>
      <c r="T532" s="317"/>
      <c r="U532" s="317"/>
      <c r="V532" s="317"/>
      <c r="W532" s="317"/>
      <c r="X532" s="317"/>
      <c r="Y532" s="318">
        <v>24</v>
      </c>
      <c r="Z532" s="319"/>
      <c r="AA532" s="319"/>
      <c r="AB532" s="320"/>
      <c r="AC532" s="328" t="s">
        <v>477</v>
      </c>
      <c r="AD532" s="423"/>
      <c r="AE532" s="423"/>
      <c r="AF532" s="423"/>
      <c r="AG532" s="423"/>
      <c r="AH532" s="421" t="s">
        <v>791</v>
      </c>
      <c r="AI532" s="422"/>
      <c r="AJ532" s="422"/>
      <c r="AK532" s="422"/>
      <c r="AL532" s="325" t="s">
        <v>716</v>
      </c>
      <c r="AM532" s="326"/>
      <c r="AN532" s="326"/>
      <c r="AO532" s="327"/>
      <c r="AP532" s="321" t="s">
        <v>716</v>
      </c>
      <c r="AQ532" s="321"/>
      <c r="AR532" s="321"/>
      <c r="AS532" s="321"/>
      <c r="AT532" s="321"/>
      <c r="AU532" s="321"/>
      <c r="AV532" s="321"/>
      <c r="AW532" s="321"/>
      <c r="AX532" s="321"/>
    </row>
    <row r="533" spans="1:50" ht="45" customHeight="1">
      <c r="A533" s="1056">
        <v>2</v>
      </c>
      <c r="B533" s="1056">
        <v>1</v>
      </c>
      <c r="C533" s="424" t="s">
        <v>787</v>
      </c>
      <c r="D533" s="418"/>
      <c r="E533" s="418"/>
      <c r="F533" s="418"/>
      <c r="G533" s="418"/>
      <c r="H533" s="418"/>
      <c r="I533" s="418"/>
      <c r="J533" s="419" t="s">
        <v>791</v>
      </c>
      <c r="K533" s="420"/>
      <c r="L533" s="420"/>
      <c r="M533" s="420"/>
      <c r="N533" s="420"/>
      <c r="O533" s="420"/>
      <c r="P533" s="425" t="s">
        <v>793</v>
      </c>
      <c r="Q533" s="317"/>
      <c r="R533" s="317"/>
      <c r="S533" s="317"/>
      <c r="T533" s="317"/>
      <c r="U533" s="317"/>
      <c r="V533" s="317"/>
      <c r="W533" s="317"/>
      <c r="X533" s="317"/>
      <c r="Y533" s="318">
        <v>14</v>
      </c>
      <c r="Z533" s="319"/>
      <c r="AA533" s="319"/>
      <c r="AB533" s="320"/>
      <c r="AC533" s="328" t="s">
        <v>477</v>
      </c>
      <c r="AD533" s="328"/>
      <c r="AE533" s="328"/>
      <c r="AF533" s="328"/>
      <c r="AG533" s="328"/>
      <c r="AH533" s="421" t="s">
        <v>791</v>
      </c>
      <c r="AI533" s="422"/>
      <c r="AJ533" s="422"/>
      <c r="AK533" s="422"/>
      <c r="AL533" s="325" t="s">
        <v>716</v>
      </c>
      <c r="AM533" s="326"/>
      <c r="AN533" s="326"/>
      <c r="AO533" s="327"/>
      <c r="AP533" s="321" t="s">
        <v>716</v>
      </c>
      <c r="AQ533" s="321"/>
      <c r="AR533" s="321"/>
      <c r="AS533" s="321"/>
      <c r="AT533" s="321"/>
      <c r="AU533" s="321"/>
      <c r="AV533" s="321"/>
      <c r="AW533" s="321"/>
      <c r="AX533" s="321"/>
    </row>
    <row r="534" spans="1:50" ht="45" customHeight="1">
      <c r="A534" s="1056">
        <v>3</v>
      </c>
      <c r="B534" s="1056">
        <v>1</v>
      </c>
      <c r="C534" s="424" t="s">
        <v>788</v>
      </c>
      <c r="D534" s="418"/>
      <c r="E534" s="418"/>
      <c r="F534" s="418"/>
      <c r="G534" s="418"/>
      <c r="H534" s="418"/>
      <c r="I534" s="418"/>
      <c r="J534" s="419">
        <v>8390001010794</v>
      </c>
      <c r="K534" s="420"/>
      <c r="L534" s="420"/>
      <c r="M534" s="420"/>
      <c r="N534" s="420"/>
      <c r="O534" s="420"/>
      <c r="P534" s="425" t="s">
        <v>792</v>
      </c>
      <c r="Q534" s="317"/>
      <c r="R534" s="317"/>
      <c r="S534" s="317"/>
      <c r="T534" s="317"/>
      <c r="U534" s="317"/>
      <c r="V534" s="317"/>
      <c r="W534" s="317"/>
      <c r="X534" s="317"/>
      <c r="Y534" s="318">
        <v>11</v>
      </c>
      <c r="Z534" s="319"/>
      <c r="AA534" s="319"/>
      <c r="AB534" s="320"/>
      <c r="AC534" s="328" t="s">
        <v>477</v>
      </c>
      <c r="AD534" s="328"/>
      <c r="AE534" s="328"/>
      <c r="AF534" s="328"/>
      <c r="AG534" s="328"/>
      <c r="AH534" s="323" t="s">
        <v>539</v>
      </c>
      <c r="AI534" s="324"/>
      <c r="AJ534" s="324"/>
      <c r="AK534" s="324"/>
      <c r="AL534" s="325" t="s">
        <v>715</v>
      </c>
      <c r="AM534" s="326"/>
      <c r="AN534" s="326"/>
      <c r="AO534" s="327"/>
      <c r="AP534" s="321" t="s">
        <v>716</v>
      </c>
      <c r="AQ534" s="321"/>
      <c r="AR534" s="321"/>
      <c r="AS534" s="321"/>
      <c r="AT534" s="321"/>
      <c r="AU534" s="321"/>
      <c r="AV534" s="321"/>
      <c r="AW534" s="321"/>
      <c r="AX534" s="321"/>
    </row>
    <row r="535" spans="1:50" ht="45" customHeight="1">
      <c r="A535" s="1056">
        <v>4</v>
      </c>
      <c r="B535" s="1056">
        <v>1</v>
      </c>
      <c r="C535" s="424" t="s">
        <v>789</v>
      </c>
      <c r="D535" s="418"/>
      <c r="E535" s="418"/>
      <c r="F535" s="418"/>
      <c r="G535" s="418"/>
      <c r="H535" s="418"/>
      <c r="I535" s="418"/>
      <c r="J535" s="419">
        <v>2010001154503</v>
      </c>
      <c r="K535" s="420"/>
      <c r="L535" s="420"/>
      <c r="M535" s="420"/>
      <c r="N535" s="420"/>
      <c r="O535" s="420"/>
      <c r="P535" s="425" t="s">
        <v>793</v>
      </c>
      <c r="Q535" s="317"/>
      <c r="R535" s="317"/>
      <c r="S535" s="317"/>
      <c r="T535" s="317"/>
      <c r="U535" s="317"/>
      <c r="V535" s="317"/>
      <c r="W535" s="317"/>
      <c r="X535" s="317"/>
      <c r="Y535" s="318">
        <v>8</v>
      </c>
      <c r="Z535" s="319"/>
      <c r="AA535" s="319"/>
      <c r="AB535" s="320"/>
      <c r="AC535" s="328" t="s">
        <v>477</v>
      </c>
      <c r="AD535" s="328"/>
      <c r="AE535" s="328"/>
      <c r="AF535" s="328"/>
      <c r="AG535" s="328"/>
      <c r="AH535" s="323" t="s">
        <v>791</v>
      </c>
      <c r="AI535" s="324"/>
      <c r="AJ535" s="324"/>
      <c r="AK535" s="324"/>
      <c r="AL535" s="325" t="s">
        <v>716</v>
      </c>
      <c r="AM535" s="326"/>
      <c r="AN535" s="326"/>
      <c r="AO535" s="327"/>
      <c r="AP535" s="321" t="s">
        <v>794</v>
      </c>
      <c r="AQ535" s="321"/>
      <c r="AR535" s="321"/>
      <c r="AS535" s="321"/>
      <c r="AT535" s="321"/>
      <c r="AU535" s="321"/>
      <c r="AV535" s="321"/>
      <c r="AW535" s="321"/>
      <c r="AX535" s="321"/>
    </row>
    <row r="536" spans="1:50" ht="45" customHeight="1">
      <c r="A536" s="1056">
        <v>5</v>
      </c>
      <c r="B536" s="1056">
        <v>1</v>
      </c>
      <c r="C536" s="424" t="s">
        <v>790</v>
      </c>
      <c r="D536" s="418"/>
      <c r="E536" s="418"/>
      <c r="F536" s="418"/>
      <c r="G536" s="418"/>
      <c r="H536" s="418"/>
      <c r="I536" s="418"/>
      <c r="J536" s="419">
        <v>6280001000494</v>
      </c>
      <c r="K536" s="420"/>
      <c r="L536" s="420"/>
      <c r="M536" s="420"/>
      <c r="N536" s="420"/>
      <c r="O536" s="420"/>
      <c r="P536" s="425" t="s">
        <v>792</v>
      </c>
      <c r="Q536" s="317"/>
      <c r="R536" s="317"/>
      <c r="S536" s="317"/>
      <c r="T536" s="317"/>
      <c r="U536" s="317"/>
      <c r="V536" s="317"/>
      <c r="W536" s="317"/>
      <c r="X536" s="317"/>
      <c r="Y536" s="318">
        <v>1</v>
      </c>
      <c r="Z536" s="319"/>
      <c r="AA536" s="319"/>
      <c r="AB536" s="320"/>
      <c r="AC536" s="322" t="s">
        <v>477</v>
      </c>
      <c r="AD536" s="322"/>
      <c r="AE536" s="322"/>
      <c r="AF536" s="322"/>
      <c r="AG536" s="322"/>
      <c r="AH536" s="323" t="s">
        <v>539</v>
      </c>
      <c r="AI536" s="324"/>
      <c r="AJ536" s="324"/>
      <c r="AK536" s="324"/>
      <c r="AL536" s="325" t="s">
        <v>716</v>
      </c>
      <c r="AM536" s="326"/>
      <c r="AN536" s="326"/>
      <c r="AO536" s="327"/>
      <c r="AP536" s="321" t="s">
        <v>716</v>
      </c>
      <c r="AQ536" s="321"/>
      <c r="AR536" s="321"/>
      <c r="AS536" s="321"/>
      <c r="AT536" s="321"/>
      <c r="AU536" s="321"/>
      <c r="AV536" s="321"/>
      <c r="AW536" s="321"/>
      <c r="AX536" s="321"/>
    </row>
    <row r="537" spans="1:50" ht="26.25" hidden="1" customHeight="1">
      <c r="A537" s="1056">
        <v>6</v>
      </c>
      <c r="B537" s="105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hidden="1" customHeight="1">
      <c r="A538" s="1056">
        <v>7</v>
      </c>
      <c r="B538" s="105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hidden="1" customHeight="1">
      <c r="A539" s="1056">
        <v>8</v>
      </c>
      <c r="B539" s="105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hidden="1" customHeight="1">
      <c r="A540" s="1056">
        <v>9</v>
      </c>
      <c r="B540" s="105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hidden="1" customHeight="1">
      <c r="A541" s="1056">
        <v>10</v>
      </c>
      <c r="B541" s="105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hidden="1" customHeight="1">
      <c r="A542" s="1056">
        <v>11</v>
      </c>
      <c r="B542" s="105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hidden="1" customHeight="1">
      <c r="A543" s="1056">
        <v>12</v>
      </c>
      <c r="B543" s="105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hidden="1" customHeight="1">
      <c r="A544" s="1056">
        <v>13</v>
      </c>
      <c r="B544" s="105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hidden="1" customHeight="1">
      <c r="A545" s="1056">
        <v>14</v>
      </c>
      <c r="B545" s="105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hidden="1" customHeight="1">
      <c r="A546" s="1056">
        <v>15</v>
      </c>
      <c r="B546" s="105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hidden="1" customHeight="1">
      <c r="A547" s="1056">
        <v>16</v>
      </c>
      <c r="B547" s="105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hidden="1" customHeight="1">
      <c r="A548" s="1056">
        <v>17</v>
      </c>
      <c r="B548" s="105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hidden="1" customHeight="1">
      <c r="A549" s="1056">
        <v>18</v>
      </c>
      <c r="B549" s="105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hidden="1" customHeight="1">
      <c r="A550" s="1056">
        <v>19</v>
      </c>
      <c r="B550" s="105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hidden="1" customHeight="1">
      <c r="A551" s="1056">
        <v>20</v>
      </c>
      <c r="B551" s="105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hidden="1" customHeight="1">
      <c r="A552" s="1056">
        <v>21</v>
      </c>
      <c r="B552" s="105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hidden="1" customHeight="1">
      <c r="A553" s="1056">
        <v>22</v>
      </c>
      <c r="B553" s="105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hidden="1" customHeight="1">
      <c r="A554" s="1056">
        <v>23</v>
      </c>
      <c r="B554" s="105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hidden="1" customHeight="1">
      <c r="A555" s="1056">
        <v>24</v>
      </c>
      <c r="B555" s="105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hidden="1" customHeight="1">
      <c r="A556" s="1056">
        <v>25</v>
      </c>
      <c r="B556" s="105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hidden="1" customHeight="1">
      <c r="A557" s="1056">
        <v>26</v>
      </c>
      <c r="B557" s="105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hidden="1" customHeight="1">
      <c r="A558" s="1056">
        <v>27</v>
      </c>
      <c r="B558" s="105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hidden="1" customHeight="1">
      <c r="A559" s="1056">
        <v>28</v>
      </c>
      <c r="B559" s="105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hidden="1" customHeight="1">
      <c r="A560" s="1056">
        <v>29</v>
      </c>
      <c r="B560" s="105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hidden="1" customHeight="1">
      <c r="A561" s="1056">
        <v>30</v>
      </c>
      <c r="B561" s="105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c r="A563" s="9"/>
      <c r="B563" s="53" t="s">
        <v>328</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c r="A564" s="346"/>
      <c r="B564" s="346"/>
      <c r="C564" s="346" t="s">
        <v>26</v>
      </c>
      <c r="D564" s="346"/>
      <c r="E564" s="346"/>
      <c r="F564" s="346"/>
      <c r="G564" s="346"/>
      <c r="H564" s="346"/>
      <c r="I564" s="346"/>
      <c r="J564" s="277" t="s">
        <v>403</v>
      </c>
      <c r="K564" s="101"/>
      <c r="L564" s="101"/>
      <c r="M564" s="101"/>
      <c r="N564" s="101"/>
      <c r="O564" s="101"/>
      <c r="P564" s="347" t="s">
        <v>27</v>
      </c>
      <c r="Q564" s="347"/>
      <c r="R564" s="347"/>
      <c r="S564" s="347"/>
      <c r="T564" s="347"/>
      <c r="U564" s="347"/>
      <c r="V564" s="347"/>
      <c r="W564" s="347"/>
      <c r="X564" s="347"/>
      <c r="Y564" s="344" t="s">
        <v>456</v>
      </c>
      <c r="Z564" s="345"/>
      <c r="AA564" s="345"/>
      <c r="AB564" s="345"/>
      <c r="AC564" s="277" t="s">
        <v>441</v>
      </c>
      <c r="AD564" s="277"/>
      <c r="AE564" s="277"/>
      <c r="AF564" s="277"/>
      <c r="AG564" s="277"/>
      <c r="AH564" s="344" t="s">
        <v>375</v>
      </c>
      <c r="AI564" s="346"/>
      <c r="AJ564" s="346"/>
      <c r="AK564" s="346"/>
      <c r="AL564" s="346" t="s">
        <v>21</v>
      </c>
      <c r="AM564" s="346"/>
      <c r="AN564" s="346"/>
      <c r="AO564" s="426"/>
      <c r="AP564" s="427" t="s">
        <v>404</v>
      </c>
      <c r="AQ564" s="427"/>
      <c r="AR564" s="427"/>
      <c r="AS564" s="427"/>
      <c r="AT564" s="427"/>
      <c r="AU564" s="427"/>
      <c r="AV564" s="427"/>
      <c r="AW564" s="427"/>
      <c r="AX564" s="427"/>
    </row>
    <row r="565" spans="1:50" ht="26.25" hidden="1" customHeight="1">
      <c r="A565" s="1056">
        <v>1</v>
      </c>
      <c r="B565" s="105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hidden="1" customHeight="1">
      <c r="A566" s="1056">
        <v>2</v>
      </c>
      <c r="B566" s="105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hidden="1" customHeight="1">
      <c r="A567" s="1056">
        <v>3</v>
      </c>
      <c r="B567" s="105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hidden="1" customHeight="1">
      <c r="A568" s="1056">
        <v>4</v>
      </c>
      <c r="B568" s="105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hidden="1" customHeight="1">
      <c r="A569" s="1056">
        <v>5</v>
      </c>
      <c r="B569" s="105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hidden="1" customHeight="1">
      <c r="A570" s="1056">
        <v>6</v>
      </c>
      <c r="B570" s="105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hidden="1" customHeight="1">
      <c r="A571" s="1056">
        <v>7</v>
      </c>
      <c r="B571" s="105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hidden="1" customHeight="1">
      <c r="A572" s="1056">
        <v>8</v>
      </c>
      <c r="B572" s="105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hidden="1" customHeight="1">
      <c r="A573" s="1056">
        <v>9</v>
      </c>
      <c r="B573" s="105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hidden="1" customHeight="1">
      <c r="A574" s="1056">
        <v>10</v>
      </c>
      <c r="B574" s="105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hidden="1" customHeight="1">
      <c r="A575" s="1056">
        <v>11</v>
      </c>
      <c r="B575" s="105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hidden="1" customHeight="1">
      <c r="A576" s="1056">
        <v>12</v>
      </c>
      <c r="B576" s="105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hidden="1" customHeight="1">
      <c r="A577" s="1056">
        <v>13</v>
      </c>
      <c r="B577" s="105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hidden="1" customHeight="1">
      <c r="A578" s="1056">
        <v>14</v>
      </c>
      <c r="B578" s="105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hidden="1" customHeight="1">
      <c r="A579" s="1056">
        <v>15</v>
      </c>
      <c r="B579" s="105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hidden="1" customHeight="1">
      <c r="A580" s="1056">
        <v>16</v>
      </c>
      <c r="B580" s="105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hidden="1" customHeight="1">
      <c r="A581" s="1056">
        <v>17</v>
      </c>
      <c r="B581" s="105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hidden="1" customHeight="1">
      <c r="A582" s="1056">
        <v>18</v>
      </c>
      <c r="B582" s="105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hidden="1" customHeight="1">
      <c r="A583" s="1056">
        <v>19</v>
      </c>
      <c r="B583" s="105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hidden="1" customHeight="1">
      <c r="A584" s="1056">
        <v>20</v>
      </c>
      <c r="B584" s="105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hidden="1" customHeight="1">
      <c r="A585" s="1056">
        <v>21</v>
      </c>
      <c r="B585" s="105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hidden="1" customHeight="1">
      <c r="A586" s="1056">
        <v>22</v>
      </c>
      <c r="B586" s="105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hidden="1" customHeight="1">
      <c r="A587" s="1056">
        <v>23</v>
      </c>
      <c r="B587" s="105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hidden="1" customHeight="1">
      <c r="A588" s="1056">
        <v>24</v>
      </c>
      <c r="B588" s="105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hidden="1" customHeight="1">
      <c r="A589" s="1056">
        <v>25</v>
      </c>
      <c r="B589" s="105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hidden="1" customHeight="1">
      <c r="A590" s="1056">
        <v>26</v>
      </c>
      <c r="B590" s="105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hidden="1" customHeight="1">
      <c r="A591" s="1056">
        <v>27</v>
      </c>
      <c r="B591" s="105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hidden="1" customHeight="1">
      <c r="A592" s="1056">
        <v>28</v>
      </c>
      <c r="B592" s="105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hidden="1" customHeight="1">
      <c r="A593" s="1056">
        <v>29</v>
      </c>
      <c r="B593" s="105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hidden="1" customHeight="1">
      <c r="A594" s="1056">
        <v>30</v>
      </c>
      <c r="B594" s="105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hidden="1">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c r="A596" s="9"/>
      <c r="B596" s="53" t="s">
        <v>329</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c r="A597" s="346"/>
      <c r="B597" s="346"/>
      <c r="C597" s="346" t="s">
        <v>26</v>
      </c>
      <c r="D597" s="346"/>
      <c r="E597" s="346"/>
      <c r="F597" s="346"/>
      <c r="G597" s="346"/>
      <c r="H597" s="346"/>
      <c r="I597" s="346"/>
      <c r="J597" s="277" t="s">
        <v>403</v>
      </c>
      <c r="K597" s="101"/>
      <c r="L597" s="101"/>
      <c r="M597" s="101"/>
      <c r="N597" s="101"/>
      <c r="O597" s="101"/>
      <c r="P597" s="347" t="s">
        <v>27</v>
      </c>
      <c r="Q597" s="347"/>
      <c r="R597" s="347"/>
      <c r="S597" s="347"/>
      <c r="T597" s="347"/>
      <c r="U597" s="347"/>
      <c r="V597" s="347"/>
      <c r="W597" s="347"/>
      <c r="X597" s="347"/>
      <c r="Y597" s="344" t="s">
        <v>456</v>
      </c>
      <c r="Z597" s="345"/>
      <c r="AA597" s="345"/>
      <c r="AB597" s="345"/>
      <c r="AC597" s="277" t="s">
        <v>441</v>
      </c>
      <c r="AD597" s="277"/>
      <c r="AE597" s="277"/>
      <c r="AF597" s="277"/>
      <c r="AG597" s="277"/>
      <c r="AH597" s="344" t="s">
        <v>375</v>
      </c>
      <c r="AI597" s="346"/>
      <c r="AJ597" s="346"/>
      <c r="AK597" s="346"/>
      <c r="AL597" s="346" t="s">
        <v>21</v>
      </c>
      <c r="AM597" s="346"/>
      <c r="AN597" s="346"/>
      <c r="AO597" s="426"/>
      <c r="AP597" s="427" t="s">
        <v>404</v>
      </c>
      <c r="AQ597" s="427"/>
      <c r="AR597" s="427"/>
      <c r="AS597" s="427"/>
      <c r="AT597" s="427"/>
      <c r="AU597" s="427"/>
      <c r="AV597" s="427"/>
      <c r="AW597" s="427"/>
      <c r="AX597" s="427"/>
    </row>
    <row r="598" spans="1:50" ht="26.25" hidden="1" customHeight="1">
      <c r="A598" s="1056">
        <v>1</v>
      </c>
      <c r="B598" s="105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hidden="1" customHeight="1">
      <c r="A599" s="1056">
        <v>2</v>
      </c>
      <c r="B599" s="105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hidden="1" customHeight="1">
      <c r="A600" s="1056">
        <v>3</v>
      </c>
      <c r="B600" s="105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hidden="1" customHeight="1">
      <c r="A601" s="1056">
        <v>4</v>
      </c>
      <c r="B601" s="105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hidden="1" customHeight="1">
      <c r="A602" s="1056">
        <v>5</v>
      </c>
      <c r="B602" s="105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hidden="1" customHeight="1">
      <c r="A603" s="1056">
        <v>6</v>
      </c>
      <c r="B603" s="105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hidden="1" customHeight="1">
      <c r="A604" s="1056">
        <v>7</v>
      </c>
      <c r="B604" s="105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hidden="1" customHeight="1">
      <c r="A605" s="1056">
        <v>8</v>
      </c>
      <c r="B605" s="105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hidden="1" customHeight="1">
      <c r="A606" s="1056">
        <v>9</v>
      </c>
      <c r="B606" s="105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hidden="1" customHeight="1">
      <c r="A607" s="1056">
        <v>10</v>
      </c>
      <c r="B607" s="105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hidden="1" customHeight="1">
      <c r="A608" s="1056">
        <v>11</v>
      </c>
      <c r="B608" s="105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hidden="1" customHeight="1">
      <c r="A609" s="1056">
        <v>12</v>
      </c>
      <c r="B609" s="105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hidden="1" customHeight="1">
      <c r="A610" s="1056">
        <v>13</v>
      </c>
      <c r="B610" s="105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hidden="1" customHeight="1">
      <c r="A611" s="1056">
        <v>14</v>
      </c>
      <c r="B611" s="105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hidden="1" customHeight="1">
      <c r="A612" s="1056">
        <v>15</v>
      </c>
      <c r="B612" s="105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hidden="1" customHeight="1">
      <c r="A613" s="1056">
        <v>16</v>
      </c>
      <c r="B613" s="105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hidden="1" customHeight="1">
      <c r="A614" s="1056">
        <v>17</v>
      </c>
      <c r="B614" s="105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hidden="1" customHeight="1">
      <c r="A615" s="1056">
        <v>18</v>
      </c>
      <c r="B615" s="105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hidden="1" customHeight="1">
      <c r="A616" s="1056">
        <v>19</v>
      </c>
      <c r="B616" s="105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hidden="1" customHeight="1">
      <c r="A617" s="1056">
        <v>20</v>
      </c>
      <c r="B617" s="105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hidden="1" customHeight="1">
      <c r="A618" s="1056">
        <v>21</v>
      </c>
      <c r="B618" s="105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hidden="1" customHeight="1">
      <c r="A619" s="1056">
        <v>22</v>
      </c>
      <c r="B619" s="105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hidden="1" customHeight="1">
      <c r="A620" s="1056">
        <v>23</v>
      </c>
      <c r="B620" s="105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hidden="1" customHeight="1">
      <c r="A621" s="1056">
        <v>24</v>
      </c>
      <c r="B621" s="105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hidden="1" customHeight="1">
      <c r="A622" s="1056">
        <v>25</v>
      </c>
      <c r="B622" s="105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hidden="1" customHeight="1">
      <c r="A623" s="1056">
        <v>26</v>
      </c>
      <c r="B623" s="105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hidden="1" customHeight="1">
      <c r="A624" s="1056">
        <v>27</v>
      </c>
      <c r="B624" s="105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hidden="1" customHeight="1">
      <c r="A625" s="1056">
        <v>28</v>
      </c>
      <c r="B625" s="105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hidden="1" customHeight="1">
      <c r="A626" s="1056">
        <v>29</v>
      </c>
      <c r="B626" s="105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hidden="1" customHeight="1">
      <c r="A627" s="1056">
        <v>30</v>
      </c>
      <c r="B627" s="105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hidden="1">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c r="A630" s="346"/>
      <c r="B630" s="346"/>
      <c r="C630" s="346" t="s">
        <v>26</v>
      </c>
      <c r="D630" s="346"/>
      <c r="E630" s="346"/>
      <c r="F630" s="346"/>
      <c r="G630" s="346"/>
      <c r="H630" s="346"/>
      <c r="I630" s="346"/>
      <c r="J630" s="277" t="s">
        <v>403</v>
      </c>
      <c r="K630" s="101"/>
      <c r="L630" s="101"/>
      <c r="M630" s="101"/>
      <c r="N630" s="101"/>
      <c r="O630" s="101"/>
      <c r="P630" s="347" t="s">
        <v>27</v>
      </c>
      <c r="Q630" s="347"/>
      <c r="R630" s="347"/>
      <c r="S630" s="347"/>
      <c r="T630" s="347"/>
      <c r="U630" s="347"/>
      <c r="V630" s="347"/>
      <c r="W630" s="347"/>
      <c r="X630" s="347"/>
      <c r="Y630" s="344" t="s">
        <v>456</v>
      </c>
      <c r="Z630" s="345"/>
      <c r="AA630" s="345"/>
      <c r="AB630" s="345"/>
      <c r="AC630" s="277" t="s">
        <v>441</v>
      </c>
      <c r="AD630" s="277"/>
      <c r="AE630" s="277"/>
      <c r="AF630" s="277"/>
      <c r="AG630" s="277"/>
      <c r="AH630" s="344" t="s">
        <v>375</v>
      </c>
      <c r="AI630" s="346"/>
      <c r="AJ630" s="346"/>
      <c r="AK630" s="346"/>
      <c r="AL630" s="346" t="s">
        <v>21</v>
      </c>
      <c r="AM630" s="346"/>
      <c r="AN630" s="346"/>
      <c r="AO630" s="426"/>
      <c r="AP630" s="427" t="s">
        <v>404</v>
      </c>
      <c r="AQ630" s="427"/>
      <c r="AR630" s="427"/>
      <c r="AS630" s="427"/>
      <c r="AT630" s="427"/>
      <c r="AU630" s="427"/>
      <c r="AV630" s="427"/>
      <c r="AW630" s="427"/>
      <c r="AX630" s="427"/>
    </row>
    <row r="631" spans="1:50" ht="26.25" hidden="1" customHeight="1">
      <c r="A631" s="1056">
        <v>1</v>
      </c>
      <c r="B631" s="105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hidden="1" customHeight="1">
      <c r="A632" s="1056">
        <v>2</v>
      </c>
      <c r="B632" s="105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hidden="1" customHeight="1">
      <c r="A633" s="1056">
        <v>3</v>
      </c>
      <c r="B633" s="105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hidden="1" customHeight="1">
      <c r="A634" s="1056">
        <v>4</v>
      </c>
      <c r="B634" s="105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hidden="1" customHeight="1">
      <c r="A635" s="1056">
        <v>5</v>
      </c>
      <c r="B635" s="105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hidden="1" customHeight="1">
      <c r="A636" s="1056">
        <v>6</v>
      </c>
      <c r="B636" s="105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hidden="1" customHeight="1">
      <c r="A637" s="1056">
        <v>7</v>
      </c>
      <c r="B637" s="105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hidden="1" customHeight="1">
      <c r="A638" s="1056">
        <v>8</v>
      </c>
      <c r="B638" s="105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hidden="1" customHeight="1">
      <c r="A639" s="1056">
        <v>9</v>
      </c>
      <c r="B639" s="105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hidden="1" customHeight="1">
      <c r="A640" s="1056">
        <v>10</v>
      </c>
      <c r="B640" s="105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hidden="1" customHeight="1">
      <c r="A641" s="1056">
        <v>11</v>
      </c>
      <c r="B641" s="105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hidden="1" customHeight="1">
      <c r="A642" s="1056">
        <v>12</v>
      </c>
      <c r="B642" s="105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hidden="1" customHeight="1">
      <c r="A643" s="1056">
        <v>13</v>
      </c>
      <c r="B643" s="105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hidden="1" customHeight="1">
      <c r="A644" s="1056">
        <v>14</v>
      </c>
      <c r="B644" s="105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hidden="1" customHeight="1">
      <c r="A645" s="1056">
        <v>15</v>
      </c>
      <c r="B645" s="105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hidden="1" customHeight="1">
      <c r="A646" s="1056">
        <v>16</v>
      </c>
      <c r="B646" s="105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hidden="1" customHeight="1">
      <c r="A647" s="1056">
        <v>17</v>
      </c>
      <c r="B647" s="105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hidden="1" customHeight="1">
      <c r="A648" s="1056">
        <v>18</v>
      </c>
      <c r="B648" s="105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hidden="1" customHeight="1">
      <c r="A649" s="1056">
        <v>19</v>
      </c>
      <c r="B649" s="105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hidden="1" customHeight="1">
      <c r="A650" s="1056">
        <v>20</v>
      </c>
      <c r="B650" s="105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hidden="1" customHeight="1">
      <c r="A651" s="1056">
        <v>21</v>
      </c>
      <c r="B651" s="105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hidden="1" customHeight="1">
      <c r="A652" s="1056">
        <v>22</v>
      </c>
      <c r="B652" s="105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hidden="1" customHeight="1">
      <c r="A653" s="1056">
        <v>23</v>
      </c>
      <c r="B653" s="105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hidden="1" customHeight="1">
      <c r="A654" s="1056">
        <v>24</v>
      </c>
      <c r="B654" s="105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hidden="1" customHeight="1">
      <c r="A655" s="1056">
        <v>25</v>
      </c>
      <c r="B655" s="105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hidden="1" customHeight="1">
      <c r="A656" s="1056">
        <v>26</v>
      </c>
      <c r="B656" s="105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hidden="1" customHeight="1">
      <c r="A657" s="1056">
        <v>27</v>
      </c>
      <c r="B657" s="105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hidden="1" customHeight="1">
      <c r="A658" s="1056">
        <v>28</v>
      </c>
      <c r="B658" s="105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hidden="1" customHeight="1">
      <c r="A659" s="1056">
        <v>29</v>
      </c>
      <c r="B659" s="105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hidden="1" customHeight="1">
      <c r="A660" s="1056">
        <v>30</v>
      </c>
      <c r="B660" s="105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hidden="1">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c r="A662" s="9"/>
      <c r="B662" s="53" t="s">
        <v>330</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c r="A663" s="346"/>
      <c r="B663" s="346"/>
      <c r="C663" s="346" t="s">
        <v>26</v>
      </c>
      <c r="D663" s="346"/>
      <c r="E663" s="346"/>
      <c r="F663" s="346"/>
      <c r="G663" s="346"/>
      <c r="H663" s="346"/>
      <c r="I663" s="346"/>
      <c r="J663" s="277" t="s">
        <v>403</v>
      </c>
      <c r="K663" s="101"/>
      <c r="L663" s="101"/>
      <c r="M663" s="101"/>
      <c r="N663" s="101"/>
      <c r="O663" s="101"/>
      <c r="P663" s="347" t="s">
        <v>27</v>
      </c>
      <c r="Q663" s="347"/>
      <c r="R663" s="347"/>
      <c r="S663" s="347"/>
      <c r="T663" s="347"/>
      <c r="U663" s="347"/>
      <c r="V663" s="347"/>
      <c r="W663" s="347"/>
      <c r="X663" s="347"/>
      <c r="Y663" s="344" t="s">
        <v>456</v>
      </c>
      <c r="Z663" s="345"/>
      <c r="AA663" s="345"/>
      <c r="AB663" s="345"/>
      <c r="AC663" s="277" t="s">
        <v>441</v>
      </c>
      <c r="AD663" s="277"/>
      <c r="AE663" s="277"/>
      <c r="AF663" s="277"/>
      <c r="AG663" s="277"/>
      <c r="AH663" s="344" t="s">
        <v>375</v>
      </c>
      <c r="AI663" s="346"/>
      <c r="AJ663" s="346"/>
      <c r="AK663" s="346"/>
      <c r="AL663" s="346" t="s">
        <v>21</v>
      </c>
      <c r="AM663" s="346"/>
      <c r="AN663" s="346"/>
      <c r="AO663" s="426"/>
      <c r="AP663" s="427" t="s">
        <v>404</v>
      </c>
      <c r="AQ663" s="427"/>
      <c r="AR663" s="427"/>
      <c r="AS663" s="427"/>
      <c r="AT663" s="427"/>
      <c r="AU663" s="427"/>
      <c r="AV663" s="427"/>
      <c r="AW663" s="427"/>
      <c r="AX663" s="427"/>
    </row>
    <row r="664" spans="1:50" ht="26.25" hidden="1" customHeight="1">
      <c r="A664" s="1056">
        <v>1</v>
      </c>
      <c r="B664" s="105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hidden="1" customHeight="1">
      <c r="A665" s="1056">
        <v>2</v>
      </c>
      <c r="B665" s="105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hidden="1" customHeight="1">
      <c r="A666" s="1056">
        <v>3</v>
      </c>
      <c r="B666" s="105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hidden="1" customHeight="1">
      <c r="A667" s="1056">
        <v>4</v>
      </c>
      <c r="B667" s="105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hidden="1" customHeight="1">
      <c r="A668" s="1056">
        <v>5</v>
      </c>
      <c r="B668" s="105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hidden="1" customHeight="1">
      <c r="A669" s="1056">
        <v>6</v>
      </c>
      <c r="B669" s="105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hidden="1" customHeight="1">
      <c r="A670" s="1056">
        <v>7</v>
      </c>
      <c r="B670" s="105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hidden="1" customHeight="1">
      <c r="A671" s="1056">
        <v>8</v>
      </c>
      <c r="B671" s="105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hidden="1" customHeight="1">
      <c r="A672" s="1056">
        <v>9</v>
      </c>
      <c r="B672" s="105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hidden="1" customHeight="1">
      <c r="A673" s="1056">
        <v>10</v>
      </c>
      <c r="B673" s="105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hidden="1" customHeight="1">
      <c r="A674" s="1056">
        <v>11</v>
      </c>
      <c r="B674" s="105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hidden="1" customHeight="1">
      <c r="A675" s="1056">
        <v>12</v>
      </c>
      <c r="B675" s="105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hidden="1" customHeight="1">
      <c r="A676" s="1056">
        <v>13</v>
      </c>
      <c r="B676" s="105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hidden="1" customHeight="1">
      <c r="A677" s="1056">
        <v>14</v>
      </c>
      <c r="B677" s="105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hidden="1" customHeight="1">
      <c r="A678" s="1056">
        <v>15</v>
      </c>
      <c r="B678" s="105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hidden="1" customHeight="1">
      <c r="A679" s="1056">
        <v>16</v>
      </c>
      <c r="B679" s="105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hidden="1" customHeight="1">
      <c r="A680" s="1056">
        <v>17</v>
      </c>
      <c r="B680" s="105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hidden="1" customHeight="1">
      <c r="A681" s="1056">
        <v>18</v>
      </c>
      <c r="B681" s="105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hidden="1" customHeight="1">
      <c r="A682" s="1056">
        <v>19</v>
      </c>
      <c r="B682" s="105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hidden="1" customHeight="1">
      <c r="A683" s="1056">
        <v>20</v>
      </c>
      <c r="B683" s="105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hidden="1" customHeight="1">
      <c r="A684" s="1056">
        <v>21</v>
      </c>
      <c r="B684" s="105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hidden="1" customHeight="1">
      <c r="A685" s="1056">
        <v>22</v>
      </c>
      <c r="B685" s="105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hidden="1" customHeight="1">
      <c r="A686" s="1056">
        <v>23</v>
      </c>
      <c r="B686" s="105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hidden="1" customHeight="1">
      <c r="A687" s="1056">
        <v>24</v>
      </c>
      <c r="B687" s="105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hidden="1" customHeight="1">
      <c r="A688" s="1056">
        <v>25</v>
      </c>
      <c r="B688" s="105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hidden="1" customHeight="1">
      <c r="A689" s="1056">
        <v>26</v>
      </c>
      <c r="B689" s="105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hidden="1" customHeight="1">
      <c r="A690" s="1056">
        <v>27</v>
      </c>
      <c r="B690" s="105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hidden="1" customHeight="1">
      <c r="A691" s="1056">
        <v>28</v>
      </c>
      <c r="B691" s="105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hidden="1" customHeight="1">
      <c r="A692" s="1056">
        <v>29</v>
      </c>
      <c r="B692" s="105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hidden="1" customHeight="1">
      <c r="A693" s="1056">
        <v>30</v>
      </c>
      <c r="B693" s="105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hidden="1">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c r="A695" s="9"/>
      <c r="B695" s="53" t="s">
        <v>331</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c r="A696" s="346"/>
      <c r="B696" s="346"/>
      <c r="C696" s="346" t="s">
        <v>26</v>
      </c>
      <c r="D696" s="346"/>
      <c r="E696" s="346"/>
      <c r="F696" s="346"/>
      <c r="G696" s="346"/>
      <c r="H696" s="346"/>
      <c r="I696" s="346"/>
      <c r="J696" s="277" t="s">
        <v>403</v>
      </c>
      <c r="K696" s="101"/>
      <c r="L696" s="101"/>
      <c r="M696" s="101"/>
      <c r="N696" s="101"/>
      <c r="O696" s="101"/>
      <c r="P696" s="347" t="s">
        <v>27</v>
      </c>
      <c r="Q696" s="347"/>
      <c r="R696" s="347"/>
      <c r="S696" s="347"/>
      <c r="T696" s="347"/>
      <c r="U696" s="347"/>
      <c r="V696" s="347"/>
      <c r="W696" s="347"/>
      <c r="X696" s="347"/>
      <c r="Y696" s="344" t="s">
        <v>456</v>
      </c>
      <c r="Z696" s="345"/>
      <c r="AA696" s="345"/>
      <c r="AB696" s="345"/>
      <c r="AC696" s="277" t="s">
        <v>441</v>
      </c>
      <c r="AD696" s="277"/>
      <c r="AE696" s="277"/>
      <c r="AF696" s="277"/>
      <c r="AG696" s="277"/>
      <c r="AH696" s="344" t="s">
        <v>375</v>
      </c>
      <c r="AI696" s="346"/>
      <c r="AJ696" s="346"/>
      <c r="AK696" s="346"/>
      <c r="AL696" s="346" t="s">
        <v>21</v>
      </c>
      <c r="AM696" s="346"/>
      <c r="AN696" s="346"/>
      <c r="AO696" s="426"/>
      <c r="AP696" s="427" t="s">
        <v>404</v>
      </c>
      <c r="AQ696" s="427"/>
      <c r="AR696" s="427"/>
      <c r="AS696" s="427"/>
      <c r="AT696" s="427"/>
      <c r="AU696" s="427"/>
      <c r="AV696" s="427"/>
      <c r="AW696" s="427"/>
      <c r="AX696" s="427"/>
    </row>
    <row r="697" spans="1:50" ht="26.25" hidden="1" customHeight="1">
      <c r="A697" s="1056">
        <v>1</v>
      </c>
      <c r="B697" s="105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hidden="1" customHeight="1">
      <c r="A698" s="1056">
        <v>2</v>
      </c>
      <c r="B698" s="105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hidden="1" customHeight="1">
      <c r="A699" s="1056">
        <v>3</v>
      </c>
      <c r="B699" s="105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hidden="1" customHeight="1">
      <c r="A700" s="1056">
        <v>4</v>
      </c>
      <c r="B700" s="105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hidden="1" customHeight="1">
      <c r="A701" s="1056">
        <v>5</v>
      </c>
      <c r="B701" s="105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hidden="1" customHeight="1">
      <c r="A702" s="1056">
        <v>6</v>
      </c>
      <c r="B702" s="105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hidden="1" customHeight="1">
      <c r="A703" s="1056">
        <v>7</v>
      </c>
      <c r="B703" s="105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hidden="1" customHeight="1">
      <c r="A704" s="1056">
        <v>8</v>
      </c>
      <c r="B704" s="105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hidden="1" customHeight="1">
      <c r="A705" s="1056">
        <v>9</v>
      </c>
      <c r="B705" s="105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hidden="1" customHeight="1">
      <c r="A706" s="1056">
        <v>10</v>
      </c>
      <c r="B706" s="105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hidden="1" customHeight="1">
      <c r="A707" s="1056">
        <v>11</v>
      </c>
      <c r="B707" s="105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hidden="1" customHeight="1">
      <c r="A708" s="1056">
        <v>12</v>
      </c>
      <c r="B708" s="105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hidden="1" customHeight="1">
      <c r="A709" s="1056">
        <v>13</v>
      </c>
      <c r="B709" s="105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hidden="1" customHeight="1">
      <c r="A710" s="1056">
        <v>14</v>
      </c>
      <c r="B710" s="105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hidden="1" customHeight="1">
      <c r="A711" s="1056">
        <v>15</v>
      </c>
      <c r="B711" s="105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hidden="1" customHeight="1">
      <c r="A712" s="1056">
        <v>16</v>
      </c>
      <c r="B712" s="105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hidden="1" customHeight="1">
      <c r="A713" s="1056">
        <v>17</v>
      </c>
      <c r="B713" s="105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hidden="1" customHeight="1">
      <c r="A714" s="1056">
        <v>18</v>
      </c>
      <c r="B714" s="105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hidden="1" customHeight="1">
      <c r="A715" s="1056">
        <v>19</v>
      </c>
      <c r="B715" s="105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hidden="1" customHeight="1">
      <c r="A716" s="1056">
        <v>20</v>
      </c>
      <c r="B716" s="105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hidden="1" customHeight="1">
      <c r="A717" s="1056">
        <v>21</v>
      </c>
      <c r="B717" s="105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hidden="1" customHeight="1">
      <c r="A718" s="1056">
        <v>22</v>
      </c>
      <c r="B718" s="105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hidden="1" customHeight="1">
      <c r="A719" s="1056">
        <v>23</v>
      </c>
      <c r="B719" s="105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hidden="1" customHeight="1">
      <c r="A720" s="1056">
        <v>24</v>
      </c>
      <c r="B720" s="105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hidden="1" customHeight="1">
      <c r="A721" s="1056">
        <v>25</v>
      </c>
      <c r="B721" s="105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hidden="1" customHeight="1">
      <c r="A722" s="1056">
        <v>26</v>
      </c>
      <c r="B722" s="105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hidden="1" customHeight="1">
      <c r="A723" s="1056">
        <v>27</v>
      </c>
      <c r="B723" s="105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hidden="1" customHeight="1">
      <c r="A724" s="1056">
        <v>28</v>
      </c>
      <c r="B724" s="105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hidden="1" customHeight="1">
      <c r="A725" s="1056">
        <v>29</v>
      </c>
      <c r="B725" s="105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hidden="1" customHeight="1">
      <c r="A726" s="1056">
        <v>30</v>
      </c>
      <c r="B726" s="105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hidden="1">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c r="A728" s="9"/>
      <c r="B728" s="53" t="s">
        <v>332</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c r="A729" s="346"/>
      <c r="B729" s="346"/>
      <c r="C729" s="346" t="s">
        <v>26</v>
      </c>
      <c r="D729" s="346"/>
      <c r="E729" s="346"/>
      <c r="F729" s="346"/>
      <c r="G729" s="346"/>
      <c r="H729" s="346"/>
      <c r="I729" s="346"/>
      <c r="J729" s="277" t="s">
        <v>403</v>
      </c>
      <c r="K729" s="101"/>
      <c r="L729" s="101"/>
      <c r="M729" s="101"/>
      <c r="N729" s="101"/>
      <c r="O729" s="101"/>
      <c r="P729" s="347" t="s">
        <v>27</v>
      </c>
      <c r="Q729" s="347"/>
      <c r="R729" s="347"/>
      <c r="S729" s="347"/>
      <c r="T729" s="347"/>
      <c r="U729" s="347"/>
      <c r="V729" s="347"/>
      <c r="W729" s="347"/>
      <c r="X729" s="347"/>
      <c r="Y729" s="344" t="s">
        <v>456</v>
      </c>
      <c r="Z729" s="345"/>
      <c r="AA729" s="345"/>
      <c r="AB729" s="345"/>
      <c r="AC729" s="277" t="s">
        <v>441</v>
      </c>
      <c r="AD729" s="277"/>
      <c r="AE729" s="277"/>
      <c r="AF729" s="277"/>
      <c r="AG729" s="277"/>
      <c r="AH729" s="344" t="s">
        <v>375</v>
      </c>
      <c r="AI729" s="346"/>
      <c r="AJ729" s="346"/>
      <c r="AK729" s="346"/>
      <c r="AL729" s="346" t="s">
        <v>21</v>
      </c>
      <c r="AM729" s="346"/>
      <c r="AN729" s="346"/>
      <c r="AO729" s="426"/>
      <c r="AP729" s="427" t="s">
        <v>404</v>
      </c>
      <c r="AQ729" s="427"/>
      <c r="AR729" s="427"/>
      <c r="AS729" s="427"/>
      <c r="AT729" s="427"/>
      <c r="AU729" s="427"/>
      <c r="AV729" s="427"/>
      <c r="AW729" s="427"/>
      <c r="AX729" s="427"/>
    </row>
    <row r="730" spans="1:50" ht="26.25" hidden="1" customHeight="1">
      <c r="A730" s="1056">
        <v>1</v>
      </c>
      <c r="B730" s="105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hidden="1" customHeight="1">
      <c r="A731" s="1056">
        <v>2</v>
      </c>
      <c r="B731" s="105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hidden="1" customHeight="1">
      <c r="A732" s="1056">
        <v>3</v>
      </c>
      <c r="B732" s="105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hidden="1" customHeight="1">
      <c r="A733" s="1056">
        <v>4</v>
      </c>
      <c r="B733" s="105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hidden="1" customHeight="1">
      <c r="A734" s="1056">
        <v>5</v>
      </c>
      <c r="B734" s="105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hidden="1" customHeight="1">
      <c r="A735" s="1056">
        <v>6</v>
      </c>
      <c r="B735" s="105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hidden="1" customHeight="1">
      <c r="A736" s="1056">
        <v>7</v>
      </c>
      <c r="B736" s="105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hidden="1" customHeight="1">
      <c r="A737" s="1056">
        <v>8</v>
      </c>
      <c r="B737" s="105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hidden="1" customHeight="1">
      <c r="A738" s="1056">
        <v>9</v>
      </c>
      <c r="B738" s="105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hidden="1" customHeight="1">
      <c r="A739" s="1056">
        <v>10</v>
      </c>
      <c r="B739" s="105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hidden="1" customHeight="1">
      <c r="A740" s="1056">
        <v>11</v>
      </c>
      <c r="B740" s="105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hidden="1" customHeight="1">
      <c r="A741" s="1056">
        <v>12</v>
      </c>
      <c r="B741" s="105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hidden="1" customHeight="1">
      <c r="A742" s="1056">
        <v>13</v>
      </c>
      <c r="B742" s="105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hidden="1" customHeight="1">
      <c r="A743" s="1056">
        <v>14</v>
      </c>
      <c r="B743" s="105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hidden="1" customHeight="1">
      <c r="A744" s="1056">
        <v>15</v>
      </c>
      <c r="B744" s="105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hidden="1" customHeight="1">
      <c r="A745" s="1056">
        <v>16</v>
      </c>
      <c r="B745" s="105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hidden="1" customHeight="1">
      <c r="A746" s="1056">
        <v>17</v>
      </c>
      <c r="B746" s="105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hidden="1" customHeight="1">
      <c r="A747" s="1056">
        <v>18</v>
      </c>
      <c r="B747" s="105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hidden="1" customHeight="1">
      <c r="A748" s="1056">
        <v>19</v>
      </c>
      <c r="B748" s="105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hidden="1" customHeight="1">
      <c r="A749" s="1056">
        <v>20</v>
      </c>
      <c r="B749" s="105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hidden="1" customHeight="1">
      <c r="A750" s="1056">
        <v>21</v>
      </c>
      <c r="B750" s="105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hidden="1" customHeight="1">
      <c r="A751" s="1056">
        <v>22</v>
      </c>
      <c r="B751" s="105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hidden="1" customHeight="1">
      <c r="A752" s="1056">
        <v>23</v>
      </c>
      <c r="B752" s="105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hidden="1" customHeight="1">
      <c r="A753" s="1056">
        <v>24</v>
      </c>
      <c r="B753" s="105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hidden="1" customHeight="1">
      <c r="A754" s="1056">
        <v>25</v>
      </c>
      <c r="B754" s="105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hidden="1" customHeight="1">
      <c r="A755" s="1056">
        <v>26</v>
      </c>
      <c r="B755" s="105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hidden="1" customHeight="1">
      <c r="A756" s="1056">
        <v>27</v>
      </c>
      <c r="B756" s="105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hidden="1" customHeight="1">
      <c r="A757" s="1056">
        <v>28</v>
      </c>
      <c r="B757" s="105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hidden="1" customHeight="1">
      <c r="A758" s="1056">
        <v>29</v>
      </c>
      <c r="B758" s="105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hidden="1" customHeight="1">
      <c r="A759" s="1056">
        <v>30</v>
      </c>
      <c r="B759" s="105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hidden="1">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c r="A761" s="9"/>
      <c r="B761" s="53" t="s">
        <v>333</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c r="A762" s="346"/>
      <c r="B762" s="346"/>
      <c r="C762" s="346" t="s">
        <v>26</v>
      </c>
      <c r="D762" s="346"/>
      <c r="E762" s="346"/>
      <c r="F762" s="346"/>
      <c r="G762" s="346"/>
      <c r="H762" s="346"/>
      <c r="I762" s="346"/>
      <c r="J762" s="277" t="s">
        <v>403</v>
      </c>
      <c r="K762" s="101"/>
      <c r="L762" s="101"/>
      <c r="M762" s="101"/>
      <c r="N762" s="101"/>
      <c r="O762" s="101"/>
      <c r="P762" s="347" t="s">
        <v>27</v>
      </c>
      <c r="Q762" s="347"/>
      <c r="R762" s="347"/>
      <c r="S762" s="347"/>
      <c r="T762" s="347"/>
      <c r="U762" s="347"/>
      <c r="V762" s="347"/>
      <c r="W762" s="347"/>
      <c r="X762" s="347"/>
      <c r="Y762" s="344" t="s">
        <v>456</v>
      </c>
      <c r="Z762" s="345"/>
      <c r="AA762" s="345"/>
      <c r="AB762" s="345"/>
      <c r="AC762" s="277" t="s">
        <v>441</v>
      </c>
      <c r="AD762" s="277"/>
      <c r="AE762" s="277"/>
      <c r="AF762" s="277"/>
      <c r="AG762" s="277"/>
      <c r="AH762" s="344" t="s">
        <v>375</v>
      </c>
      <c r="AI762" s="346"/>
      <c r="AJ762" s="346"/>
      <c r="AK762" s="346"/>
      <c r="AL762" s="346" t="s">
        <v>21</v>
      </c>
      <c r="AM762" s="346"/>
      <c r="AN762" s="346"/>
      <c r="AO762" s="426"/>
      <c r="AP762" s="427" t="s">
        <v>404</v>
      </c>
      <c r="AQ762" s="427"/>
      <c r="AR762" s="427"/>
      <c r="AS762" s="427"/>
      <c r="AT762" s="427"/>
      <c r="AU762" s="427"/>
      <c r="AV762" s="427"/>
      <c r="AW762" s="427"/>
      <c r="AX762" s="427"/>
    </row>
    <row r="763" spans="1:50" ht="26.25" hidden="1" customHeight="1">
      <c r="A763" s="1056">
        <v>1</v>
      </c>
      <c r="B763" s="105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hidden="1" customHeight="1">
      <c r="A764" s="1056">
        <v>2</v>
      </c>
      <c r="B764" s="105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hidden="1" customHeight="1">
      <c r="A765" s="1056">
        <v>3</v>
      </c>
      <c r="B765" s="105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hidden="1" customHeight="1">
      <c r="A766" s="1056">
        <v>4</v>
      </c>
      <c r="B766" s="105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hidden="1" customHeight="1">
      <c r="A767" s="1056">
        <v>5</v>
      </c>
      <c r="B767" s="105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hidden="1" customHeight="1">
      <c r="A768" s="1056">
        <v>6</v>
      </c>
      <c r="B768" s="105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hidden="1" customHeight="1">
      <c r="A769" s="1056">
        <v>7</v>
      </c>
      <c r="B769" s="105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hidden="1" customHeight="1">
      <c r="A770" s="1056">
        <v>8</v>
      </c>
      <c r="B770" s="105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hidden="1" customHeight="1">
      <c r="A771" s="1056">
        <v>9</v>
      </c>
      <c r="B771" s="105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hidden="1" customHeight="1">
      <c r="A772" s="1056">
        <v>10</v>
      </c>
      <c r="B772" s="105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hidden="1" customHeight="1">
      <c r="A773" s="1056">
        <v>11</v>
      </c>
      <c r="B773" s="105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hidden="1" customHeight="1">
      <c r="A774" s="1056">
        <v>12</v>
      </c>
      <c r="B774" s="105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hidden="1" customHeight="1">
      <c r="A775" s="1056">
        <v>13</v>
      </c>
      <c r="B775" s="105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hidden="1" customHeight="1">
      <c r="A776" s="1056">
        <v>14</v>
      </c>
      <c r="B776" s="105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hidden="1" customHeight="1">
      <c r="A777" s="1056">
        <v>15</v>
      </c>
      <c r="B777" s="105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hidden="1" customHeight="1">
      <c r="A778" s="1056">
        <v>16</v>
      </c>
      <c r="B778" s="105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hidden="1" customHeight="1">
      <c r="A779" s="1056">
        <v>17</v>
      </c>
      <c r="B779" s="105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hidden="1" customHeight="1">
      <c r="A780" s="1056">
        <v>18</v>
      </c>
      <c r="B780" s="105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hidden="1" customHeight="1">
      <c r="A781" s="1056">
        <v>19</v>
      </c>
      <c r="B781" s="105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hidden="1" customHeight="1">
      <c r="A782" s="1056">
        <v>20</v>
      </c>
      <c r="B782" s="105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hidden="1" customHeight="1">
      <c r="A783" s="1056">
        <v>21</v>
      </c>
      <c r="B783" s="105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hidden="1" customHeight="1">
      <c r="A784" s="1056">
        <v>22</v>
      </c>
      <c r="B784" s="105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hidden="1" customHeight="1">
      <c r="A785" s="1056">
        <v>23</v>
      </c>
      <c r="B785" s="105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hidden="1" customHeight="1">
      <c r="A786" s="1056">
        <v>24</v>
      </c>
      <c r="B786" s="105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hidden="1" customHeight="1">
      <c r="A787" s="1056">
        <v>25</v>
      </c>
      <c r="B787" s="105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hidden="1" customHeight="1">
      <c r="A788" s="1056">
        <v>26</v>
      </c>
      <c r="B788" s="105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hidden="1" customHeight="1">
      <c r="A789" s="1056">
        <v>27</v>
      </c>
      <c r="B789" s="105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hidden="1" customHeight="1">
      <c r="A790" s="1056">
        <v>28</v>
      </c>
      <c r="B790" s="105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hidden="1" customHeight="1">
      <c r="A791" s="1056">
        <v>29</v>
      </c>
      <c r="B791" s="105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hidden="1" customHeight="1">
      <c r="A792" s="1056">
        <v>30</v>
      </c>
      <c r="B792" s="105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hidden="1">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c r="A794" s="9"/>
      <c r="B794" s="53" t="s">
        <v>334</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c r="A795" s="346"/>
      <c r="B795" s="346"/>
      <c r="C795" s="346" t="s">
        <v>26</v>
      </c>
      <c r="D795" s="346"/>
      <c r="E795" s="346"/>
      <c r="F795" s="346"/>
      <c r="G795" s="346"/>
      <c r="H795" s="346"/>
      <c r="I795" s="346"/>
      <c r="J795" s="277" t="s">
        <v>403</v>
      </c>
      <c r="K795" s="101"/>
      <c r="L795" s="101"/>
      <c r="M795" s="101"/>
      <c r="N795" s="101"/>
      <c r="O795" s="101"/>
      <c r="P795" s="347" t="s">
        <v>27</v>
      </c>
      <c r="Q795" s="347"/>
      <c r="R795" s="347"/>
      <c r="S795" s="347"/>
      <c r="T795" s="347"/>
      <c r="U795" s="347"/>
      <c r="V795" s="347"/>
      <c r="W795" s="347"/>
      <c r="X795" s="347"/>
      <c r="Y795" s="344" t="s">
        <v>456</v>
      </c>
      <c r="Z795" s="345"/>
      <c r="AA795" s="345"/>
      <c r="AB795" s="345"/>
      <c r="AC795" s="277" t="s">
        <v>441</v>
      </c>
      <c r="AD795" s="277"/>
      <c r="AE795" s="277"/>
      <c r="AF795" s="277"/>
      <c r="AG795" s="277"/>
      <c r="AH795" s="344" t="s">
        <v>375</v>
      </c>
      <c r="AI795" s="346"/>
      <c r="AJ795" s="346"/>
      <c r="AK795" s="346"/>
      <c r="AL795" s="346" t="s">
        <v>21</v>
      </c>
      <c r="AM795" s="346"/>
      <c r="AN795" s="346"/>
      <c r="AO795" s="426"/>
      <c r="AP795" s="427" t="s">
        <v>404</v>
      </c>
      <c r="AQ795" s="427"/>
      <c r="AR795" s="427"/>
      <c r="AS795" s="427"/>
      <c r="AT795" s="427"/>
      <c r="AU795" s="427"/>
      <c r="AV795" s="427"/>
      <c r="AW795" s="427"/>
      <c r="AX795" s="427"/>
    </row>
    <row r="796" spans="1:50" ht="26.25" hidden="1" customHeight="1">
      <c r="A796" s="1056">
        <v>1</v>
      </c>
      <c r="B796" s="105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hidden="1" customHeight="1">
      <c r="A797" s="1056">
        <v>2</v>
      </c>
      <c r="B797" s="105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hidden="1" customHeight="1">
      <c r="A798" s="1056">
        <v>3</v>
      </c>
      <c r="B798" s="105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hidden="1" customHeight="1">
      <c r="A799" s="1056">
        <v>4</v>
      </c>
      <c r="B799" s="105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hidden="1" customHeight="1">
      <c r="A800" s="1056">
        <v>5</v>
      </c>
      <c r="B800" s="105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hidden="1" customHeight="1">
      <c r="A801" s="1056">
        <v>6</v>
      </c>
      <c r="B801" s="105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hidden="1" customHeight="1">
      <c r="A802" s="1056">
        <v>7</v>
      </c>
      <c r="B802" s="105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hidden="1" customHeight="1">
      <c r="A803" s="1056">
        <v>8</v>
      </c>
      <c r="B803" s="105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hidden="1" customHeight="1">
      <c r="A804" s="1056">
        <v>9</v>
      </c>
      <c r="B804" s="105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hidden="1" customHeight="1">
      <c r="A805" s="1056">
        <v>10</v>
      </c>
      <c r="B805" s="105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hidden="1" customHeight="1">
      <c r="A806" s="1056">
        <v>11</v>
      </c>
      <c r="B806" s="105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hidden="1" customHeight="1">
      <c r="A807" s="1056">
        <v>12</v>
      </c>
      <c r="B807" s="105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hidden="1" customHeight="1">
      <c r="A808" s="1056">
        <v>13</v>
      </c>
      <c r="B808" s="105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hidden="1" customHeight="1">
      <c r="A809" s="1056">
        <v>14</v>
      </c>
      <c r="B809" s="105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hidden="1" customHeight="1">
      <c r="A810" s="1056">
        <v>15</v>
      </c>
      <c r="B810" s="105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hidden="1" customHeight="1">
      <c r="A811" s="1056">
        <v>16</v>
      </c>
      <c r="B811" s="105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hidden="1" customHeight="1">
      <c r="A812" s="1056">
        <v>17</v>
      </c>
      <c r="B812" s="105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hidden="1" customHeight="1">
      <c r="A813" s="1056">
        <v>18</v>
      </c>
      <c r="B813" s="105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hidden="1" customHeight="1">
      <c r="A814" s="1056">
        <v>19</v>
      </c>
      <c r="B814" s="105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hidden="1" customHeight="1">
      <c r="A815" s="1056">
        <v>20</v>
      </c>
      <c r="B815" s="105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hidden="1" customHeight="1">
      <c r="A816" s="1056">
        <v>21</v>
      </c>
      <c r="B816" s="105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hidden="1" customHeight="1">
      <c r="A817" s="1056">
        <v>22</v>
      </c>
      <c r="B817" s="105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hidden="1" customHeight="1">
      <c r="A818" s="1056">
        <v>23</v>
      </c>
      <c r="B818" s="105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hidden="1" customHeight="1">
      <c r="A819" s="1056">
        <v>24</v>
      </c>
      <c r="B819" s="105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hidden="1" customHeight="1">
      <c r="A820" s="1056">
        <v>25</v>
      </c>
      <c r="B820" s="105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hidden="1" customHeight="1">
      <c r="A821" s="1056">
        <v>26</v>
      </c>
      <c r="B821" s="105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hidden="1" customHeight="1">
      <c r="A822" s="1056">
        <v>27</v>
      </c>
      <c r="B822" s="105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hidden="1" customHeight="1">
      <c r="A823" s="1056">
        <v>28</v>
      </c>
      <c r="B823" s="105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hidden="1" customHeight="1">
      <c r="A824" s="1056">
        <v>29</v>
      </c>
      <c r="B824" s="105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hidden="1" customHeight="1">
      <c r="A825" s="1056">
        <v>30</v>
      </c>
      <c r="B825" s="105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hidden="1">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c r="A827" s="9"/>
      <c r="B827" s="53" t="s">
        <v>335</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c r="A828" s="346"/>
      <c r="B828" s="346"/>
      <c r="C828" s="346" t="s">
        <v>26</v>
      </c>
      <c r="D828" s="346"/>
      <c r="E828" s="346"/>
      <c r="F828" s="346"/>
      <c r="G828" s="346"/>
      <c r="H828" s="346"/>
      <c r="I828" s="346"/>
      <c r="J828" s="277" t="s">
        <v>403</v>
      </c>
      <c r="K828" s="101"/>
      <c r="L828" s="101"/>
      <c r="M828" s="101"/>
      <c r="N828" s="101"/>
      <c r="O828" s="101"/>
      <c r="P828" s="347" t="s">
        <v>27</v>
      </c>
      <c r="Q828" s="347"/>
      <c r="R828" s="347"/>
      <c r="S828" s="347"/>
      <c r="T828" s="347"/>
      <c r="U828" s="347"/>
      <c r="V828" s="347"/>
      <c r="W828" s="347"/>
      <c r="X828" s="347"/>
      <c r="Y828" s="344" t="s">
        <v>456</v>
      </c>
      <c r="Z828" s="345"/>
      <c r="AA828" s="345"/>
      <c r="AB828" s="345"/>
      <c r="AC828" s="277" t="s">
        <v>441</v>
      </c>
      <c r="AD828" s="277"/>
      <c r="AE828" s="277"/>
      <c r="AF828" s="277"/>
      <c r="AG828" s="277"/>
      <c r="AH828" s="344" t="s">
        <v>375</v>
      </c>
      <c r="AI828" s="346"/>
      <c r="AJ828" s="346"/>
      <c r="AK828" s="346"/>
      <c r="AL828" s="346" t="s">
        <v>21</v>
      </c>
      <c r="AM828" s="346"/>
      <c r="AN828" s="346"/>
      <c r="AO828" s="426"/>
      <c r="AP828" s="427" t="s">
        <v>404</v>
      </c>
      <c r="AQ828" s="427"/>
      <c r="AR828" s="427"/>
      <c r="AS828" s="427"/>
      <c r="AT828" s="427"/>
      <c r="AU828" s="427"/>
      <c r="AV828" s="427"/>
      <c r="AW828" s="427"/>
      <c r="AX828" s="427"/>
    </row>
    <row r="829" spans="1:50" ht="26.25" hidden="1" customHeight="1">
      <c r="A829" s="1056">
        <v>1</v>
      </c>
      <c r="B829" s="105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hidden="1" customHeight="1">
      <c r="A830" s="1056">
        <v>2</v>
      </c>
      <c r="B830" s="105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hidden="1" customHeight="1">
      <c r="A831" s="1056">
        <v>3</v>
      </c>
      <c r="B831" s="105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hidden="1" customHeight="1">
      <c r="A832" s="1056">
        <v>4</v>
      </c>
      <c r="B832" s="105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hidden="1" customHeight="1">
      <c r="A833" s="1056">
        <v>5</v>
      </c>
      <c r="B833" s="105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hidden="1" customHeight="1">
      <c r="A834" s="1056">
        <v>6</v>
      </c>
      <c r="B834" s="105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hidden="1" customHeight="1">
      <c r="A835" s="1056">
        <v>7</v>
      </c>
      <c r="B835" s="105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hidden="1" customHeight="1">
      <c r="A836" s="1056">
        <v>8</v>
      </c>
      <c r="B836" s="105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hidden="1" customHeight="1">
      <c r="A837" s="1056">
        <v>9</v>
      </c>
      <c r="B837" s="105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hidden="1" customHeight="1">
      <c r="A838" s="1056">
        <v>10</v>
      </c>
      <c r="B838" s="105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hidden="1" customHeight="1">
      <c r="A839" s="1056">
        <v>11</v>
      </c>
      <c r="B839" s="105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hidden="1" customHeight="1">
      <c r="A840" s="1056">
        <v>12</v>
      </c>
      <c r="B840" s="105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hidden="1" customHeight="1">
      <c r="A841" s="1056">
        <v>13</v>
      </c>
      <c r="B841" s="105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hidden="1" customHeight="1">
      <c r="A842" s="1056">
        <v>14</v>
      </c>
      <c r="B842" s="105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hidden="1" customHeight="1">
      <c r="A843" s="1056">
        <v>15</v>
      </c>
      <c r="B843" s="105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hidden="1" customHeight="1">
      <c r="A844" s="1056">
        <v>16</v>
      </c>
      <c r="B844" s="105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hidden="1" customHeight="1">
      <c r="A845" s="1056">
        <v>17</v>
      </c>
      <c r="B845" s="105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hidden="1" customHeight="1">
      <c r="A846" s="1056">
        <v>18</v>
      </c>
      <c r="B846" s="105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hidden="1" customHeight="1">
      <c r="A847" s="1056">
        <v>19</v>
      </c>
      <c r="B847" s="105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hidden="1" customHeight="1">
      <c r="A848" s="1056">
        <v>20</v>
      </c>
      <c r="B848" s="105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hidden="1" customHeight="1">
      <c r="A849" s="1056">
        <v>21</v>
      </c>
      <c r="B849" s="105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hidden="1" customHeight="1">
      <c r="A850" s="1056">
        <v>22</v>
      </c>
      <c r="B850" s="105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hidden="1" customHeight="1">
      <c r="A851" s="1056">
        <v>23</v>
      </c>
      <c r="B851" s="105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hidden="1" customHeight="1">
      <c r="A852" s="1056">
        <v>24</v>
      </c>
      <c r="B852" s="105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hidden="1" customHeight="1">
      <c r="A853" s="1056">
        <v>25</v>
      </c>
      <c r="B853" s="105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hidden="1" customHeight="1">
      <c r="A854" s="1056">
        <v>26</v>
      </c>
      <c r="B854" s="105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hidden="1" customHeight="1">
      <c r="A855" s="1056">
        <v>27</v>
      </c>
      <c r="B855" s="105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hidden="1" customHeight="1">
      <c r="A856" s="1056">
        <v>28</v>
      </c>
      <c r="B856" s="105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hidden="1" customHeight="1">
      <c r="A857" s="1056">
        <v>29</v>
      </c>
      <c r="B857" s="105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hidden="1" customHeight="1">
      <c r="A858" s="1056">
        <v>30</v>
      </c>
      <c r="B858" s="105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idden="1">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c r="A860" s="9"/>
      <c r="B860" s="53" t="s">
        <v>336</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c r="A861" s="346"/>
      <c r="B861" s="346"/>
      <c r="C861" s="346" t="s">
        <v>26</v>
      </c>
      <c r="D861" s="346"/>
      <c r="E861" s="346"/>
      <c r="F861" s="346"/>
      <c r="G861" s="346"/>
      <c r="H861" s="346"/>
      <c r="I861" s="346"/>
      <c r="J861" s="277" t="s">
        <v>403</v>
      </c>
      <c r="K861" s="101"/>
      <c r="L861" s="101"/>
      <c r="M861" s="101"/>
      <c r="N861" s="101"/>
      <c r="O861" s="101"/>
      <c r="P861" s="347" t="s">
        <v>27</v>
      </c>
      <c r="Q861" s="347"/>
      <c r="R861" s="347"/>
      <c r="S861" s="347"/>
      <c r="T861" s="347"/>
      <c r="U861" s="347"/>
      <c r="V861" s="347"/>
      <c r="W861" s="347"/>
      <c r="X861" s="347"/>
      <c r="Y861" s="344" t="s">
        <v>456</v>
      </c>
      <c r="Z861" s="345"/>
      <c r="AA861" s="345"/>
      <c r="AB861" s="345"/>
      <c r="AC861" s="277" t="s">
        <v>441</v>
      </c>
      <c r="AD861" s="277"/>
      <c r="AE861" s="277"/>
      <c r="AF861" s="277"/>
      <c r="AG861" s="277"/>
      <c r="AH861" s="344" t="s">
        <v>375</v>
      </c>
      <c r="AI861" s="346"/>
      <c r="AJ861" s="346"/>
      <c r="AK861" s="346"/>
      <c r="AL861" s="346" t="s">
        <v>21</v>
      </c>
      <c r="AM861" s="346"/>
      <c r="AN861" s="346"/>
      <c r="AO861" s="426"/>
      <c r="AP861" s="427" t="s">
        <v>404</v>
      </c>
      <c r="AQ861" s="427"/>
      <c r="AR861" s="427"/>
      <c r="AS861" s="427"/>
      <c r="AT861" s="427"/>
      <c r="AU861" s="427"/>
      <c r="AV861" s="427"/>
      <c r="AW861" s="427"/>
      <c r="AX861" s="427"/>
    </row>
    <row r="862" spans="1:50" ht="26.25" hidden="1" customHeight="1">
      <c r="A862" s="1056">
        <v>1</v>
      </c>
      <c r="B862" s="105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hidden="1" customHeight="1">
      <c r="A863" s="1056">
        <v>2</v>
      </c>
      <c r="B863" s="105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hidden="1" customHeight="1">
      <c r="A864" s="1056">
        <v>3</v>
      </c>
      <c r="B864" s="105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hidden="1" customHeight="1">
      <c r="A865" s="1056">
        <v>4</v>
      </c>
      <c r="B865" s="105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hidden="1" customHeight="1">
      <c r="A866" s="1056">
        <v>5</v>
      </c>
      <c r="B866" s="105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hidden="1" customHeight="1">
      <c r="A867" s="1056">
        <v>6</v>
      </c>
      <c r="B867" s="105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hidden="1" customHeight="1">
      <c r="A868" s="1056">
        <v>7</v>
      </c>
      <c r="B868" s="105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hidden="1" customHeight="1">
      <c r="A869" s="1056">
        <v>8</v>
      </c>
      <c r="B869" s="105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hidden="1" customHeight="1">
      <c r="A870" s="1056">
        <v>9</v>
      </c>
      <c r="B870" s="105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hidden="1" customHeight="1">
      <c r="A871" s="1056">
        <v>10</v>
      </c>
      <c r="B871" s="105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hidden="1" customHeight="1">
      <c r="A872" s="1056">
        <v>11</v>
      </c>
      <c r="B872" s="105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hidden="1" customHeight="1">
      <c r="A873" s="1056">
        <v>12</v>
      </c>
      <c r="B873" s="105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hidden="1" customHeight="1">
      <c r="A874" s="1056">
        <v>13</v>
      </c>
      <c r="B874" s="105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hidden="1" customHeight="1">
      <c r="A875" s="1056">
        <v>14</v>
      </c>
      <c r="B875" s="105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hidden="1" customHeight="1">
      <c r="A876" s="1056">
        <v>15</v>
      </c>
      <c r="B876" s="105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hidden="1" customHeight="1">
      <c r="A877" s="1056">
        <v>16</v>
      </c>
      <c r="B877" s="105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hidden="1" customHeight="1">
      <c r="A878" s="1056">
        <v>17</v>
      </c>
      <c r="B878" s="105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hidden="1" customHeight="1">
      <c r="A879" s="1056">
        <v>18</v>
      </c>
      <c r="B879" s="105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hidden="1" customHeight="1">
      <c r="A880" s="1056">
        <v>19</v>
      </c>
      <c r="B880" s="105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hidden="1" customHeight="1">
      <c r="A881" s="1056">
        <v>20</v>
      </c>
      <c r="B881" s="105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hidden="1" customHeight="1">
      <c r="A882" s="1056">
        <v>21</v>
      </c>
      <c r="B882" s="105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hidden="1" customHeight="1">
      <c r="A883" s="1056">
        <v>22</v>
      </c>
      <c r="B883" s="105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hidden="1" customHeight="1">
      <c r="A884" s="1056">
        <v>23</v>
      </c>
      <c r="B884" s="105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hidden="1" customHeight="1">
      <c r="A885" s="1056">
        <v>24</v>
      </c>
      <c r="B885" s="105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hidden="1" customHeight="1">
      <c r="A886" s="1056">
        <v>25</v>
      </c>
      <c r="B886" s="105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hidden="1" customHeight="1">
      <c r="A887" s="1056">
        <v>26</v>
      </c>
      <c r="B887" s="105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hidden="1" customHeight="1">
      <c r="A888" s="1056">
        <v>27</v>
      </c>
      <c r="B888" s="105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hidden="1" customHeight="1">
      <c r="A889" s="1056">
        <v>28</v>
      </c>
      <c r="B889" s="105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hidden="1" customHeight="1">
      <c r="A890" s="1056">
        <v>29</v>
      </c>
      <c r="B890" s="105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hidden="1" customHeight="1">
      <c r="A891" s="1056">
        <v>30</v>
      </c>
      <c r="B891" s="105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idden="1">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c r="A893" s="9"/>
      <c r="B893" s="53" t="s">
        <v>337</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c r="A894" s="346"/>
      <c r="B894" s="346"/>
      <c r="C894" s="346" t="s">
        <v>26</v>
      </c>
      <c r="D894" s="346"/>
      <c r="E894" s="346"/>
      <c r="F894" s="346"/>
      <c r="G894" s="346"/>
      <c r="H894" s="346"/>
      <c r="I894" s="346"/>
      <c r="J894" s="277" t="s">
        <v>403</v>
      </c>
      <c r="K894" s="101"/>
      <c r="L894" s="101"/>
      <c r="M894" s="101"/>
      <c r="N894" s="101"/>
      <c r="O894" s="101"/>
      <c r="P894" s="347" t="s">
        <v>27</v>
      </c>
      <c r="Q894" s="347"/>
      <c r="R894" s="347"/>
      <c r="S894" s="347"/>
      <c r="T894" s="347"/>
      <c r="U894" s="347"/>
      <c r="V894" s="347"/>
      <c r="W894" s="347"/>
      <c r="X894" s="347"/>
      <c r="Y894" s="344" t="s">
        <v>456</v>
      </c>
      <c r="Z894" s="345"/>
      <c r="AA894" s="345"/>
      <c r="AB894" s="345"/>
      <c r="AC894" s="277" t="s">
        <v>441</v>
      </c>
      <c r="AD894" s="277"/>
      <c r="AE894" s="277"/>
      <c r="AF894" s="277"/>
      <c r="AG894" s="277"/>
      <c r="AH894" s="344" t="s">
        <v>375</v>
      </c>
      <c r="AI894" s="346"/>
      <c r="AJ894" s="346"/>
      <c r="AK894" s="346"/>
      <c r="AL894" s="346" t="s">
        <v>21</v>
      </c>
      <c r="AM894" s="346"/>
      <c r="AN894" s="346"/>
      <c r="AO894" s="426"/>
      <c r="AP894" s="427" t="s">
        <v>404</v>
      </c>
      <c r="AQ894" s="427"/>
      <c r="AR894" s="427"/>
      <c r="AS894" s="427"/>
      <c r="AT894" s="427"/>
      <c r="AU894" s="427"/>
      <c r="AV894" s="427"/>
      <c r="AW894" s="427"/>
      <c r="AX894" s="427"/>
    </row>
    <row r="895" spans="1:50" ht="26.25" hidden="1" customHeight="1">
      <c r="A895" s="1056">
        <v>1</v>
      </c>
      <c r="B895" s="105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hidden="1" customHeight="1">
      <c r="A896" s="1056">
        <v>2</v>
      </c>
      <c r="B896" s="105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hidden="1" customHeight="1">
      <c r="A897" s="1056">
        <v>3</v>
      </c>
      <c r="B897" s="105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hidden="1" customHeight="1">
      <c r="A898" s="1056">
        <v>4</v>
      </c>
      <c r="B898" s="105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hidden="1" customHeight="1">
      <c r="A899" s="1056">
        <v>5</v>
      </c>
      <c r="B899" s="105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hidden="1" customHeight="1">
      <c r="A900" s="1056">
        <v>6</v>
      </c>
      <c r="B900" s="105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hidden="1" customHeight="1">
      <c r="A901" s="1056">
        <v>7</v>
      </c>
      <c r="B901" s="105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hidden="1" customHeight="1">
      <c r="A902" s="1056">
        <v>8</v>
      </c>
      <c r="B902" s="105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hidden="1" customHeight="1">
      <c r="A903" s="1056">
        <v>9</v>
      </c>
      <c r="B903" s="105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hidden="1" customHeight="1">
      <c r="A904" s="1056">
        <v>10</v>
      </c>
      <c r="B904" s="105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hidden="1" customHeight="1">
      <c r="A905" s="1056">
        <v>11</v>
      </c>
      <c r="B905" s="105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hidden="1" customHeight="1">
      <c r="A906" s="1056">
        <v>12</v>
      </c>
      <c r="B906" s="105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hidden="1" customHeight="1">
      <c r="A907" s="1056">
        <v>13</v>
      </c>
      <c r="B907" s="105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hidden="1" customHeight="1">
      <c r="A908" s="1056">
        <v>14</v>
      </c>
      <c r="B908" s="105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hidden="1" customHeight="1">
      <c r="A909" s="1056">
        <v>15</v>
      </c>
      <c r="B909" s="105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hidden="1" customHeight="1">
      <c r="A910" s="1056">
        <v>16</v>
      </c>
      <c r="B910" s="105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hidden="1" customHeight="1">
      <c r="A911" s="1056">
        <v>17</v>
      </c>
      <c r="B911" s="105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hidden="1" customHeight="1">
      <c r="A912" s="1056">
        <v>18</v>
      </c>
      <c r="B912" s="105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hidden="1" customHeight="1">
      <c r="A913" s="1056">
        <v>19</v>
      </c>
      <c r="B913" s="105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hidden="1" customHeight="1">
      <c r="A914" s="1056">
        <v>20</v>
      </c>
      <c r="B914" s="105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hidden="1" customHeight="1">
      <c r="A915" s="1056">
        <v>21</v>
      </c>
      <c r="B915" s="105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hidden="1" customHeight="1">
      <c r="A916" s="1056">
        <v>22</v>
      </c>
      <c r="B916" s="105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hidden="1" customHeight="1">
      <c r="A917" s="1056">
        <v>23</v>
      </c>
      <c r="B917" s="105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hidden="1" customHeight="1">
      <c r="A918" s="1056">
        <v>24</v>
      </c>
      <c r="B918" s="105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hidden="1" customHeight="1">
      <c r="A919" s="1056">
        <v>25</v>
      </c>
      <c r="B919" s="105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hidden="1" customHeight="1">
      <c r="A920" s="1056">
        <v>26</v>
      </c>
      <c r="B920" s="105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hidden="1" customHeight="1">
      <c r="A921" s="1056">
        <v>27</v>
      </c>
      <c r="B921" s="105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hidden="1" customHeight="1">
      <c r="A922" s="1056">
        <v>28</v>
      </c>
      <c r="B922" s="105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hidden="1" customHeight="1">
      <c r="A923" s="1056">
        <v>29</v>
      </c>
      <c r="B923" s="105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hidden="1" customHeight="1">
      <c r="A924" s="1056">
        <v>30</v>
      </c>
      <c r="B924" s="105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idden="1">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c r="A927" s="346"/>
      <c r="B927" s="346"/>
      <c r="C927" s="346" t="s">
        <v>26</v>
      </c>
      <c r="D927" s="346"/>
      <c r="E927" s="346"/>
      <c r="F927" s="346"/>
      <c r="G927" s="346"/>
      <c r="H927" s="346"/>
      <c r="I927" s="346"/>
      <c r="J927" s="277" t="s">
        <v>403</v>
      </c>
      <c r="K927" s="101"/>
      <c r="L927" s="101"/>
      <c r="M927" s="101"/>
      <c r="N927" s="101"/>
      <c r="O927" s="101"/>
      <c r="P927" s="347" t="s">
        <v>27</v>
      </c>
      <c r="Q927" s="347"/>
      <c r="R927" s="347"/>
      <c r="S927" s="347"/>
      <c r="T927" s="347"/>
      <c r="U927" s="347"/>
      <c r="V927" s="347"/>
      <c r="W927" s="347"/>
      <c r="X927" s="347"/>
      <c r="Y927" s="344" t="s">
        <v>456</v>
      </c>
      <c r="Z927" s="345"/>
      <c r="AA927" s="345"/>
      <c r="AB927" s="345"/>
      <c r="AC927" s="277" t="s">
        <v>441</v>
      </c>
      <c r="AD927" s="277"/>
      <c r="AE927" s="277"/>
      <c r="AF927" s="277"/>
      <c r="AG927" s="277"/>
      <c r="AH927" s="344" t="s">
        <v>375</v>
      </c>
      <c r="AI927" s="346"/>
      <c r="AJ927" s="346"/>
      <c r="AK927" s="346"/>
      <c r="AL927" s="346" t="s">
        <v>21</v>
      </c>
      <c r="AM927" s="346"/>
      <c r="AN927" s="346"/>
      <c r="AO927" s="426"/>
      <c r="AP927" s="427" t="s">
        <v>404</v>
      </c>
      <c r="AQ927" s="427"/>
      <c r="AR927" s="427"/>
      <c r="AS927" s="427"/>
      <c r="AT927" s="427"/>
      <c r="AU927" s="427"/>
      <c r="AV927" s="427"/>
      <c r="AW927" s="427"/>
      <c r="AX927" s="427"/>
    </row>
    <row r="928" spans="1:50" ht="26.25" hidden="1" customHeight="1">
      <c r="A928" s="1056">
        <v>1</v>
      </c>
      <c r="B928" s="105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hidden="1" customHeight="1">
      <c r="A929" s="1056">
        <v>2</v>
      </c>
      <c r="B929" s="105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hidden="1" customHeight="1">
      <c r="A930" s="1056">
        <v>3</v>
      </c>
      <c r="B930" s="105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hidden="1" customHeight="1">
      <c r="A931" s="1056">
        <v>4</v>
      </c>
      <c r="B931" s="105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hidden="1" customHeight="1">
      <c r="A932" s="1056">
        <v>5</v>
      </c>
      <c r="B932" s="105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hidden="1" customHeight="1">
      <c r="A933" s="1056">
        <v>6</v>
      </c>
      <c r="B933" s="105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hidden="1" customHeight="1">
      <c r="A934" s="1056">
        <v>7</v>
      </c>
      <c r="B934" s="105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hidden="1" customHeight="1">
      <c r="A935" s="1056">
        <v>8</v>
      </c>
      <c r="B935" s="105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hidden="1" customHeight="1">
      <c r="A936" s="1056">
        <v>9</v>
      </c>
      <c r="B936" s="105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hidden="1" customHeight="1">
      <c r="A937" s="1056">
        <v>10</v>
      </c>
      <c r="B937" s="105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hidden="1" customHeight="1">
      <c r="A938" s="1056">
        <v>11</v>
      </c>
      <c r="B938" s="105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hidden="1" customHeight="1">
      <c r="A939" s="1056">
        <v>12</v>
      </c>
      <c r="B939" s="105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hidden="1" customHeight="1">
      <c r="A940" s="1056">
        <v>13</v>
      </c>
      <c r="B940" s="105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hidden="1" customHeight="1">
      <c r="A941" s="1056">
        <v>14</v>
      </c>
      <c r="B941" s="105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hidden="1" customHeight="1">
      <c r="A942" s="1056">
        <v>15</v>
      </c>
      <c r="B942" s="105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hidden="1" customHeight="1">
      <c r="A943" s="1056">
        <v>16</v>
      </c>
      <c r="B943" s="105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hidden="1" customHeight="1">
      <c r="A944" s="1056">
        <v>17</v>
      </c>
      <c r="B944" s="105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hidden="1" customHeight="1">
      <c r="A945" s="1056">
        <v>18</v>
      </c>
      <c r="B945" s="105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hidden="1" customHeight="1">
      <c r="A946" s="1056">
        <v>19</v>
      </c>
      <c r="B946" s="105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hidden="1" customHeight="1">
      <c r="A947" s="1056">
        <v>20</v>
      </c>
      <c r="B947" s="105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hidden="1" customHeight="1">
      <c r="A948" s="1056">
        <v>21</v>
      </c>
      <c r="B948" s="105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hidden="1" customHeight="1">
      <c r="A949" s="1056">
        <v>22</v>
      </c>
      <c r="B949" s="105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hidden="1" customHeight="1">
      <c r="A950" s="1056">
        <v>23</v>
      </c>
      <c r="B950" s="105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hidden="1" customHeight="1">
      <c r="A951" s="1056">
        <v>24</v>
      </c>
      <c r="B951" s="105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hidden="1" customHeight="1">
      <c r="A952" s="1056">
        <v>25</v>
      </c>
      <c r="B952" s="105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hidden="1" customHeight="1">
      <c r="A953" s="1056">
        <v>26</v>
      </c>
      <c r="B953" s="105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hidden="1" customHeight="1">
      <c r="A954" s="1056">
        <v>27</v>
      </c>
      <c r="B954" s="105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hidden="1" customHeight="1">
      <c r="A955" s="1056">
        <v>28</v>
      </c>
      <c r="B955" s="105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hidden="1" customHeight="1">
      <c r="A956" s="1056">
        <v>29</v>
      </c>
      <c r="B956" s="105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hidden="1" customHeight="1">
      <c r="A957" s="1056">
        <v>30</v>
      </c>
      <c r="B957" s="105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idden="1">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c r="A959" s="9"/>
      <c r="B959" s="53" t="s">
        <v>338</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c r="A960" s="346"/>
      <c r="B960" s="346"/>
      <c r="C960" s="346" t="s">
        <v>26</v>
      </c>
      <c r="D960" s="346"/>
      <c r="E960" s="346"/>
      <c r="F960" s="346"/>
      <c r="G960" s="346"/>
      <c r="H960" s="346"/>
      <c r="I960" s="346"/>
      <c r="J960" s="277" t="s">
        <v>403</v>
      </c>
      <c r="K960" s="101"/>
      <c r="L960" s="101"/>
      <c r="M960" s="101"/>
      <c r="N960" s="101"/>
      <c r="O960" s="101"/>
      <c r="P960" s="347" t="s">
        <v>27</v>
      </c>
      <c r="Q960" s="347"/>
      <c r="R960" s="347"/>
      <c r="S960" s="347"/>
      <c r="T960" s="347"/>
      <c r="U960" s="347"/>
      <c r="V960" s="347"/>
      <c r="W960" s="347"/>
      <c r="X960" s="347"/>
      <c r="Y960" s="344" t="s">
        <v>456</v>
      </c>
      <c r="Z960" s="345"/>
      <c r="AA960" s="345"/>
      <c r="AB960" s="345"/>
      <c r="AC960" s="277" t="s">
        <v>441</v>
      </c>
      <c r="AD960" s="277"/>
      <c r="AE960" s="277"/>
      <c r="AF960" s="277"/>
      <c r="AG960" s="277"/>
      <c r="AH960" s="344" t="s">
        <v>375</v>
      </c>
      <c r="AI960" s="346"/>
      <c r="AJ960" s="346"/>
      <c r="AK960" s="346"/>
      <c r="AL960" s="346" t="s">
        <v>21</v>
      </c>
      <c r="AM960" s="346"/>
      <c r="AN960" s="346"/>
      <c r="AO960" s="426"/>
      <c r="AP960" s="427" t="s">
        <v>404</v>
      </c>
      <c r="AQ960" s="427"/>
      <c r="AR960" s="427"/>
      <c r="AS960" s="427"/>
      <c r="AT960" s="427"/>
      <c r="AU960" s="427"/>
      <c r="AV960" s="427"/>
      <c r="AW960" s="427"/>
      <c r="AX960" s="427"/>
    </row>
    <row r="961" spans="1:50" ht="26.25" hidden="1" customHeight="1">
      <c r="A961" s="1056">
        <v>1</v>
      </c>
      <c r="B961" s="105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hidden="1" customHeight="1">
      <c r="A962" s="1056">
        <v>2</v>
      </c>
      <c r="B962" s="105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hidden="1" customHeight="1">
      <c r="A963" s="1056">
        <v>3</v>
      </c>
      <c r="B963" s="105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hidden="1" customHeight="1">
      <c r="A964" s="1056">
        <v>4</v>
      </c>
      <c r="B964" s="105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hidden="1" customHeight="1">
      <c r="A965" s="1056">
        <v>5</v>
      </c>
      <c r="B965" s="105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hidden="1" customHeight="1">
      <c r="A966" s="1056">
        <v>6</v>
      </c>
      <c r="B966" s="105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hidden="1" customHeight="1">
      <c r="A967" s="1056">
        <v>7</v>
      </c>
      <c r="B967" s="105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hidden="1" customHeight="1">
      <c r="A968" s="1056">
        <v>8</v>
      </c>
      <c r="B968" s="105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hidden="1" customHeight="1">
      <c r="A969" s="1056">
        <v>9</v>
      </c>
      <c r="B969" s="105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hidden="1" customHeight="1">
      <c r="A970" s="1056">
        <v>10</v>
      </c>
      <c r="B970" s="105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hidden="1" customHeight="1">
      <c r="A971" s="1056">
        <v>11</v>
      </c>
      <c r="B971" s="105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hidden="1" customHeight="1">
      <c r="A972" s="1056">
        <v>12</v>
      </c>
      <c r="B972" s="105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hidden="1" customHeight="1">
      <c r="A973" s="1056">
        <v>13</v>
      </c>
      <c r="B973" s="105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hidden="1" customHeight="1">
      <c r="A974" s="1056">
        <v>14</v>
      </c>
      <c r="B974" s="105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hidden="1" customHeight="1">
      <c r="A975" s="1056">
        <v>15</v>
      </c>
      <c r="B975" s="105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hidden="1" customHeight="1">
      <c r="A976" s="1056">
        <v>16</v>
      </c>
      <c r="B976" s="105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hidden="1" customHeight="1">
      <c r="A977" s="1056">
        <v>17</v>
      </c>
      <c r="B977" s="105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hidden="1" customHeight="1">
      <c r="A978" s="1056">
        <v>18</v>
      </c>
      <c r="B978" s="105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hidden="1" customHeight="1">
      <c r="A979" s="1056">
        <v>19</v>
      </c>
      <c r="B979" s="105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hidden="1" customHeight="1">
      <c r="A980" s="1056">
        <v>20</v>
      </c>
      <c r="B980" s="105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hidden="1" customHeight="1">
      <c r="A981" s="1056">
        <v>21</v>
      </c>
      <c r="B981" s="105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hidden="1" customHeight="1">
      <c r="A982" s="1056">
        <v>22</v>
      </c>
      <c r="B982" s="105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hidden="1" customHeight="1">
      <c r="A983" s="1056">
        <v>23</v>
      </c>
      <c r="B983" s="105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hidden="1" customHeight="1">
      <c r="A984" s="1056">
        <v>24</v>
      </c>
      <c r="B984" s="105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hidden="1" customHeight="1">
      <c r="A985" s="1056">
        <v>25</v>
      </c>
      <c r="B985" s="105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hidden="1" customHeight="1">
      <c r="A986" s="1056">
        <v>26</v>
      </c>
      <c r="B986" s="105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hidden="1" customHeight="1">
      <c r="A987" s="1056">
        <v>27</v>
      </c>
      <c r="B987" s="105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hidden="1" customHeight="1">
      <c r="A988" s="1056">
        <v>28</v>
      </c>
      <c r="B988" s="105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hidden="1" customHeight="1">
      <c r="A989" s="1056">
        <v>29</v>
      </c>
      <c r="B989" s="105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hidden="1" customHeight="1">
      <c r="A990" s="1056">
        <v>30</v>
      </c>
      <c r="B990" s="105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idden="1">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c r="A992" s="9"/>
      <c r="B992" s="53" t="s">
        <v>339</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c r="A993" s="346"/>
      <c r="B993" s="346"/>
      <c r="C993" s="346" t="s">
        <v>26</v>
      </c>
      <c r="D993" s="346"/>
      <c r="E993" s="346"/>
      <c r="F993" s="346"/>
      <c r="G993" s="346"/>
      <c r="H993" s="346"/>
      <c r="I993" s="346"/>
      <c r="J993" s="277" t="s">
        <v>403</v>
      </c>
      <c r="K993" s="101"/>
      <c r="L993" s="101"/>
      <c r="M993" s="101"/>
      <c r="N993" s="101"/>
      <c r="O993" s="101"/>
      <c r="P993" s="347" t="s">
        <v>27</v>
      </c>
      <c r="Q993" s="347"/>
      <c r="R993" s="347"/>
      <c r="S993" s="347"/>
      <c r="T993" s="347"/>
      <c r="U993" s="347"/>
      <c r="V993" s="347"/>
      <c r="W993" s="347"/>
      <c r="X993" s="347"/>
      <c r="Y993" s="344" t="s">
        <v>456</v>
      </c>
      <c r="Z993" s="345"/>
      <c r="AA993" s="345"/>
      <c r="AB993" s="345"/>
      <c r="AC993" s="277" t="s">
        <v>441</v>
      </c>
      <c r="AD993" s="277"/>
      <c r="AE993" s="277"/>
      <c r="AF993" s="277"/>
      <c r="AG993" s="277"/>
      <c r="AH993" s="344" t="s">
        <v>375</v>
      </c>
      <c r="AI993" s="346"/>
      <c r="AJ993" s="346"/>
      <c r="AK993" s="346"/>
      <c r="AL993" s="346" t="s">
        <v>21</v>
      </c>
      <c r="AM993" s="346"/>
      <c r="AN993" s="346"/>
      <c r="AO993" s="426"/>
      <c r="AP993" s="427" t="s">
        <v>404</v>
      </c>
      <c r="AQ993" s="427"/>
      <c r="AR993" s="427"/>
      <c r="AS993" s="427"/>
      <c r="AT993" s="427"/>
      <c r="AU993" s="427"/>
      <c r="AV993" s="427"/>
      <c r="AW993" s="427"/>
      <c r="AX993" s="427"/>
    </row>
    <row r="994" spans="1:50" ht="26.25" hidden="1" customHeight="1">
      <c r="A994" s="1056">
        <v>1</v>
      </c>
      <c r="B994" s="105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hidden="1" customHeight="1">
      <c r="A995" s="1056">
        <v>2</v>
      </c>
      <c r="B995" s="105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hidden="1" customHeight="1">
      <c r="A996" s="1056">
        <v>3</v>
      </c>
      <c r="B996" s="105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hidden="1" customHeight="1">
      <c r="A997" s="1056">
        <v>4</v>
      </c>
      <c r="B997" s="105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hidden="1" customHeight="1">
      <c r="A998" s="1056">
        <v>5</v>
      </c>
      <c r="B998" s="105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hidden="1" customHeight="1">
      <c r="A999" s="1056">
        <v>6</v>
      </c>
      <c r="B999" s="105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hidden="1" customHeight="1">
      <c r="A1000" s="1056">
        <v>7</v>
      </c>
      <c r="B1000" s="105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hidden="1" customHeight="1">
      <c r="A1001" s="1056">
        <v>8</v>
      </c>
      <c r="B1001" s="105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hidden="1" customHeight="1">
      <c r="A1002" s="1056">
        <v>9</v>
      </c>
      <c r="B1002" s="105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hidden="1" customHeight="1">
      <c r="A1003" s="1056">
        <v>10</v>
      </c>
      <c r="B1003" s="105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hidden="1" customHeight="1">
      <c r="A1004" s="1056">
        <v>11</v>
      </c>
      <c r="B1004" s="105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hidden="1" customHeight="1">
      <c r="A1005" s="1056">
        <v>12</v>
      </c>
      <c r="B1005" s="105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hidden="1" customHeight="1">
      <c r="A1006" s="1056">
        <v>13</v>
      </c>
      <c r="B1006" s="105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hidden="1" customHeight="1">
      <c r="A1007" s="1056">
        <v>14</v>
      </c>
      <c r="B1007" s="105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hidden="1" customHeight="1">
      <c r="A1008" s="1056">
        <v>15</v>
      </c>
      <c r="B1008" s="105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hidden="1" customHeight="1">
      <c r="A1009" s="1056">
        <v>16</v>
      </c>
      <c r="B1009" s="105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hidden="1" customHeight="1">
      <c r="A1010" s="1056">
        <v>17</v>
      </c>
      <c r="B1010" s="105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hidden="1" customHeight="1">
      <c r="A1011" s="1056">
        <v>18</v>
      </c>
      <c r="B1011" s="105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hidden="1" customHeight="1">
      <c r="A1012" s="1056">
        <v>19</v>
      </c>
      <c r="B1012" s="105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hidden="1" customHeight="1">
      <c r="A1013" s="1056">
        <v>20</v>
      </c>
      <c r="B1013" s="105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hidden="1" customHeight="1">
      <c r="A1014" s="1056">
        <v>21</v>
      </c>
      <c r="B1014" s="105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hidden="1" customHeight="1">
      <c r="A1015" s="1056">
        <v>22</v>
      </c>
      <c r="B1015" s="105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hidden="1" customHeight="1">
      <c r="A1016" s="1056">
        <v>23</v>
      </c>
      <c r="B1016" s="105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hidden="1" customHeight="1">
      <c r="A1017" s="1056">
        <v>24</v>
      </c>
      <c r="B1017" s="105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hidden="1" customHeight="1">
      <c r="A1018" s="1056">
        <v>25</v>
      </c>
      <c r="B1018" s="105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hidden="1" customHeight="1">
      <c r="A1019" s="1056">
        <v>26</v>
      </c>
      <c r="B1019" s="105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hidden="1" customHeight="1">
      <c r="A1020" s="1056">
        <v>27</v>
      </c>
      <c r="B1020" s="105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hidden="1" customHeight="1">
      <c r="A1021" s="1056">
        <v>28</v>
      </c>
      <c r="B1021" s="105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hidden="1" customHeight="1">
      <c r="A1022" s="1056">
        <v>29</v>
      </c>
      <c r="B1022" s="105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hidden="1" customHeight="1">
      <c r="A1023" s="1056">
        <v>30</v>
      </c>
      <c r="B1023" s="105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idden="1">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c r="A1025" s="9"/>
      <c r="B1025" s="53" t="s">
        <v>340</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c r="A1026" s="346"/>
      <c r="B1026" s="346"/>
      <c r="C1026" s="346" t="s">
        <v>26</v>
      </c>
      <c r="D1026" s="346"/>
      <c r="E1026" s="346"/>
      <c r="F1026" s="346"/>
      <c r="G1026" s="346"/>
      <c r="H1026" s="346"/>
      <c r="I1026" s="346"/>
      <c r="J1026" s="277" t="s">
        <v>403</v>
      </c>
      <c r="K1026" s="101"/>
      <c r="L1026" s="101"/>
      <c r="M1026" s="101"/>
      <c r="N1026" s="101"/>
      <c r="O1026" s="101"/>
      <c r="P1026" s="347" t="s">
        <v>27</v>
      </c>
      <c r="Q1026" s="347"/>
      <c r="R1026" s="347"/>
      <c r="S1026" s="347"/>
      <c r="T1026" s="347"/>
      <c r="U1026" s="347"/>
      <c r="V1026" s="347"/>
      <c r="W1026" s="347"/>
      <c r="X1026" s="347"/>
      <c r="Y1026" s="344" t="s">
        <v>456</v>
      </c>
      <c r="Z1026" s="345"/>
      <c r="AA1026" s="345"/>
      <c r="AB1026" s="345"/>
      <c r="AC1026" s="277" t="s">
        <v>441</v>
      </c>
      <c r="AD1026" s="277"/>
      <c r="AE1026" s="277"/>
      <c r="AF1026" s="277"/>
      <c r="AG1026" s="277"/>
      <c r="AH1026" s="344" t="s">
        <v>375</v>
      </c>
      <c r="AI1026" s="346"/>
      <c r="AJ1026" s="346"/>
      <c r="AK1026" s="346"/>
      <c r="AL1026" s="346" t="s">
        <v>21</v>
      </c>
      <c r="AM1026" s="346"/>
      <c r="AN1026" s="346"/>
      <c r="AO1026" s="426"/>
      <c r="AP1026" s="427" t="s">
        <v>404</v>
      </c>
      <c r="AQ1026" s="427"/>
      <c r="AR1026" s="427"/>
      <c r="AS1026" s="427"/>
      <c r="AT1026" s="427"/>
      <c r="AU1026" s="427"/>
      <c r="AV1026" s="427"/>
      <c r="AW1026" s="427"/>
      <c r="AX1026" s="427"/>
    </row>
    <row r="1027" spans="1:50" ht="26.25" hidden="1" customHeight="1">
      <c r="A1027" s="1056">
        <v>1</v>
      </c>
      <c r="B1027" s="105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hidden="1" customHeight="1">
      <c r="A1028" s="1056">
        <v>2</v>
      </c>
      <c r="B1028" s="105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hidden="1" customHeight="1">
      <c r="A1029" s="1056">
        <v>3</v>
      </c>
      <c r="B1029" s="105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hidden="1" customHeight="1">
      <c r="A1030" s="1056">
        <v>4</v>
      </c>
      <c r="B1030" s="105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hidden="1" customHeight="1">
      <c r="A1031" s="1056">
        <v>5</v>
      </c>
      <c r="B1031" s="105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hidden="1" customHeight="1">
      <c r="A1032" s="1056">
        <v>6</v>
      </c>
      <c r="B1032" s="105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hidden="1" customHeight="1">
      <c r="A1033" s="1056">
        <v>7</v>
      </c>
      <c r="B1033" s="105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hidden="1" customHeight="1">
      <c r="A1034" s="1056">
        <v>8</v>
      </c>
      <c r="B1034" s="105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hidden="1" customHeight="1">
      <c r="A1035" s="1056">
        <v>9</v>
      </c>
      <c r="B1035" s="105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hidden="1" customHeight="1">
      <c r="A1036" s="1056">
        <v>10</v>
      </c>
      <c r="B1036" s="105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hidden="1" customHeight="1">
      <c r="A1037" s="1056">
        <v>11</v>
      </c>
      <c r="B1037" s="105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hidden="1" customHeight="1">
      <c r="A1038" s="1056">
        <v>12</v>
      </c>
      <c r="B1038" s="105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hidden="1" customHeight="1">
      <c r="A1039" s="1056">
        <v>13</v>
      </c>
      <c r="B1039" s="105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hidden="1" customHeight="1">
      <c r="A1040" s="1056">
        <v>14</v>
      </c>
      <c r="B1040" s="105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hidden="1" customHeight="1">
      <c r="A1041" s="1056">
        <v>15</v>
      </c>
      <c r="B1041" s="105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hidden="1" customHeight="1">
      <c r="A1042" s="1056">
        <v>16</v>
      </c>
      <c r="B1042" s="105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hidden="1" customHeight="1">
      <c r="A1043" s="1056">
        <v>17</v>
      </c>
      <c r="B1043" s="105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hidden="1" customHeight="1">
      <c r="A1044" s="1056">
        <v>18</v>
      </c>
      <c r="B1044" s="105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hidden="1" customHeight="1">
      <c r="A1045" s="1056">
        <v>19</v>
      </c>
      <c r="B1045" s="105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hidden="1" customHeight="1">
      <c r="A1046" s="1056">
        <v>20</v>
      </c>
      <c r="B1046" s="105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hidden="1" customHeight="1">
      <c r="A1047" s="1056">
        <v>21</v>
      </c>
      <c r="B1047" s="105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hidden="1" customHeight="1">
      <c r="A1048" s="1056">
        <v>22</v>
      </c>
      <c r="B1048" s="105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hidden="1" customHeight="1">
      <c r="A1049" s="1056">
        <v>23</v>
      </c>
      <c r="B1049" s="105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hidden="1" customHeight="1">
      <c r="A1050" s="1056">
        <v>24</v>
      </c>
      <c r="B1050" s="105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hidden="1" customHeight="1">
      <c r="A1051" s="1056">
        <v>25</v>
      </c>
      <c r="B1051" s="105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hidden="1" customHeight="1">
      <c r="A1052" s="1056">
        <v>26</v>
      </c>
      <c r="B1052" s="105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hidden="1" customHeight="1">
      <c r="A1053" s="1056">
        <v>27</v>
      </c>
      <c r="B1053" s="105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hidden="1" customHeight="1">
      <c r="A1054" s="1056">
        <v>28</v>
      </c>
      <c r="B1054" s="105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hidden="1" customHeight="1">
      <c r="A1055" s="1056">
        <v>29</v>
      </c>
      <c r="B1055" s="105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hidden="1" customHeight="1">
      <c r="A1056" s="1056">
        <v>30</v>
      </c>
      <c r="B1056" s="105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idden="1">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c r="A1058" s="9"/>
      <c r="B1058" s="53" t="s">
        <v>341</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c r="A1059" s="346"/>
      <c r="B1059" s="346"/>
      <c r="C1059" s="346" t="s">
        <v>26</v>
      </c>
      <c r="D1059" s="346"/>
      <c r="E1059" s="346"/>
      <c r="F1059" s="346"/>
      <c r="G1059" s="346"/>
      <c r="H1059" s="346"/>
      <c r="I1059" s="346"/>
      <c r="J1059" s="277" t="s">
        <v>403</v>
      </c>
      <c r="K1059" s="101"/>
      <c r="L1059" s="101"/>
      <c r="M1059" s="101"/>
      <c r="N1059" s="101"/>
      <c r="O1059" s="101"/>
      <c r="P1059" s="347" t="s">
        <v>27</v>
      </c>
      <c r="Q1059" s="347"/>
      <c r="R1059" s="347"/>
      <c r="S1059" s="347"/>
      <c r="T1059" s="347"/>
      <c r="U1059" s="347"/>
      <c r="V1059" s="347"/>
      <c r="W1059" s="347"/>
      <c r="X1059" s="347"/>
      <c r="Y1059" s="344" t="s">
        <v>456</v>
      </c>
      <c r="Z1059" s="345"/>
      <c r="AA1059" s="345"/>
      <c r="AB1059" s="345"/>
      <c r="AC1059" s="277" t="s">
        <v>441</v>
      </c>
      <c r="AD1059" s="277"/>
      <c r="AE1059" s="277"/>
      <c r="AF1059" s="277"/>
      <c r="AG1059" s="277"/>
      <c r="AH1059" s="344" t="s">
        <v>375</v>
      </c>
      <c r="AI1059" s="346"/>
      <c r="AJ1059" s="346"/>
      <c r="AK1059" s="346"/>
      <c r="AL1059" s="346" t="s">
        <v>21</v>
      </c>
      <c r="AM1059" s="346"/>
      <c r="AN1059" s="346"/>
      <c r="AO1059" s="426"/>
      <c r="AP1059" s="427" t="s">
        <v>404</v>
      </c>
      <c r="AQ1059" s="427"/>
      <c r="AR1059" s="427"/>
      <c r="AS1059" s="427"/>
      <c r="AT1059" s="427"/>
      <c r="AU1059" s="427"/>
      <c r="AV1059" s="427"/>
      <c r="AW1059" s="427"/>
      <c r="AX1059" s="427"/>
    </row>
    <row r="1060" spans="1:50" ht="26.25" hidden="1" customHeight="1">
      <c r="A1060" s="1056">
        <v>1</v>
      </c>
      <c r="B1060" s="105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hidden="1" customHeight="1">
      <c r="A1061" s="1056">
        <v>2</v>
      </c>
      <c r="B1061" s="105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hidden="1" customHeight="1">
      <c r="A1062" s="1056">
        <v>3</v>
      </c>
      <c r="B1062" s="105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hidden="1" customHeight="1">
      <c r="A1063" s="1056">
        <v>4</v>
      </c>
      <c r="B1063" s="105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hidden="1" customHeight="1">
      <c r="A1064" s="1056">
        <v>5</v>
      </c>
      <c r="B1064" s="105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hidden="1" customHeight="1">
      <c r="A1065" s="1056">
        <v>6</v>
      </c>
      <c r="B1065" s="105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hidden="1" customHeight="1">
      <c r="A1066" s="1056">
        <v>7</v>
      </c>
      <c r="B1066" s="105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hidden="1" customHeight="1">
      <c r="A1067" s="1056">
        <v>8</v>
      </c>
      <c r="B1067" s="105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hidden="1" customHeight="1">
      <c r="A1068" s="1056">
        <v>9</v>
      </c>
      <c r="B1068" s="105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hidden="1" customHeight="1">
      <c r="A1069" s="1056">
        <v>10</v>
      </c>
      <c r="B1069" s="105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hidden="1" customHeight="1">
      <c r="A1070" s="1056">
        <v>11</v>
      </c>
      <c r="B1070" s="105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hidden="1" customHeight="1">
      <c r="A1071" s="1056">
        <v>12</v>
      </c>
      <c r="B1071" s="105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hidden="1" customHeight="1">
      <c r="A1072" s="1056">
        <v>13</v>
      </c>
      <c r="B1072" s="105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hidden="1" customHeight="1">
      <c r="A1073" s="1056">
        <v>14</v>
      </c>
      <c r="B1073" s="105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hidden="1" customHeight="1">
      <c r="A1074" s="1056">
        <v>15</v>
      </c>
      <c r="B1074" s="105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hidden="1" customHeight="1">
      <c r="A1075" s="1056">
        <v>16</v>
      </c>
      <c r="B1075" s="105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hidden="1" customHeight="1">
      <c r="A1076" s="1056">
        <v>17</v>
      </c>
      <c r="B1076" s="105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hidden="1" customHeight="1">
      <c r="A1077" s="1056">
        <v>18</v>
      </c>
      <c r="B1077" s="105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hidden="1" customHeight="1">
      <c r="A1078" s="1056">
        <v>19</v>
      </c>
      <c r="B1078" s="105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hidden="1" customHeight="1">
      <c r="A1079" s="1056">
        <v>20</v>
      </c>
      <c r="B1079" s="105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hidden="1" customHeight="1">
      <c r="A1080" s="1056">
        <v>21</v>
      </c>
      <c r="B1080" s="105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hidden="1" customHeight="1">
      <c r="A1081" s="1056">
        <v>22</v>
      </c>
      <c r="B1081" s="105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hidden="1" customHeight="1">
      <c r="A1082" s="1056">
        <v>23</v>
      </c>
      <c r="B1082" s="105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hidden="1" customHeight="1">
      <c r="A1083" s="1056">
        <v>24</v>
      </c>
      <c r="B1083" s="105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hidden="1" customHeight="1">
      <c r="A1084" s="1056">
        <v>25</v>
      </c>
      <c r="B1084" s="105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hidden="1" customHeight="1">
      <c r="A1085" s="1056">
        <v>26</v>
      </c>
      <c r="B1085" s="105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hidden="1" customHeight="1">
      <c r="A1086" s="1056">
        <v>27</v>
      </c>
      <c r="B1086" s="105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hidden="1" customHeight="1">
      <c r="A1087" s="1056">
        <v>28</v>
      </c>
      <c r="B1087" s="105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hidden="1" customHeight="1">
      <c r="A1088" s="1056">
        <v>29</v>
      </c>
      <c r="B1088" s="105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hidden="1" customHeight="1">
      <c r="A1089" s="1056">
        <v>30</v>
      </c>
      <c r="B1089" s="105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idden="1">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c r="A1091" s="9"/>
      <c r="B1091" s="53" t="s">
        <v>342</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c r="A1092" s="346"/>
      <c r="B1092" s="346"/>
      <c r="C1092" s="346" t="s">
        <v>26</v>
      </c>
      <c r="D1092" s="346"/>
      <c r="E1092" s="346"/>
      <c r="F1092" s="346"/>
      <c r="G1092" s="346"/>
      <c r="H1092" s="346"/>
      <c r="I1092" s="346"/>
      <c r="J1092" s="277" t="s">
        <v>403</v>
      </c>
      <c r="K1092" s="101"/>
      <c r="L1092" s="101"/>
      <c r="M1092" s="101"/>
      <c r="N1092" s="101"/>
      <c r="O1092" s="101"/>
      <c r="P1092" s="347" t="s">
        <v>27</v>
      </c>
      <c r="Q1092" s="347"/>
      <c r="R1092" s="347"/>
      <c r="S1092" s="347"/>
      <c r="T1092" s="347"/>
      <c r="U1092" s="347"/>
      <c r="V1092" s="347"/>
      <c r="W1092" s="347"/>
      <c r="X1092" s="347"/>
      <c r="Y1092" s="344" t="s">
        <v>456</v>
      </c>
      <c r="Z1092" s="345"/>
      <c r="AA1092" s="345"/>
      <c r="AB1092" s="345"/>
      <c r="AC1092" s="277" t="s">
        <v>441</v>
      </c>
      <c r="AD1092" s="277"/>
      <c r="AE1092" s="277"/>
      <c r="AF1092" s="277"/>
      <c r="AG1092" s="277"/>
      <c r="AH1092" s="344" t="s">
        <v>375</v>
      </c>
      <c r="AI1092" s="346"/>
      <c r="AJ1092" s="346"/>
      <c r="AK1092" s="346"/>
      <c r="AL1092" s="346" t="s">
        <v>21</v>
      </c>
      <c r="AM1092" s="346"/>
      <c r="AN1092" s="346"/>
      <c r="AO1092" s="426"/>
      <c r="AP1092" s="427" t="s">
        <v>404</v>
      </c>
      <c r="AQ1092" s="427"/>
      <c r="AR1092" s="427"/>
      <c r="AS1092" s="427"/>
      <c r="AT1092" s="427"/>
      <c r="AU1092" s="427"/>
      <c r="AV1092" s="427"/>
      <c r="AW1092" s="427"/>
      <c r="AX1092" s="427"/>
    </row>
    <row r="1093" spans="1:50" ht="26.25" hidden="1" customHeight="1">
      <c r="A1093" s="1056">
        <v>1</v>
      </c>
      <c r="B1093" s="105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hidden="1" customHeight="1">
      <c r="A1094" s="1056">
        <v>2</v>
      </c>
      <c r="B1094" s="105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hidden="1" customHeight="1">
      <c r="A1095" s="1056">
        <v>3</v>
      </c>
      <c r="B1095" s="105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hidden="1" customHeight="1">
      <c r="A1096" s="1056">
        <v>4</v>
      </c>
      <c r="B1096" s="105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hidden="1" customHeight="1">
      <c r="A1097" s="1056">
        <v>5</v>
      </c>
      <c r="B1097" s="105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hidden="1" customHeight="1">
      <c r="A1098" s="1056">
        <v>6</v>
      </c>
      <c r="B1098" s="105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hidden="1" customHeight="1">
      <c r="A1099" s="1056">
        <v>7</v>
      </c>
      <c r="B1099" s="105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hidden="1" customHeight="1">
      <c r="A1100" s="1056">
        <v>8</v>
      </c>
      <c r="B1100" s="105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hidden="1" customHeight="1">
      <c r="A1101" s="1056">
        <v>9</v>
      </c>
      <c r="B1101" s="105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hidden="1" customHeight="1">
      <c r="A1102" s="1056">
        <v>10</v>
      </c>
      <c r="B1102" s="105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hidden="1" customHeight="1">
      <c r="A1103" s="1056">
        <v>11</v>
      </c>
      <c r="B1103" s="105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hidden="1" customHeight="1">
      <c r="A1104" s="1056">
        <v>12</v>
      </c>
      <c r="B1104" s="105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hidden="1" customHeight="1">
      <c r="A1105" s="1056">
        <v>13</v>
      </c>
      <c r="B1105" s="105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hidden="1" customHeight="1">
      <c r="A1106" s="1056">
        <v>14</v>
      </c>
      <c r="B1106" s="105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hidden="1" customHeight="1">
      <c r="A1107" s="1056">
        <v>15</v>
      </c>
      <c r="B1107" s="105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hidden="1" customHeight="1">
      <c r="A1108" s="1056">
        <v>16</v>
      </c>
      <c r="B1108" s="105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hidden="1" customHeight="1">
      <c r="A1109" s="1056">
        <v>17</v>
      </c>
      <c r="B1109" s="105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hidden="1" customHeight="1">
      <c r="A1110" s="1056">
        <v>18</v>
      </c>
      <c r="B1110" s="105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hidden="1" customHeight="1">
      <c r="A1111" s="1056">
        <v>19</v>
      </c>
      <c r="B1111" s="105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hidden="1" customHeight="1">
      <c r="A1112" s="1056">
        <v>20</v>
      </c>
      <c r="B1112" s="105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hidden="1" customHeight="1">
      <c r="A1113" s="1056">
        <v>21</v>
      </c>
      <c r="B1113" s="105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hidden="1" customHeight="1">
      <c r="A1114" s="1056">
        <v>22</v>
      </c>
      <c r="B1114" s="105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hidden="1" customHeight="1">
      <c r="A1115" s="1056">
        <v>23</v>
      </c>
      <c r="B1115" s="105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hidden="1" customHeight="1">
      <c r="A1116" s="1056">
        <v>24</v>
      </c>
      <c r="B1116" s="105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hidden="1" customHeight="1">
      <c r="A1117" s="1056">
        <v>25</v>
      </c>
      <c r="B1117" s="105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hidden="1" customHeight="1">
      <c r="A1118" s="1056">
        <v>26</v>
      </c>
      <c r="B1118" s="105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hidden="1" customHeight="1">
      <c r="A1119" s="1056">
        <v>27</v>
      </c>
      <c r="B1119" s="105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hidden="1" customHeight="1">
      <c r="A1120" s="1056">
        <v>28</v>
      </c>
      <c r="B1120" s="105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hidden="1" customHeight="1">
      <c r="A1121" s="1056">
        <v>29</v>
      </c>
      <c r="B1121" s="105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hidden="1" customHeight="1">
      <c r="A1122" s="1056">
        <v>30</v>
      </c>
      <c r="B1122" s="105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idden="1">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c r="A1124" s="9"/>
      <c r="B1124" s="53" t="s">
        <v>343</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c r="A1125" s="346"/>
      <c r="B1125" s="346"/>
      <c r="C1125" s="346" t="s">
        <v>26</v>
      </c>
      <c r="D1125" s="346"/>
      <c r="E1125" s="346"/>
      <c r="F1125" s="346"/>
      <c r="G1125" s="346"/>
      <c r="H1125" s="346"/>
      <c r="I1125" s="346"/>
      <c r="J1125" s="277" t="s">
        <v>403</v>
      </c>
      <c r="K1125" s="101"/>
      <c r="L1125" s="101"/>
      <c r="M1125" s="101"/>
      <c r="N1125" s="101"/>
      <c r="O1125" s="101"/>
      <c r="P1125" s="347" t="s">
        <v>27</v>
      </c>
      <c r="Q1125" s="347"/>
      <c r="R1125" s="347"/>
      <c r="S1125" s="347"/>
      <c r="T1125" s="347"/>
      <c r="U1125" s="347"/>
      <c r="V1125" s="347"/>
      <c r="W1125" s="347"/>
      <c r="X1125" s="347"/>
      <c r="Y1125" s="344" t="s">
        <v>456</v>
      </c>
      <c r="Z1125" s="345"/>
      <c r="AA1125" s="345"/>
      <c r="AB1125" s="345"/>
      <c r="AC1125" s="277" t="s">
        <v>441</v>
      </c>
      <c r="AD1125" s="277"/>
      <c r="AE1125" s="277"/>
      <c r="AF1125" s="277"/>
      <c r="AG1125" s="277"/>
      <c r="AH1125" s="344" t="s">
        <v>375</v>
      </c>
      <c r="AI1125" s="346"/>
      <c r="AJ1125" s="346"/>
      <c r="AK1125" s="346"/>
      <c r="AL1125" s="346" t="s">
        <v>21</v>
      </c>
      <c r="AM1125" s="346"/>
      <c r="AN1125" s="346"/>
      <c r="AO1125" s="426"/>
      <c r="AP1125" s="427" t="s">
        <v>404</v>
      </c>
      <c r="AQ1125" s="427"/>
      <c r="AR1125" s="427"/>
      <c r="AS1125" s="427"/>
      <c r="AT1125" s="427"/>
      <c r="AU1125" s="427"/>
      <c r="AV1125" s="427"/>
      <c r="AW1125" s="427"/>
      <c r="AX1125" s="427"/>
    </row>
    <row r="1126" spans="1:50" ht="26.25" hidden="1" customHeight="1">
      <c r="A1126" s="1056">
        <v>1</v>
      </c>
      <c r="B1126" s="105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hidden="1" customHeight="1">
      <c r="A1127" s="1056">
        <v>2</v>
      </c>
      <c r="B1127" s="105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hidden="1" customHeight="1">
      <c r="A1128" s="1056">
        <v>3</v>
      </c>
      <c r="B1128" s="105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hidden="1" customHeight="1">
      <c r="A1129" s="1056">
        <v>4</v>
      </c>
      <c r="B1129" s="105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hidden="1" customHeight="1">
      <c r="A1130" s="1056">
        <v>5</v>
      </c>
      <c r="B1130" s="105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hidden="1" customHeight="1">
      <c r="A1131" s="1056">
        <v>6</v>
      </c>
      <c r="B1131" s="105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hidden="1" customHeight="1">
      <c r="A1132" s="1056">
        <v>7</v>
      </c>
      <c r="B1132" s="105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hidden="1" customHeight="1">
      <c r="A1133" s="1056">
        <v>8</v>
      </c>
      <c r="B1133" s="105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hidden="1" customHeight="1">
      <c r="A1134" s="1056">
        <v>9</v>
      </c>
      <c r="B1134" s="105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hidden="1" customHeight="1">
      <c r="A1135" s="1056">
        <v>10</v>
      </c>
      <c r="B1135" s="105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hidden="1" customHeight="1">
      <c r="A1136" s="1056">
        <v>11</v>
      </c>
      <c r="B1136" s="105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hidden="1" customHeight="1">
      <c r="A1137" s="1056">
        <v>12</v>
      </c>
      <c r="B1137" s="105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hidden="1" customHeight="1">
      <c r="A1138" s="1056">
        <v>13</v>
      </c>
      <c r="B1138" s="105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hidden="1" customHeight="1">
      <c r="A1139" s="1056">
        <v>14</v>
      </c>
      <c r="B1139" s="105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hidden="1" customHeight="1">
      <c r="A1140" s="1056">
        <v>15</v>
      </c>
      <c r="B1140" s="105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hidden="1" customHeight="1">
      <c r="A1141" s="1056">
        <v>16</v>
      </c>
      <c r="B1141" s="105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hidden="1" customHeight="1">
      <c r="A1142" s="1056">
        <v>17</v>
      </c>
      <c r="B1142" s="105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hidden="1" customHeight="1">
      <c r="A1143" s="1056">
        <v>18</v>
      </c>
      <c r="B1143" s="105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hidden="1" customHeight="1">
      <c r="A1144" s="1056">
        <v>19</v>
      </c>
      <c r="B1144" s="105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hidden="1" customHeight="1">
      <c r="A1145" s="1056">
        <v>20</v>
      </c>
      <c r="B1145" s="105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hidden="1" customHeight="1">
      <c r="A1146" s="1056">
        <v>21</v>
      </c>
      <c r="B1146" s="105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hidden="1" customHeight="1">
      <c r="A1147" s="1056">
        <v>22</v>
      </c>
      <c r="B1147" s="105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hidden="1" customHeight="1">
      <c r="A1148" s="1056">
        <v>23</v>
      </c>
      <c r="B1148" s="105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hidden="1" customHeight="1">
      <c r="A1149" s="1056">
        <v>24</v>
      </c>
      <c r="B1149" s="105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hidden="1" customHeight="1">
      <c r="A1150" s="1056">
        <v>25</v>
      </c>
      <c r="B1150" s="105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hidden="1" customHeight="1">
      <c r="A1151" s="1056">
        <v>26</v>
      </c>
      <c r="B1151" s="105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hidden="1" customHeight="1">
      <c r="A1152" s="1056">
        <v>27</v>
      </c>
      <c r="B1152" s="105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hidden="1" customHeight="1">
      <c r="A1153" s="1056">
        <v>28</v>
      </c>
      <c r="B1153" s="105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hidden="1" customHeight="1">
      <c r="A1154" s="1056">
        <v>29</v>
      </c>
      <c r="B1154" s="105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hidden="1" customHeight="1">
      <c r="A1155" s="1056">
        <v>30</v>
      </c>
      <c r="B1155" s="105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hidden="1">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c r="A1157" s="9"/>
      <c r="B1157" s="53" t="s">
        <v>344</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c r="A1158" s="346"/>
      <c r="B1158" s="346"/>
      <c r="C1158" s="346" t="s">
        <v>26</v>
      </c>
      <c r="D1158" s="346"/>
      <c r="E1158" s="346"/>
      <c r="F1158" s="346"/>
      <c r="G1158" s="346"/>
      <c r="H1158" s="346"/>
      <c r="I1158" s="346"/>
      <c r="J1158" s="277" t="s">
        <v>403</v>
      </c>
      <c r="K1158" s="101"/>
      <c r="L1158" s="101"/>
      <c r="M1158" s="101"/>
      <c r="N1158" s="101"/>
      <c r="O1158" s="101"/>
      <c r="P1158" s="347" t="s">
        <v>27</v>
      </c>
      <c r="Q1158" s="347"/>
      <c r="R1158" s="347"/>
      <c r="S1158" s="347"/>
      <c r="T1158" s="347"/>
      <c r="U1158" s="347"/>
      <c r="V1158" s="347"/>
      <c r="W1158" s="347"/>
      <c r="X1158" s="347"/>
      <c r="Y1158" s="344" t="s">
        <v>456</v>
      </c>
      <c r="Z1158" s="345"/>
      <c r="AA1158" s="345"/>
      <c r="AB1158" s="345"/>
      <c r="AC1158" s="277" t="s">
        <v>441</v>
      </c>
      <c r="AD1158" s="277"/>
      <c r="AE1158" s="277"/>
      <c r="AF1158" s="277"/>
      <c r="AG1158" s="277"/>
      <c r="AH1158" s="344" t="s">
        <v>375</v>
      </c>
      <c r="AI1158" s="346"/>
      <c r="AJ1158" s="346"/>
      <c r="AK1158" s="346"/>
      <c r="AL1158" s="346" t="s">
        <v>21</v>
      </c>
      <c r="AM1158" s="346"/>
      <c r="AN1158" s="346"/>
      <c r="AO1158" s="426"/>
      <c r="AP1158" s="427" t="s">
        <v>404</v>
      </c>
      <c r="AQ1158" s="427"/>
      <c r="AR1158" s="427"/>
      <c r="AS1158" s="427"/>
      <c r="AT1158" s="427"/>
      <c r="AU1158" s="427"/>
      <c r="AV1158" s="427"/>
      <c r="AW1158" s="427"/>
      <c r="AX1158" s="427"/>
    </row>
    <row r="1159" spans="1:50" ht="26.25" hidden="1" customHeight="1">
      <c r="A1159" s="1056">
        <v>1</v>
      </c>
      <c r="B1159" s="105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hidden="1" customHeight="1">
      <c r="A1160" s="1056">
        <v>2</v>
      </c>
      <c r="B1160" s="105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hidden="1" customHeight="1">
      <c r="A1161" s="1056">
        <v>3</v>
      </c>
      <c r="B1161" s="105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hidden="1" customHeight="1">
      <c r="A1162" s="1056">
        <v>4</v>
      </c>
      <c r="B1162" s="105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hidden="1" customHeight="1">
      <c r="A1163" s="1056">
        <v>5</v>
      </c>
      <c r="B1163" s="105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hidden="1" customHeight="1">
      <c r="A1164" s="1056">
        <v>6</v>
      </c>
      <c r="B1164" s="105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hidden="1" customHeight="1">
      <c r="A1165" s="1056">
        <v>7</v>
      </c>
      <c r="B1165" s="105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hidden="1" customHeight="1">
      <c r="A1166" s="1056">
        <v>8</v>
      </c>
      <c r="B1166" s="105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hidden="1" customHeight="1">
      <c r="A1167" s="1056">
        <v>9</v>
      </c>
      <c r="B1167" s="105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hidden="1" customHeight="1">
      <c r="A1168" s="1056">
        <v>10</v>
      </c>
      <c r="B1168" s="105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hidden="1" customHeight="1">
      <c r="A1169" s="1056">
        <v>11</v>
      </c>
      <c r="B1169" s="105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hidden="1" customHeight="1">
      <c r="A1170" s="1056">
        <v>12</v>
      </c>
      <c r="B1170" s="105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hidden="1" customHeight="1">
      <c r="A1171" s="1056">
        <v>13</v>
      </c>
      <c r="B1171" s="105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hidden="1" customHeight="1">
      <c r="A1172" s="1056">
        <v>14</v>
      </c>
      <c r="B1172" s="105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hidden="1" customHeight="1">
      <c r="A1173" s="1056">
        <v>15</v>
      </c>
      <c r="B1173" s="105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hidden="1" customHeight="1">
      <c r="A1174" s="1056">
        <v>16</v>
      </c>
      <c r="B1174" s="105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hidden="1" customHeight="1">
      <c r="A1175" s="1056">
        <v>17</v>
      </c>
      <c r="B1175" s="105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hidden="1" customHeight="1">
      <c r="A1176" s="1056">
        <v>18</v>
      </c>
      <c r="B1176" s="105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hidden="1" customHeight="1">
      <c r="A1177" s="1056">
        <v>19</v>
      </c>
      <c r="B1177" s="105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hidden="1" customHeight="1">
      <c r="A1178" s="1056">
        <v>20</v>
      </c>
      <c r="B1178" s="105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hidden="1" customHeight="1">
      <c r="A1179" s="1056">
        <v>21</v>
      </c>
      <c r="B1179" s="105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hidden="1" customHeight="1">
      <c r="A1180" s="1056">
        <v>22</v>
      </c>
      <c r="B1180" s="105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hidden="1" customHeight="1">
      <c r="A1181" s="1056">
        <v>23</v>
      </c>
      <c r="B1181" s="105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hidden="1" customHeight="1">
      <c r="A1182" s="1056">
        <v>24</v>
      </c>
      <c r="B1182" s="105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hidden="1" customHeight="1">
      <c r="A1183" s="1056">
        <v>25</v>
      </c>
      <c r="B1183" s="105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hidden="1" customHeight="1">
      <c r="A1184" s="1056">
        <v>26</v>
      </c>
      <c r="B1184" s="105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hidden="1" customHeight="1">
      <c r="A1185" s="1056">
        <v>27</v>
      </c>
      <c r="B1185" s="105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hidden="1" customHeight="1">
      <c r="A1186" s="1056">
        <v>28</v>
      </c>
      <c r="B1186" s="105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hidden="1" customHeight="1">
      <c r="A1187" s="1056">
        <v>29</v>
      </c>
      <c r="B1187" s="105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hidden="1" customHeight="1">
      <c r="A1188" s="1056">
        <v>30</v>
      </c>
      <c r="B1188" s="105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hidden="1">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c r="A1190" s="9"/>
      <c r="B1190" s="53" t="s">
        <v>345</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c r="A1191" s="346"/>
      <c r="B1191" s="346"/>
      <c r="C1191" s="346" t="s">
        <v>26</v>
      </c>
      <c r="D1191" s="346"/>
      <c r="E1191" s="346"/>
      <c r="F1191" s="346"/>
      <c r="G1191" s="346"/>
      <c r="H1191" s="346"/>
      <c r="I1191" s="346"/>
      <c r="J1191" s="277" t="s">
        <v>403</v>
      </c>
      <c r="K1191" s="101"/>
      <c r="L1191" s="101"/>
      <c r="M1191" s="101"/>
      <c r="N1191" s="101"/>
      <c r="O1191" s="101"/>
      <c r="P1191" s="347" t="s">
        <v>27</v>
      </c>
      <c r="Q1191" s="347"/>
      <c r="R1191" s="347"/>
      <c r="S1191" s="347"/>
      <c r="T1191" s="347"/>
      <c r="U1191" s="347"/>
      <c r="V1191" s="347"/>
      <c r="W1191" s="347"/>
      <c r="X1191" s="347"/>
      <c r="Y1191" s="344" t="s">
        <v>456</v>
      </c>
      <c r="Z1191" s="345"/>
      <c r="AA1191" s="345"/>
      <c r="AB1191" s="345"/>
      <c r="AC1191" s="277" t="s">
        <v>441</v>
      </c>
      <c r="AD1191" s="277"/>
      <c r="AE1191" s="277"/>
      <c r="AF1191" s="277"/>
      <c r="AG1191" s="277"/>
      <c r="AH1191" s="344" t="s">
        <v>375</v>
      </c>
      <c r="AI1191" s="346"/>
      <c r="AJ1191" s="346"/>
      <c r="AK1191" s="346"/>
      <c r="AL1191" s="346" t="s">
        <v>21</v>
      </c>
      <c r="AM1191" s="346"/>
      <c r="AN1191" s="346"/>
      <c r="AO1191" s="426"/>
      <c r="AP1191" s="427" t="s">
        <v>404</v>
      </c>
      <c r="AQ1191" s="427"/>
      <c r="AR1191" s="427"/>
      <c r="AS1191" s="427"/>
      <c r="AT1191" s="427"/>
      <c r="AU1191" s="427"/>
      <c r="AV1191" s="427"/>
      <c r="AW1191" s="427"/>
      <c r="AX1191" s="427"/>
    </row>
    <row r="1192" spans="1:50" ht="26.25" hidden="1" customHeight="1">
      <c r="A1192" s="1056">
        <v>1</v>
      </c>
      <c r="B1192" s="105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hidden="1" customHeight="1">
      <c r="A1193" s="1056">
        <v>2</v>
      </c>
      <c r="B1193" s="105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hidden="1" customHeight="1">
      <c r="A1194" s="1056">
        <v>3</v>
      </c>
      <c r="B1194" s="105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hidden="1" customHeight="1">
      <c r="A1195" s="1056">
        <v>4</v>
      </c>
      <c r="B1195" s="105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hidden="1" customHeight="1">
      <c r="A1196" s="1056">
        <v>5</v>
      </c>
      <c r="B1196" s="105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hidden="1" customHeight="1">
      <c r="A1197" s="1056">
        <v>6</v>
      </c>
      <c r="B1197" s="105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hidden="1" customHeight="1">
      <c r="A1198" s="1056">
        <v>7</v>
      </c>
      <c r="B1198" s="105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hidden="1" customHeight="1">
      <c r="A1199" s="1056">
        <v>8</v>
      </c>
      <c r="B1199" s="105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hidden="1" customHeight="1">
      <c r="A1200" s="1056">
        <v>9</v>
      </c>
      <c r="B1200" s="105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hidden="1" customHeight="1">
      <c r="A1201" s="1056">
        <v>10</v>
      </c>
      <c r="B1201" s="105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hidden="1" customHeight="1">
      <c r="A1202" s="1056">
        <v>11</v>
      </c>
      <c r="B1202" s="105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hidden="1" customHeight="1">
      <c r="A1203" s="1056">
        <v>12</v>
      </c>
      <c r="B1203" s="105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hidden="1" customHeight="1">
      <c r="A1204" s="1056">
        <v>13</v>
      </c>
      <c r="B1204" s="105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hidden="1" customHeight="1">
      <c r="A1205" s="1056">
        <v>14</v>
      </c>
      <c r="B1205" s="105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hidden="1" customHeight="1">
      <c r="A1206" s="1056">
        <v>15</v>
      </c>
      <c r="B1206" s="105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hidden="1" customHeight="1">
      <c r="A1207" s="1056">
        <v>16</v>
      </c>
      <c r="B1207" s="105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hidden="1" customHeight="1">
      <c r="A1208" s="1056">
        <v>17</v>
      </c>
      <c r="B1208" s="105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hidden="1" customHeight="1">
      <c r="A1209" s="1056">
        <v>18</v>
      </c>
      <c r="B1209" s="105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hidden="1" customHeight="1">
      <c r="A1210" s="1056">
        <v>19</v>
      </c>
      <c r="B1210" s="105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hidden="1" customHeight="1">
      <c r="A1211" s="1056">
        <v>20</v>
      </c>
      <c r="B1211" s="105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hidden="1" customHeight="1">
      <c r="A1212" s="1056">
        <v>21</v>
      </c>
      <c r="B1212" s="105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hidden="1" customHeight="1">
      <c r="A1213" s="1056">
        <v>22</v>
      </c>
      <c r="B1213" s="105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hidden="1" customHeight="1">
      <c r="A1214" s="1056">
        <v>23</v>
      </c>
      <c r="B1214" s="105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hidden="1" customHeight="1">
      <c r="A1215" s="1056">
        <v>24</v>
      </c>
      <c r="B1215" s="105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hidden="1" customHeight="1">
      <c r="A1216" s="1056">
        <v>25</v>
      </c>
      <c r="B1216" s="105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hidden="1" customHeight="1">
      <c r="A1217" s="1056">
        <v>26</v>
      </c>
      <c r="B1217" s="105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hidden="1" customHeight="1">
      <c r="A1218" s="1056">
        <v>27</v>
      </c>
      <c r="B1218" s="105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hidden="1" customHeight="1">
      <c r="A1219" s="1056">
        <v>28</v>
      </c>
      <c r="B1219" s="105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hidden="1" customHeight="1">
      <c r="A1220" s="1056">
        <v>29</v>
      </c>
      <c r="B1220" s="105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hidden="1" customHeight="1">
      <c r="A1221" s="1056">
        <v>30</v>
      </c>
      <c r="B1221" s="105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hidden="1">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c r="A1224" s="346"/>
      <c r="B1224" s="346"/>
      <c r="C1224" s="346" t="s">
        <v>26</v>
      </c>
      <c r="D1224" s="346"/>
      <c r="E1224" s="346"/>
      <c r="F1224" s="346"/>
      <c r="G1224" s="346"/>
      <c r="H1224" s="346"/>
      <c r="I1224" s="346"/>
      <c r="J1224" s="277" t="s">
        <v>403</v>
      </c>
      <c r="K1224" s="101"/>
      <c r="L1224" s="101"/>
      <c r="M1224" s="101"/>
      <c r="N1224" s="101"/>
      <c r="O1224" s="101"/>
      <c r="P1224" s="347" t="s">
        <v>27</v>
      </c>
      <c r="Q1224" s="347"/>
      <c r="R1224" s="347"/>
      <c r="S1224" s="347"/>
      <c r="T1224" s="347"/>
      <c r="U1224" s="347"/>
      <c r="V1224" s="347"/>
      <c r="W1224" s="347"/>
      <c r="X1224" s="347"/>
      <c r="Y1224" s="344" t="s">
        <v>456</v>
      </c>
      <c r="Z1224" s="345"/>
      <c r="AA1224" s="345"/>
      <c r="AB1224" s="345"/>
      <c r="AC1224" s="277" t="s">
        <v>441</v>
      </c>
      <c r="AD1224" s="277"/>
      <c r="AE1224" s="277"/>
      <c r="AF1224" s="277"/>
      <c r="AG1224" s="277"/>
      <c r="AH1224" s="344" t="s">
        <v>375</v>
      </c>
      <c r="AI1224" s="346"/>
      <c r="AJ1224" s="346"/>
      <c r="AK1224" s="346"/>
      <c r="AL1224" s="346" t="s">
        <v>21</v>
      </c>
      <c r="AM1224" s="346"/>
      <c r="AN1224" s="346"/>
      <c r="AO1224" s="426"/>
      <c r="AP1224" s="427" t="s">
        <v>404</v>
      </c>
      <c r="AQ1224" s="427"/>
      <c r="AR1224" s="427"/>
      <c r="AS1224" s="427"/>
      <c r="AT1224" s="427"/>
      <c r="AU1224" s="427"/>
      <c r="AV1224" s="427"/>
      <c r="AW1224" s="427"/>
      <c r="AX1224" s="427"/>
    </row>
    <row r="1225" spans="1:50" ht="26.25" hidden="1" customHeight="1">
      <c r="A1225" s="1056">
        <v>1</v>
      </c>
      <c r="B1225" s="105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hidden="1" customHeight="1">
      <c r="A1226" s="1056">
        <v>2</v>
      </c>
      <c r="B1226" s="105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hidden="1" customHeight="1">
      <c r="A1227" s="1056">
        <v>3</v>
      </c>
      <c r="B1227" s="105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hidden="1" customHeight="1">
      <c r="A1228" s="1056">
        <v>4</v>
      </c>
      <c r="B1228" s="105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hidden="1" customHeight="1">
      <c r="A1229" s="1056">
        <v>5</v>
      </c>
      <c r="B1229" s="105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hidden="1" customHeight="1">
      <c r="A1230" s="1056">
        <v>6</v>
      </c>
      <c r="B1230" s="105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hidden="1" customHeight="1">
      <c r="A1231" s="1056">
        <v>7</v>
      </c>
      <c r="B1231" s="105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hidden="1" customHeight="1">
      <c r="A1232" s="1056">
        <v>8</v>
      </c>
      <c r="B1232" s="105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hidden="1" customHeight="1">
      <c r="A1233" s="1056">
        <v>9</v>
      </c>
      <c r="B1233" s="105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hidden="1" customHeight="1">
      <c r="A1234" s="1056">
        <v>10</v>
      </c>
      <c r="B1234" s="105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hidden="1" customHeight="1">
      <c r="A1235" s="1056">
        <v>11</v>
      </c>
      <c r="B1235" s="105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hidden="1" customHeight="1">
      <c r="A1236" s="1056">
        <v>12</v>
      </c>
      <c r="B1236" s="105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hidden="1" customHeight="1">
      <c r="A1237" s="1056">
        <v>13</v>
      </c>
      <c r="B1237" s="105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hidden="1" customHeight="1">
      <c r="A1238" s="1056">
        <v>14</v>
      </c>
      <c r="B1238" s="105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hidden="1" customHeight="1">
      <c r="A1239" s="1056">
        <v>15</v>
      </c>
      <c r="B1239" s="105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hidden="1" customHeight="1">
      <c r="A1240" s="1056">
        <v>16</v>
      </c>
      <c r="B1240" s="105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hidden="1" customHeight="1">
      <c r="A1241" s="1056">
        <v>17</v>
      </c>
      <c r="B1241" s="105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hidden="1" customHeight="1">
      <c r="A1242" s="1056">
        <v>18</v>
      </c>
      <c r="B1242" s="105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hidden="1" customHeight="1">
      <c r="A1243" s="1056">
        <v>19</v>
      </c>
      <c r="B1243" s="105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hidden="1" customHeight="1">
      <c r="A1244" s="1056">
        <v>20</v>
      </c>
      <c r="B1244" s="105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hidden="1" customHeight="1">
      <c r="A1245" s="1056">
        <v>21</v>
      </c>
      <c r="B1245" s="105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hidden="1" customHeight="1">
      <c r="A1246" s="1056">
        <v>22</v>
      </c>
      <c r="B1246" s="105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hidden="1" customHeight="1">
      <c r="A1247" s="1056">
        <v>23</v>
      </c>
      <c r="B1247" s="105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hidden="1" customHeight="1">
      <c r="A1248" s="1056">
        <v>24</v>
      </c>
      <c r="B1248" s="105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hidden="1" customHeight="1">
      <c r="A1249" s="1056">
        <v>25</v>
      </c>
      <c r="B1249" s="105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hidden="1" customHeight="1">
      <c r="A1250" s="1056">
        <v>26</v>
      </c>
      <c r="B1250" s="105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hidden="1" customHeight="1">
      <c r="A1251" s="1056">
        <v>27</v>
      </c>
      <c r="B1251" s="105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hidden="1" customHeight="1">
      <c r="A1252" s="1056">
        <v>28</v>
      </c>
      <c r="B1252" s="105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hidden="1" customHeight="1">
      <c r="A1253" s="1056">
        <v>29</v>
      </c>
      <c r="B1253" s="105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hidden="1" customHeight="1">
      <c r="A1254" s="1056">
        <v>30</v>
      </c>
      <c r="B1254" s="105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hidden="1">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c r="A1256" s="9"/>
      <c r="B1256" s="53" t="s">
        <v>346</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c r="A1257" s="346"/>
      <c r="B1257" s="346"/>
      <c r="C1257" s="346" t="s">
        <v>26</v>
      </c>
      <c r="D1257" s="346"/>
      <c r="E1257" s="346"/>
      <c r="F1257" s="346"/>
      <c r="G1257" s="346"/>
      <c r="H1257" s="346"/>
      <c r="I1257" s="346"/>
      <c r="J1257" s="277" t="s">
        <v>403</v>
      </c>
      <c r="K1257" s="101"/>
      <c r="L1257" s="101"/>
      <c r="M1257" s="101"/>
      <c r="N1257" s="101"/>
      <c r="O1257" s="101"/>
      <c r="P1257" s="347" t="s">
        <v>27</v>
      </c>
      <c r="Q1257" s="347"/>
      <c r="R1257" s="347"/>
      <c r="S1257" s="347"/>
      <c r="T1257" s="347"/>
      <c r="U1257" s="347"/>
      <c r="V1257" s="347"/>
      <c r="W1257" s="347"/>
      <c r="X1257" s="347"/>
      <c r="Y1257" s="344" t="s">
        <v>456</v>
      </c>
      <c r="Z1257" s="345"/>
      <c r="AA1257" s="345"/>
      <c r="AB1257" s="345"/>
      <c r="AC1257" s="277" t="s">
        <v>441</v>
      </c>
      <c r="AD1257" s="277"/>
      <c r="AE1257" s="277"/>
      <c r="AF1257" s="277"/>
      <c r="AG1257" s="277"/>
      <c r="AH1257" s="344" t="s">
        <v>375</v>
      </c>
      <c r="AI1257" s="346"/>
      <c r="AJ1257" s="346"/>
      <c r="AK1257" s="346"/>
      <c r="AL1257" s="346" t="s">
        <v>21</v>
      </c>
      <c r="AM1257" s="346"/>
      <c r="AN1257" s="346"/>
      <c r="AO1257" s="426"/>
      <c r="AP1257" s="427" t="s">
        <v>404</v>
      </c>
      <c r="AQ1257" s="427"/>
      <c r="AR1257" s="427"/>
      <c r="AS1257" s="427"/>
      <c r="AT1257" s="427"/>
      <c r="AU1257" s="427"/>
      <c r="AV1257" s="427"/>
      <c r="AW1257" s="427"/>
      <c r="AX1257" s="427"/>
    </row>
    <row r="1258" spans="1:50" ht="26.25" hidden="1" customHeight="1">
      <c r="A1258" s="1056">
        <v>1</v>
      </c>
      <c r="B1258" s="105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hidden="1" customHeight="1">
      <c r="A1259" s="1056">
        <v>2</v>
      </c>
      <c r="B1259" s="105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hidden="1" customHeight="1">
      <c r="A1260" s="1056">
        <v>3</v>
      </c>
      <c r="B1260" s="105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hidden="1" customHeight="1">
      <c r="A1261" s="1056">
        <v>4</v>
      </c>
      <c r="B1261" s="105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hidden="1" customHeight="1">
      <c r="A1262" s="1056">
        <v>5</v>
      </c>
      <c r="B1262" s="105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hidden="1" customHeight="1">
      <c r="A1263" s="1056">
        <v>6</v>
      </c>
      <c r="B1263" s="105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hidden="1" customHeight="1">
      <c r="A1264" s="1056">
        <v>7</v>
      </c>
      <c r="B1264" s="105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hidden="1" customHeight="1">
      <c r="A1265" s="1056">
        <v>8</v>
      </c>
      <c r="B1265" s="105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hidden="1" customHeight="1">
      <c r="A1266" s="1056">
        <v>9</v>
      </c>
      <c r="B1266" s="105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hidden="1" customHeight="1">
      <c r="A1267" s="1056">
        <v>10</v>
      </c>
      <c r="B1267" s="105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hidden="1" customHeight="1">
      <c r="A1268" s="1056">
        <v>11</v>
      </c>
      <c r="B1268" s="105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hidden="1" customHeight="1">
      <c r="A1269" s="1056">
        <v>12</v>
      </c>
      <c r="B1269" s="105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hidden="1" customHeight="1">
      <c r="A1270" s="1056">
        <v>13</v>
      </c>
      <c r="B1270" s="105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hidden="1" customHeight="1">
      <c r="A1271" s="1056">
        <v>14</v>
      </c>
      <c r="B1271" s="105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hidden="1" customHeight="1">
      <c r="A1272" s="1056">
        <v>15</v>
      </c>
      <c r="B1272" s="105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hidden="1" customHeight="1">
      <c r="A1273" s="1056">
        <v>16</v>
      </c>
      <c r="B1273" s="105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hidden="1" customHeight="1">
      <c r="A1274" s="1056">
        <v>17</v>
      </c>
      <c r="B1274" s="105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hidden="1" customHeight="1">
      <c r="A1275" s="1056">
        <v>18</v>
      </c>
      <c r="B1275" s="105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hidden="1" customHeight="1">
      <c r="A1276" s="1056">
        <v>19</v>
      </c>
      <c r="B1276" s="105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hidden="1" customHeight="1">
      <c r="A1277" s="1056">
        <v>20</v>
      </c>
      <c r="B1277" s="105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hidden="1" customHeight="1">
      <c r="A1278" s="1056">
        <v>21</v>
      </c>
      <c r="B1278" s="105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hidden="1" customHeight="1">
      <c r="A1279" s="1056">
        <v>22</v>
      </c>
      <c r="B1279" s="105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hidden="1" customHeight="1">
      <c r="A1280" s="1056">
        <v>23</v>
      </c>
      <c r="B1280" s="105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hidden="1" customHeight="1">
      <c r="A1281" s="1056">
        <v>24</v>
      </c>
      <c r="B1281" s="105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hidden="1" customHeight="1">
      <c r="A1282" s="1056">
        <v>25</v>
      </c>
      <c r="B1282" s="105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hidden="1" customHeight="1">
      <c r="A1283" s="1056">
        <v>26</v>
      </c>
      <c r="B1283" s="105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hidden="1" customHeight="1">
      <c r="A1284" s="1056">
        <v>27</v>
      </c>
      <c r="B1284" s="105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hidden="1" customHeight="1">
      <c r="A1285" s="1056">
        <v>28</v>
      </c>
      <c r="B1285" s="105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hidden="1" customHeight="1">
      <c r="A1286" s="1056">
        <v>29</v>
      </c>
      <c r="B1286" s="105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hidden="1" customHeight="1">
      <c r="A1287" s="1056">
        <v>30</v>
      </c>
      <c r="B1287" s="105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hidden="1">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c r="A1289" s="9"/>
      <c r="B1289" s="53" t="s">
        <v>347</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c r="A1290" s="346"/>
      <c r="B1290" s="346"/>
      <c r="C1290" s="346" t="s">
        <v>26</v>
      </c>
      <c r="D1290" s="346"/>
      <c r="E1290" s="346"/>
      <c r="F1290" s="346"/>
      <c r="G1290" s="346"/>
      <c r="H1290" s="346"/>
      <c r="I1290" s="346"/>
      <c r="J1290" s="277" t="s">
        <v>403</v>
      </c>
      <c r="K1290" s="101"/>
      <c r="L1290" s="101"/>
      <c r="M1290" s="101"/>
      <c r="N1290" s="101"/>
      <c r="O1290" s="101"/>
      <c r="P1290" s="347" t="s">
        <v>27</v>
      </c>
      <c r="Q1290" s="347"/>
      <c r="R1290" s="347"/>
      <c r="S1290" s="347"/>
      <c r="T1290" s="347"/>
      <c r="U1290" s="347"/>
      <c r="V1290" s="347"/>
      <c r="W1290" s="347"/>
      <c r="X1290" s="347"/>
      <c r="Y1290" s="344" t="s">
        <v>456</v>
      </c>
      <c r="Z1290" s="345"/>
      <c r="AA1290" s="345"/>
      <c r="AB1290" s="345"/>
      <c r="AC1290" s="277" t="s">
        <v>441</v>
      </c>
      <c r="AD1290" s="277"/>
      <c r="AE1290" s="277"/>
      <c r="AF1290" s="277"/>
      <c r="AG1290" s="277"/>
      <c r="AH1290" s="344" t="s">
        <v>375</v>
      </c>
      <c r="AI1290" s="346"/>
      <c r="AJ1290" s="346"/>
      <c r="AK1290" s="346"/>
      <c r="AL1290" s="346" t="s">
        <v>21</v>
      </c>
      <c r="AM1290" s="346"/>
      <c r="AN1290" s="346"/>
      <c r="AO1290" s="426"/>
      <c r="AP1290" s="427" t="s">
        <v>404</v>
      </c>
      <c r="AQ1290" s="427"/>
      <c r="AR1290" s="427"/>
      <c r="AS1290" s="427"/>
      <c r="AT1290" s="427"/>
      <c r="AU1290" s="427"/>
      <c r="AV1290" s="427"/>
      <c r="AW1290" s="427"/>
      <c r="AX1290" s="427"/>
    </row>
    <row r="1291" spans="1:50" ht="26.25" hidden="1" customHeight="1">
      <c r="A1291" s="1056">
        <v>1</v>
      </c>
      <c r="B1291" s="105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hidden="1" customHeight="1">
      <c r="A1292" s="1056">
        <v>2</v>
      </c>
      <c r="B1292" s="105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hidden="1" customHeight="1">
      <c r="A1293" s="1056">
        <v>3</v>
      </c>
      <c r="B1293" s="105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hidden="1" customHeight="1">
      <c r="A1294" s="1056">
        <v>4</v>
      </c>
      <c r="B1294" s="105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hidden="1" customHeight="1">
      <c r="A1295" s="1056">
        <v>5</v>
      </c>
      <c r="B1295" s="105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hidden="1" customHeight="1">
      <c r="A1296" s="1056">
        <v>6</v>
      </c>
      <c r="B1296" s="105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hidden="1" customHeight="1">
      <c r="A1297" s="1056">
        <v>7</v>
      </c>
      <c r="B1297" s="105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hidden="1" customHeight="1">
      <c r="A1298" s="1056">
        <v>8</v>
      </c>
      <c r="B1298" s="105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hidden="1" customHeight="1">
      <c r="A1299" s="1056">
        <v>9</v>
      </c>
      <c r="B1299" s="105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hidden="1" customHeight="1">
      <c r="A1300" s="1056">
        <v>10</v>
      </c>
      <c r="B1300" s="105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hidden="1" customHeight="1">
      <c r="A1301" s="1056">
        <v>11</v>
      </c>
      <c r="B1301" s="105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hidden="1" customHeight="1">
      <c r="A1302" s="1056">
        <v>12</v>
      </c>
      <c r="B1302" s="105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hidden="1" customHeight="1">
      <c r="A1303" s="1056">
        <v>13</v>
      </c>
      <c r="B1303" s="105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hidden="1" customHeight="1">
      <c r="A1304" s="1056">
        <v>14</v>
      </c>
      <c r="B1304" s="105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hidden="1" customHeight="1">
      <c r="A1305" s="1056">
        <v>15</v>
      </c>
      <c r="B1305" s="105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hidden="1" customHeight="1">
      <c r="A1306" s="1056">
        <v>16</v>
      </c>
      <c r="B1306" s="105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hidden="1" customHeight="1">
      <c r="A1307" s="1056">
        <v>17</v>
      </c>
      <c r="B1307" s="105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hidden="1" customHeight="1">
      <c r="A1308" s="1056">
        <v>18</v>
      </c>
      <c r="B1308" s="105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hidden="1" customHeight="1">
      <c r="A1309" s="1056">
        <v>19</v>
      </c>
      <c r="B1309" s="105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hidden="1" customHeight="1">
      <c r="A1310" s="1056">
        <v>20</v>
      </c>
      <c r="B1310" s="105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hidden="1" customHeight="1">
      <c r="A1311" s="1056">
        <v>21</v>
      </c>
      <c r="B1311" s="105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hidden="1" customHeight="1">
      <c r="A1312" s="1056">
        <v>22</v>
      </c>
      <c r="B1312" s="105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hidden="1" customHeight="1">
      <c r="A1313" s="1056">
        <v>23</v>
      </c>
      <c r="B1313" s="105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hidden="1" customHeight="1">
      <c r="A1314" s="1056">
        <v>24</v>
      </c>
      <c r="B1314" s="105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hidden="1" customHeight="1">
      <c r="A1315" s="1056">
        <v>25</v>
      </c>
      <c r="B1315" s="105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hidden="1" customHeight="1">
      <c r="A1316" s="1056">
        <v>26</v>
      </c>
      <c r="B1316" s="105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hidden="1" customHeight="1">
      <c r="A1317" s="1056">
        <v>27</v>
      </c>
      <c r="B1317" s="105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hidden="1" customHeight="1">
      <c r="A1318" s="1056">
        <v>28</v>
      </c>
      <c r="B1318" s="105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hidden="1" customHeight="1">
      <c r="A1319" s="1056">
        <v>29</v>
      </c>
      <c r="B1319" s="105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hidden="1" customHeight="1">
      <c r="A1320" s="1056">
        <v>30</v>
      </c>
      <c r="B1320" s="105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77" priority="275">
      <formula>IF(AND(AL4&gt;=0, RIGHT(TEXT(AL4,"0.#"),1)&lt;&gt;"."),TRUE,FALSE)</formula>
    </cfRule>
    <cfRule type="expression" dxfId="276" priority="276">
      <formula>IF(AND(AL4&gt;=0, RIGHT(TEXT(AL4,"0.#"),1)="."),TRUE,FALSE)</formula>
    </cfRule>
    <cfRule type="expression" dxfId="275" priority="277">
      <formula>IF(AND(AL4&lt;0, RIGHT(TEXT(AL4,"0.#"),1)&lt;&gt;"."),TRUE,FALSE)</formula>
    </cfRule>
    <cfRule type="expression" dxfId="274" priority="278">
      <formula>IF(AND(AL4&lt;0, RIGHT(TEXT(AL4,"0.#"),1)="."),TRUE,FALSE)</formula>
    </cfRule>
  </conditionalFormatting>
  <conditionalFormatting sqref="Y4:Y33">
    <cfRule type="expression" dxfId="273" priority="273">
      <formula>IF(RIGHT(TEXT(Y4,"0.#"),1)=".",FALSE,TRUE)</formula>
    </cfRule>
    <cfRule type="expression" dxfId="272" priority="274">
      <formula>IF(RIGHT(TEXT(Y4,"0.#"),1)=".",TRUE,FALSE)</formula>
    </cfRule>
  </conditionalFormatting>
  <conditionalFormatting sqref="AL37:AO66">
    <cfRule type="expression" dxfId="271" priority="269">
      <formula>IF(AND(AL37&gt;=0, RIGHT(TEXT(AL37,"0.#"),1)&lt;&gt;"."),TRUE,FALSE)</formula>
    </cfRule>
    <cfRule type="expression" dxfId="270" priority="270">
      <formula>IF(AND(AL37&gt;=0, RIGHT(TEXT(AL37,"0.#"),1)="."),TRUE,FALSE)</formula>
    </cfRule>
    <cfRule type="expression" dxfId="269" priority="271">
      <formula>IF(AND(AL37&lt;0, RIGHT(TEXT(AL37,"0.#"),1)&lt;&gt;"."),TRUE,FALSE)</formula>
    </cfRule>
    <cfRule type="expression" dxfId="268" priority="272">
      <formula>IF(AND(AL37&lt;0, RIGHT(TEXT(AL37,"0.#"),1)="."),TRUE,FALSE)</formula>
    </cfRule>
  </conditionalFormatting>
  <conditionalFormatting sqref="Y37:Y66">
    <cfRule type="expression" dxfId="267" priority="267">
      <formula>IF(RIGHT(TEXT(Y37,"0.#"),1)=".",FALSE,TRUE)</formula>
    </cfRule>
    <cfRule type="expression" dxfId="266" priority="268">
      <formula>IF(RIGHT(TEXT(Y37,"0.#"),1)=".",TRUE,FALSE)</formula>
    </cfRule>
  </conditionalFormatting>
  <conditionalFormatting sqref="AL70:AO99">
    <cfRule type="expression" dxfId="265" priority="263">
      <formula>IF(AND(AL70&gt;=0, RIGHT(TEXT(AL70,"0.#"),1)&lt;&gt;"."),TRUE,FALSE)</formula>
    </cfRule>
    <cfRule type="expression" dxfId="264" priority="264">
      <formula>IF(AND(AL70&gt;=0, RIGHT(TEXT(AL70,"0.#"),1)="."),TRUE,FALSE)</formula>
    </cfRule>
    <cfRule type="expression" dxfId="263" priority="265">
      <formula>IF(AND(AL70&lt;0, RIGHT(TEXT(AL70,"0.#"),1)&lt;&gt;"."),TRUE,FALSE)</formula>
    </cfRule>
    <cfRule type="expression" dxfId="262" priority="266">
      <formula>IF(AND(AL70&lt;0, RIGHT(TEXT(AL70,"0.#"),1)="."),TRUE,FALSE)</formula>
    </cfRule>
  </conditionalFormatting>
  <conditionalFormatting sqref="Y70:Y99">
    <cfRule type="expression" dxfId="261" priority="261">
      <formula>IF(RIGHT(TEXT(Y70,"0.#"),1)=".",FALSE,TRUE)</formula>
    </cfRule>
    <cfRule type="expression" dxfId="260" priority="262">
      <formula>IF(RIGHT(TEXT(Y70,"0.#"),1)=".",TRUE,FALSE)</formula>
    </cfRule>
  </conditionalFormatting>
  <conditionalFormatting sqref="AL103:AO132">
    <cfRule type="expression" dxfId="259" priority="257">
      <formula>IF(AND(AL103&gt;=0, RIGHT(TEXT(AL103,"0.#"),1)&lt;&gt;"."),TRUE,FALSE)</formula>
    </cfRule>
    <cfRule type="expression" dxfId="258" priority="258">
      <formula>IF(AND(AL103&gt;=0, RIGHT(TEXT(AL103,"0.#"),1)="."),TRUE,FALSE)</formula>
    </cfRule>
    <cfRule type="expression" dxfId="257" priority="259">
      <formula>IF(AND(AL103&lt;0, RIGHT(TEXT(AL103,"0.#"),1)&lt;&gt;"."),TRUE,FALSE)</formula>
    </cfRule>
    <cfRule type="expression" dxfId="256" priority="260">
      <formula>IF(AND(AL103&lt;0, RIGHT(TEXT(AL103,"0.#"),1)="."),TRUE,FALSE)</formula>
    </cfRule>
  </conditionalFormatting>
  <conditionalFormatting sqref="Y103:Y132">
    <cfRule type="expression" dxfId="255" priority="255">
      <formula>IF(RIGHT(TEXT(Y103,"0.#"),1)=".",FALSE,TRUE)</formula>
    </cfRule>
    <cfRule type="expression" dxfId="254" priority="256">
      <formula>IF(RIGHT(TEXT(Y103,"0.#"),1)=".",TRUE,FALSE)</formula>
    </cfRule>
  </conditionalFormatting>
  <conditionalFormatting sqref="AL136:AO165">
    <cfRule type="expression" dxfId="253" priority="251">
      <formula>IF(AND(AL136&gt;=0, RIGHT(TEXT(AL136,"0.#"),1)&lt;&gt;"."),TRUE,FALSE)</formula>
    </cfRule>
    <cfRule type="expression" dxfId="252" priority="252">
      <formula>IF(AND(AL136&gt;=0, RIGHT(TEXT(AL136,"0.#"),1)="."),TRUE,FALSE)</formula>
    </cfRule>
    <cfRule type="expression" dxfId="251" priority="253">
      <formula>IF(AND(AL136&lt;0, RIGHT(TEXT(AL136,"0.#"),1)&lt;&gt;"."),TRUE,FALSE)</formula>
    </cfRule>
    <cfRule type="expression" dxfId="250" priority="254">
      <formula>IF(AND(AL136&lt;0, RIGHT(TEXT(AL136,"0.#"),1)="."),TRUE,FALSE)</formula>
    </cfRule>
  </conditionalFormatting>
  <conditionalFormatting sqref="Y136:Y165">
    <cfRule type="expression" dxfId="249" priority="249">
      <formula>IF(RIGHT(TEXT(Y136,"0.#"),1)=".",FALSE,TRUE)</formula>
    </cfRule>
    <cfRule type="expression" dxfId="248" priority="250">
      <formula>IF(RIGHT(TEXT(Y136,"0.#"),1)=".",TRUE,FALSE)</formula>
    </cfRule>
  </conditionalFormatting>
  <conditionalFormatting sqref="AL169:AO198">
    <cfRule type="expression" dxfId="247" priority="245">
      <formula>IF(AND(AL169&gt;=0, RIGHT(TEXT(AL169,"0.#"),1)&lt;&gt;"."),TRUE,FALSE)</formula>
    </cfRule>
    <cfRule type="expression" dxfId="246" priority="246">
      <formula>IF(AND(AL169&gt;=0, RIGHT(TEXT(AL169,"0.#"),1)="."),TRUE,FALSE)</formula>
    </cfRule>
    <cfRule type="expression" dxfId="245" priority="247">
      <formula>IF(AND(AL169&lt;0, RIGHT(TEXT(AL169,"0.#"),1)&lt;&gt;"."),TRUE,FALSE)</formula>
    </cfRule>
    <cfRule type="expression" dxfId="244" priority="248">
      <formula>IF(AND(AL169&lt;0, RIGHT(TEXT(AL169,"0.#"),1)="."),TRUE,FALSE)</formula>
    </cfRule>
  </conditionalFormatting>
  <conditionalFormatting sqref="Y169:Y198">
    <cfRule type="expression" dxfId="243" priority="243">
      <formula>IF(RIGHT(TEXT(Y169,"0.#"),1)=".",FALSE,TRUE)</formula>
    </cfRule>
    <cfRule type="expression" dxfId="242" priority="244">
      <formula>IF(RIGHT(TEXT(Y169,"0.#"),1)=".",TRUE,FALSE)</formula>
    </cfRule>
  </conditionalFormatting>
  <conditionalFormatting sqref="AL202:AO231">
    <cfRule type="expression" dxfId="241" priority="239">
      <formula>IF(AND(AL202&gt;=0, RIGHT(TEXT(AL202,"0.#"),1)&lt;&gt;"."),TRUE,FALSE)</formula>
    </cfRule>
    <cfRule type="expression" dxfId="240" priority="240">
      <formula>IF(AND(AL202&gt;=0, RIGHT(TEXT(AL202,"0.#"),1)="."),TRUE,FALSE)</formula>
    </cfRule>
    <cfRule type="expression" dxfId="239" priority="241">
      <formula>IF(AND(AL202&lt;0, RIGHT(TEXT(AL202,"0.#"),1)&lt;&gt;"."),TRUE,FALSE)</formula>
    </cfRule>
    <cfRule type="expression" dxfId="238" priority="242">
      <formula>IF(AND(AL202&lt;0, RIGHT(TEXT(AL202,"0.#"),1)="."),TRUE,FALSE)</formula>
    </cfRule>
  </conditionalFormatting>
  <conditionalFormatting sqref="Y202:Y231">
    <cfRule type="expression" dxfId="237" priority="237">
      <formula>IF(RIGHT(TEXT(Y202,"0.#"),1)=".",FALSE,TRUE)</formula>
    </cfRule>
    <cfRule type="expression" dxfId="236" priority="238">
      <formula>IF(RIGHT(TEXT(Y202,"0.#"),1)=".",TRUE,FALSE)</formula>
    </cfRule>
  </conditionalFormatting>
  <conditionalFormatting sqref="AL235:AO264">
    <cfRule type="expression" dxfId="235" priority="233">
      <formula>IF(AND(AL235&gt;=0, RIGHT(TEXT(AL235,"0.#"),1)&lt;&gt;"."),TRUE,FALSE)</formula>
    </cfRule>
    <cfRule type="expression" dxfId="234" priority="234">
      <formula>IF(AND(AL235&gt;=0, RIGHT(TEXT(AL235,"0.#"),1)="."),TRUE,FALSE)</formula>
    </cfRule>
    <cfRule type="expression" dxfId="233" priority="235">
      <formula>IF(AND(AL235&lt;0, RIGHT(TEXT(AL235,"0.#"),1)&lt;&gt;"."),TRUE,FALSE)</formula>
    </cfRule>
    <cfRule type="expression" dxfId="232" priority="236">
      <formula>IF(AND(AL235&lt;0, RIGHT(TEXT(AL235,"0.#"),1)="."),TRUE,FALSE)</formula>
    </cfRule>
  </conditionalFormatting>
  <conditionalFormatting sqref="Y235:Y264">
    <cfRule type="expression" dxfId="231" priority="231">
      <formula>IF(RIGHT(TEXT(Y235,"0.#"),1)=".",FALSE,TRUE)</formula>
    </cfRule>
    <cfRule type="expression" dxfId="230" priority="232">
      <formula>IF(RIGHT(TEXT(Y235,"0.#"),1)=".",TRUE,FALSE)</formula>
    </cfRule>
  </conditionalFormatting>
  <conditionalFormatting sqref="AL268:AO297">
    <cfRule type="expression" dxfId="229" priority="227">
      <formula>IF(AND(AL268&gt;=0, RIGHT(TEXT(AL268,"0.#"),1)&lt;&gt;"."),TRUE,FALSE)</formula>
    </cfRule>
    <cfRule type="expression" dxfId="228" priority="228">
      <formula>IF(AND(AL268&gt;=0, RIGHT(TEXT(AL268,"0.#"),1)="."),TRUE,FALSE)</formula>
    </cfRule>
    <cfRule type="expression" dxfId="227" priority="229">
      <formula>IF(AND(AL268&lt;0, RIGHT(TEXT(AL268,"0.#"),1)&lt;&gt;"."),TRUE,FALSE)</formula>
    </cfRule>
    <cfRule type="expression" dxfId="226" priority="230">
      <formula>IF(AND(AL268&lt;0, RIGHT(TEXT(AL268,"0.#"),1)="."),TRUE,FALSE)</formula>
    </cfRule>
  </conditionalFormatting>
  <conditionalFormatting sqref="Y268:Y297">
    <cfRule type="expression" dxfId="225" priority="225">
      <formula>IF(RIGHT(TEXT(Y268,"0.#"),1)=".",FALSE,TRUE)</formula>
    </cfRule>
    <cfRule type="expression" dxfId="224" priority="226">
      <formula>IF(RIGHT(TEXT(Y268,"0.#"),1)=".",TRUE,FALSE)</formula>
    </cfRule>
  </conditionalFormatting>
  <conditionalFormatting sqref="AL301:AO330">
    <cfRule type="expression" dxfId="223" priority="221">
      <formula>IF(AND(AL301&gt;=0, RIGHT(TEXT(AL301,"0.#"),1)&lt;&gt;"."),TRUE,FALSE)</formula>
    </cfRule>
    <cfRule type="expression" dxfId="222" priority="222">
      <formula>IF(AND(AL301&gt;=0, RIGHT(TEXT(AL301,"0.#"),1)="."),TRUE,FALSE)</formula>
    </cfRule>
    <cfRule type="expression" dxfId="221" priority="223">
      <formula>IF(AND(AL301&lt;0, RIGHT(TEXT(AL301,"0.#"),1)&lt;&gt;"."),TRUE,FALSE)</formula>
    </cfRule>
    <cfRule type="expression" dxfId="220" priority="224">
      <formula>IF(AND(AL301&lt;0, RIGHT(TEXT(AL301,"0.#"),1)="."),TRUE,FALSE)</formula>
    </cfRule>
  </conditionalFormatting>
  <conditionalFormatting sqref="Y301:Y330">
    <cfRule type="expression" dxfId="219" priority="219">
      <formula>IF(RIGHT(TEXT(Y301,"0.#"),1)=".",FALSE,TRUE)</formula>
    </cfRule>
    <cfRule type="expression" dxfId="218" priority="220">
      <formula>IF(RIGHT(TEXT(Y301,"0.#"),1)=".",TRUE,FALSE)</formula>
    </cfRule>
  </conditionalFormatting>
  <conditionalFormatting sqref="AL334:AO363">
    <cfRule type="expression" dxfId="217" priority="215">
      <formula>IF(AND(AL334&gt;=0, RIGHT(TEXT(AL334,"0.#"),1)&lt;&gt;"."),TRUE,FALSE)</formula>
    </cfRule>
    <cfRule type="expression" dxfId="216" priority="216">
      <formula>IF(AND(AL334&gt;=0, RIGHT(TEXT(AL334,"0.#"),1)="."),TRUE,FALSE)</formula>
    </cfRule>
    <cfRule type="expression" dxfId="215" priority="217">
      <formula>IF(AND(AL334&lt;0, RIGHT(TEXT(AL334,"0.#"),1)&lt;&gt;"."),TRUE,FALSE)</formula>
    </cfRule>
    <cfRule type="expression" dxfId="214" priority="218">
      <formula>IF(AND(AL334&lt;0, RIGHT(TEXT(AL334,"0.#"),1)="."),TRUE,FALSE)</formula>
    </cfRule>
  </conditionalFormatting>
  <conditionalFormatting sqref="Y335:Y363">
    <cfRule type="expression" dxfId="213" priority="213">
      <formula>IF(RIGHT(TEXT(Y335,"0.#"),1)=".",FALSE,TRUE)</formula>
    </cfRule>
    <cfRule type="expression" dxfId="212" priority="214">
      <formula>IF(RIGHT(TEXT(Y335,"0.#"),1)=".",TRUE,FALSE)</formula>
    </cfRule>
  </conditionalFormatting>
  <conditionalFormatting sqref="AL367:AO396">
    <cfRule type="expression" dxfId="211" priority="209">
      <formula>IF(AND(AL367&gt;=0, RIGHT(TEXT(AL367,"0.#"),1)&lt;&gt;"."),TRUE,FALSE)</formula>
    </cfRule>
    <cfRule type="expression" dxfId="210" priority="210">
      <formula>IF(AND(AL367&gt;=0, RIGHT(TEXT(AL367,"0.#"),1)="."),TRUE,FALSE)</formula>
    </cfRule>
    <cfRule type="expression" dxfId="209" priority="211">
      <formula>IF(AND(AL367&lt;0, RIGHT(TEXT(AL367,"0.#"),1)&lt;&gt;"."),TRUE,FALSE)</formula>
    </cfRule>
    <cfRule type="expression" dxfId="208" priority="212">
      <formula>IF(AND(AL367&lt;0, RIGHT(TEXT(AL367,"0.#"),1)="."),TRUE,FALSE)</formula>
    </cfRule>
  </conditionalFormatting>
  <conditionalFormatting sqref="Y368:Y396">
    <cfRule type="expression" dxfId="207" priority="207">
      <formula>IF(RIGHT(TEXT(Y368,"0.#"),1)=".",FALSE,TRUE)</formula>
    </cfRule>
    <cfRule type="expression" dxfId="206" priority="208">
      <formula>IF(RIGHT(TEXT(Y368,"0.#"),1)=".",TRUE,FALSE)</formula>
    </cfRule>
  </conditionalFormatting>
  <conditionalFormatting sqref="AL401:AO429">
    <cfRule type="expression" dxfId="205" priority="203">
      <formula>IF(AND(AL401&gt;=0, RIGHT(TEXT(AL401,"0.#"),1)&lt;&gt;"."),TRUE,FALSE)</formula>
    </cfRule>
    <cfRule type="expression" dxfId="204" priority="204">
      <formula>IF(AND(AL401&gt;=0, RIGHT(TEXT(AL401,"0.#"),1)="."),TRUE,FALSE)</formula>
    </cfRule>
    <cfRule type="expression" dxfId="203" priority="205">
      <formula>IF(AND(AL401&lt;0, RIGHT(TEXT(AL401,"0.#"),1)&lt;&gt;"."),TRUE,FALSE)</formula>
    </cfRule>
    <cfRule type="expression" dxfId="202" priority="206">
      <formula>IF(AND(AL401&lt;0, RIGHT(TEXT(AL401,"0.#"),1)="."),TRUE,FALSE)</formula>
    </cfRule>
  </conditionalFormatting>
  <conditionalFormatting sqref="Y401:Y429">
    <cfRule type="expression" dxfId="201" priority="201">
      <formula>IF(RIGHT(TEXT(Y401,"0.#"),1)=".",FALSE,TRUE)</formula>
    </cfRule>
    <cfRule type="expression" dxfId="200" priority="202">
      <formula>IF(RIGHT(TEXT(Y401,"0.#"),1)=".",TRUE,FALSE)</formula>
    </cfRule>
  </conditionalFormatting>
  <conditionalFormatting sqref="AL434:AO462">
    <cfRule type="expression" dxfId="199" priority="197">
      <formula>IF(AND(AL434&gt;=0, RIGHT(TEXT(AL434,"0.#"),1)&lt;&gt;"."),TRUE,FALSE)</formula>
    </cfRule>
    <cfRule type="expression" dxfId="198" priority="198">
      <formula>IF(AND(AL434&gt;=0, RIGHT(TEXT(AL434,"0.#"),1)="."),TRUE,FALSE)</formula>
    </cfRule>
    <cfRule type="expression" dxfId="197" priority="199">
      <formula>IF(AND(AL434&lt;0, RIGHT(TEXT(AL434,"0.#"),1)&lt;&gt;"."),TRUE,FALSE)</formula>
    </cfRule>
    <cfRule type="expression" dxfId="196" priority="200">
      <formula>IF(AND(AL434&lt;0, RIGHT(TEXT(AL434,"0.#"),1)="."),TRUE,FALSE)</formula>
    </cfRule>
  </conditionalFormatting>
  <conditionalFormatting sqref="Y434:Y462">
    <cfRule type="expression" dxfId="195" priority="195">
      <formula>IF(RIGHT(TEXT(Y434,"0.#"),1)=".",FALSE,TRUE)</formula>
    </cfRule>
    <cfRule type="expression" dxfId="194" priority="196">
      <formula>IF(RIGHT(TEXT(Y434,"0.#"),1)=".",TRUE,FALSE)</formula>
    </cfRule>
  </conditionalFormatting>
  <conditionalFormatting sqref="AL471:AO495">
    <cfRule type="expression" dxfId="193" priority="191">
      <formula>IF(AND(AL471&gt;=0, RIGHT(TEXT(AL471,"0.#"),1)&lt;&gt;"."),TRUE,FALSE)</formula>
    </cfRule>
    <cfRule type="expression" dxfId="192" priority="192">
      <formula>IF(AND(AL471&gt;=0, RIGHT(TEXT(AL471,"0.#"),1)="."),TRUE,FALSE)</formula>
    </cfRule>
    <cfRule type="expression" dxfId="191" priority="193">
      <formula>IF(AND(AL471&lt;0, RIGHT(TEXT(AL471,"0.#"),1)&lt;&gt;"."),TRUE,FALSE)</formula>
    </cfRule>
    <cfRule type="expression" dxfId="190" priority="194">
      <formula>IF(AND(AL471&lt;0, RIGHT(TEXT(AL471,"0.#"),1)="."),TRUE,FALSE)</formula>
    </cfRule>
  </conditionalFormatting>
  <conditionalFormatting sqref="Y471:Y495">
    <cfRule type="expression" dxfId="189" priority="189">
      <formula>IF(RIGHT(TEXT(Y471,"0.#"),1)=".",FALSE,TRUE)</formula>
    </cfRule>
    <cfRule type="expression" dxfId="188" priority="190">
      <formula>IF(RIGHT(TEXT(Y471,"0.#"),1)=".",TRUE,FALSE)</formula>
    </cfRule>
  </conditionalFormatting>
  <conditionalFormatting sqref="AL500:AO528">
    <cfRule type="expression" dxfId="187" priority="185">
      <formula>IF(AND(AL500&gt;=0, RIGHT(TEXT(AL500,"0.#"),1)&lt;&gt;"."),TRUE,FALSE)</formula>
    </cfRule>
    <cfRule type="expression" dxfId="186" priority="186">
      <formula>IF(AND(AL500&gt;=0, RIGHT(TEXT(AL500,"0.#"),1)="."),TRUE,FALSE)</formula>
    </cfRule>
    <cfRule type="expression" dxfId="185" priority="187">
      <formula>IF(AND(AL500&lt;0, RIGHT(TEXT(AL500,"0.#"),1)&lt;&gt;"."),TRUE,FALSE)</formula>
    </cfRule>
    <cfRule type="expression" dxfId="184" priority="188">
      <formula>IF(AND(AL500&lt;0, RIGHT(TEXT(AL500,"0.#"),1)="."),TRUE,FALSE)</formula>
    </cfRule>
  </conditionalFormatting>
  <conditionalFormatting sqref="Y500:Y528">
    <cfRule type="expression" dxfId="183" priority="183">
      <formula>IF(RIGHT(TEXT(Y500,"0.#"),1)=".",FALSE,TRUE)</formula>
    </cfRule>
    <cfRule type="expression" dxfId="182" priority="184">
      <formula>IF(RIGHT(TEXT(Y500,"0.#"),1)=".",TRUE,FALSE)</formula>
    </cfRule>
  </conditionalFormatting>
  <conditionalFormatting sqref="AL532:AO561">
    <cfRule type="expression" dxfId="181" priority="179">
      <formula>IF(AND(AL532&gt;=0, RIGHT(TEXT(AL532,"0.#"),1)&lt;&gt;"."),TRUE,FALSE)</formula>
    </cfRule>
    <cfRule type="expression" dxfId="180" priority="180">
      <formula>IF(AND(AL532&gt;=0, RIGHT(TEXT(AL532,"0.#"),1)="."),TRUE,FALSE)</formula>
    </cfRule>
    <cfRule type="expression" dxfId="179" priority="181">
      <formula>IF(AND(AL532&lt;0, RIGHT(TEXT(AL532,"0.#"),1)&lt;&gt;"."),TRUE,FALSE)</formula>
    </cfRule>
    <cfRule type="expression" dxfId="178" priority="182">
      <formula>IF(AND(AL532&lt;0, RIGHT(TEXT(AL532,"0.#"),1)="."),TRUE,FALSE)</formula>
    </cfRule>
  </conditionalFormatting>
  <conditionalFormatting sqref="Y537:Y561">
    <cfRule type="expression" dxfId="177" priority="177">
      <formula>IF(RIGHT(TEXT(Y537,"0.#"),1)=".",FALSE,TRUE)</formula>
    </cfRule>
    <cfRule type="expression" dxfId="176" priority="178">
      <formula>IF(RIGHT(TEXT(Y537,"0.#"),1)=".",TRUE,FALSE)</formula>
    </cfRule>
  </conditionalFormatting>
  <conditionalFormatting sqref="AL565:AO594">
    <cfRule type="expression" dxfId="175" priority="173">
      <formula>IF(AND(AL565&gt;=0, RIGHT(TEXT(AL565,"0.#"),1)&lt;&gt;"."),TRUE,FALSE)</formula>
    </cfRule>
    <cfRule type="expression" dxfId="174" priority="174">
      <formula>IF(AND(AL565&gt;=0, RIGHT(TEXT(AL565,"0.#"),1)="."),TRUE,FALSE)</formula>
    </cfRule>
    <cfRule type="expression" dxfId="173" priority="175">
      <formula>IF(AND(AL565&lt;0, RIGHT(TEXT(AL565,"0.#"),1)&lt;&gt;"."),TRUE,FALSE)</formula>
    </cfRule>
    <cfRule type="expression" dxfId="172" priority="176">
      <formula>IF(AND(AL565&lt;0, RIGHT(TEXT(AL565,"0.#"),1)="."),TRUE,FALSE)</formula>
    </cfRule>
  </conditionalFormatting>
  <conditionalFormatting sqref="Y565:Y594">
    <cfRule type="expression" dxfId="171" priority="171">
      <formula>IF(RIGHT(TEXT(Y565,"0.#"),1)=".",FALSE,TRUE)</formula>
    </cfRule>
    <cfRule type="expression" dxfId="170" priority="172">
      <formula>IF(RIGHT(TEXT(Y565,"0.#"),1)=".",TRUE,FALSE)</formula>
    </cfRule>
  </conditionalFormatting>
  <conditionalFormatting sqref="AL598:AO627">
    <cfRule type="expression" dxfId="169" priority="167">
      <formula>IF(AND(AL598&gt;=0, RIGHT(TEXT(AL598,"0.#"),1)&lt;&gt;"."),TRUE,FALSE)</formula>
    </cfRule>
    <cfRule type="expression" dxfId="168" priority="168">
      <formula>IF(AND(AL598&gt;=0, RIGHT(TEXT(AL598,"0.#"),1)="."),TRUE,FALSE)</formula>
    </cfRule>
    <cfRule type="expression" dxfId="167" priority="169">
      <formula>IF(AND(AL598&lt;0, RIGHT(TEXT(AL598,"0.#"),1)&lt;&gt;"."),TRUE,FALSE)</formula>
    </cfRule>
    <cfRule type="expression" dxfId="166" priority="170">
      <formula>IF(AND(AL598&lt;0, RIGHT(TEXT(AL598,"0.#"),1)="."),TRUE,FALSE)</formula>
    </cfRule>
  </conditionalFormatting>
  <conditionalFormatting sqref="Y598:Y627">
    <cfRule type="expression" dxfId="165" priority="165">
      <formula>IF(RIGHT(TEXT(Y598,"0.#"),1)=".",FALSE,TRUE)</formula>
    </cfRule>
    <cfRule type="expression" dxfId="164" priority="166">
      <formula>IF(RIGHT(TEXT(Y598,"0.#"),1)=".",TRUE,FALSE)</formula>
    </cfRule>
  </conditionalFormatting>
  <conditionalFormatting sqref="AL631:AO660">
    <cfRule type="expression" dxfId="163" priority="161">
      <formula>IF(AND(AL631&gt;=0, RIGHT(TEXT(AL631,"0.#"),1)&lt;&gt;"."),TRUE,FALSE)</formula>
    </cfRule>
    <cfRule type="expression" dxfId="162" priority="162">
      <formula>IF(AND(AL631&gt;=0, RIGHT(TEXT(AL631,"0.#"),1)="."),TRUE,FALSE)</formula>
    </cfRule>
    <cfRule type="expression" dxfId="161" priority="163">
      <formula>IF(AND(AL631&lt;0, RIGHT(TEXT(AL631,"0.#"),1)&lt;&gt;"."),TRUE,FALSE)</formula>
    </cfRule>
    <cfRule type="expression" dxfId="160" priority="164">
      <formula>IF(AND(AL631&lt;0, RIGHT(TEXT(AL631,"0.#"),1)="."),TRUE,FALSE)</formula>
    </cfRule>
  </conditionalFormatting>
  <conditionalFormatting sqref="Y631:Y660">
    <cfRule type="expression" dxfId="159" priority="159">
      <formula>IF(RIGHT(TEXT(Y631,"0.#"),1)=".",FALSE,TRUE)</formula>
    </cfRule>
    <cfRule type="expression" dxfId="158" priority="160">
      <formula>IF(RIGHT(TEXT(Y631,"0.#"),1)=".",TRUE,FALSE)</formula>
    </cfRule>
  </conditionalFormatting>
  <conditionalFormatting sqref="AL664:AO693">
    <cfRule type="expression" dxfId="157" priority="155">
      <formula>IF(AND(AL664&gt;=0, RIGHT(TEXT(AL664,"0.#"),1)&lt;&gt;"."),TRUE,FALSE)</formula>
    </cfRule>
    <cfRule type="expression" dxfId="156" priority="156">
      <formula>IF(AND(AL664&gt;=0, RIGHT(TEXT(AL664,"0.#"),1)="."),TRUE,FALSE)</formula>
    </cfRule>
    <cfRule type="expression" dxfId="155" priority="157">
      <formula>IF(AND(AL664&lt;0, RIGHT(TEXT(AL664,"0.#"),1)&lt;&gt;"."),TRUE,FALSE)</formula>
    </cfRule>
    <cfRule type="expression" dxfId="154" priority="158">
      <formula>IF(AND(AL664&lt;0, RIGHT(TEXT(AL664,"0.#"),1)="."),TRUE,FALSE)</formula>
    </cfRule>
  </conditionalFormatting>
  <conditionalFormatting sqref="Y664:Y693">
    <cfRule type="expression" dxfId="153" priority="153">
      <formula>IF(RIGHT(TEXT(Y664,"0.#"),1)=".",FALSE,TRUE)</formula>
    </cfRule>
    <cfRule type="expression" dxfId="152" priority="154">
      <formula>IF(RIGHT(TEXT(Y664,"0.#"),1)=".",TRUE,FALSE)</formula>
    </cfRule>
  </conditionalFormatting>
  <conditionalFormatting sqref="AL697:AO726">
    <cfRule type="expression" dxfId="151" priority="149">
      <formula>IF(AND(AL697&gt;=0, RIGHT(TEXT(AL697,"0.#"),1)&lt;&gt;"."),TRUE,FALSE)</formula>
    </cfRule>
    <cfRule type="expression" dxfId="150" priority="150">
      <formula>IF(AND(AL697&gt;=0, RIGHT(TEXT(AL697,"0.#"),1)="."),TRUE,FALSE)</formula>
    </cfRule>
    <cfRule type="expression" dxfId="149" priority="151">
      <formula>IF(AND(AL697&lt;0, RIGHT(TEXT(AL697,"0.#"),1)&lt;&gt;"."),TRUE,FALSE)</formula>
    </cfRule>
    <cfRule type="expression" dxfId="148" priority="152">
      <formula>IF(AND(AL697&lt;0, RIGHT(TEXT(AL697,"0.#"),1)="."),TRUE,FALSE)</formula>
    </cfRule>
  </conditionalFormatting>
  <conditionalFormatting sqref="Y697:Y726">
    <cfRule type="expression" dxfId="147" priority="147">
      <formula>IF(RIGHT(TEXT(Y697,"0.#"),1)=".",FALSE,TRUE)</formula>
    </cfRule>
    <cfRule type="expression" dxfId="146" priority="148">
      <formula>IF(RIGHT(TEXT(Y697,"0.#"),1)=".",TRUE,FALSE)</formula>
    </cfRule>
  </conditionalFormatting>
  <conditionalFormatting sqref="AL730:AO759">
    <cfRule type="expression" dxfId="145" priority="143">
      <formula>IF(AND(AL730&gt;=0, RIGHT(TEXT(AL730,"0.#"),1)&lt;&gt;"."),TRUE,FALSE)</formula>
    </cfRule>
    <cfRule type="expression" dxfId="144" priority="144">
      <formula>IF(AND(AL730&gt;=0, RIGHT(TEXT(AL730,"0.#"),1)="."),TRUE,FALSE)</formula>
    </cfRule>
    <cfRule type="expression" dxfId="143" priority="145">
      <formula>IF(AND(AL730&lt;0, RIGHT(TEXT(AL730,"0.#"),1)&lt;&gt;"."),TRUE,FALSE)</formula>
    </cfRule>
    <cfRule type="expression" dxfId="142" priority="146">
      <formula>IF(AND(AL730&lt;0, RIGHT(TEXT(AL730,"0.#"),1)="."),TRUE,FALSE)</formula>
    </cfRule>
  </conditionalFormatting>
  <conditionalFormatting sqref="Y730:Y759">
    <cfRule type="expression" dxfId="141" priority="141">
      <formula>IF(RIGHT(TEXT(Y730,"0.#"),1)=".",FALSE,TRUE)</formula>
    </cfRule>
    <cfRule type="expression" dxfId="140" priority="142">
      <formula>IF(RIGHT(TEXT(Y730,"0.#"),1)=".",TRUE,FALSE)</formula>
    </cfRule>
  </conditionalFormatting>
  <conditionalFormatting sqref="AL763:AO792">
    <cfRule type="expression" dxfId="139" priority="137">
      <formula>IF(AND(AL763&gt;=0, RIGHT(TEXT(AL763,"0.#"),1)&lt;&gt;"."),TRUE,FALSE)</formula>
    </cfRule>
    <cfRule type="expression" dxfId="138" priority="138">
      <formula>IF(AND(AL763&gt;=0, RIGHT(TEXT(AL763,"0.#"),1)="."),TRUE,FALSE)</formula>
    </cfRule>
    <cfRule type="expression" dxfId="137" priority="139">
      <formula>IF(AND(AL763&lt;0, RIGHT(TEXT(AL763,"0.#"),1)&lt;&gt;"."),TRUE,FALSE)</formula>
    </cfRule>
    <cfRule type="expression" dxfId="136" priority="140">
      <formula>IF(AND(AL763&lt;0, RIGHT(TEXT(AL763,"0.#"),1)="."),TRUE,FALSE)</formula>
    </cfRule>
  </conditionalFormatting>
  <conditionalFormatting sqref="Y763:Y792">
    <cfRule type="expression" dxfId="135" priority="135">
      <formula>IF(RIGHT(TEXT(Y763,"0.#"),1)=".",FALSE,TRUE)</formula>
    </cfRule>
    <cfRule type="expression" dxfId="134" priority="136">
      <formula>IF(RIGHT(TEXT(Y763,"0.#"),1)=".",TRUE,FALSE)</formula>
    </cfRule>
  </conditionalFormatting>
  <conditionalFormatting sqref="AL796:AO825">
    <cfRule type="expression" dxfId="133" priority="131">
      <formula>IF(AND(AL796&gt;=0, RIGHT(TEXT(AL796,"0.#"),1)&lt;&gt;"."),TRUE,FALSE)</formula>
    </cfRule>
    <cfRule type="expression" dxfId="132" priority="132">
      <formula>IF(AND(AL796&gt;=0, RIGHT(TEXT(AL796,"0.#"),1)="."),TRUE,FALSE)</formula>
    </cfRule>
    <cfRule type="expression" dxfId="131" priority="133">
      <formula>IF(AND(AL796&lt;0, RIGHT(TEXT(AL796,"0.#"),1)&lt;&gt;"."),TRUE,FALSE)</formula>
    </cfRule>
    <cfRule type="expression" dxfId="130" priority="134">
      <formula>IF(AND(AL796&lt;0, RIGHT(TEXT(AL796,"0.#"),1)="."),TRUE,FALSE)</formula>
    </cfRule>
  </conditionalFormatting>
  <conditionalFormatting sqref="Y796:Y825">
    <cfRule type="expression" dxfId="129" priority="129">
      <formula>IF(RIGHT(TEXT(Y796,"0.#"),1)=".",FALSE,TRUE)</formula>
    </cfRule>
    <cfRule type="expression" dxfId="128" priority="130">
      <formula>IF(RIGHT(TEXT(Y796,"0.#"),1)=".",TRUE,FALSE)</formula>
    </cfRule>
  </conditionalFormatting>
  <conditionalFormatting sqref="AL829:AO858">
    <cfRule type="expression" dxfId="127" priority="125">
      <formula>IF(AND(AL829&gt;=0, RIGHT(TEXT(AL829,"0.#"),1)&lt;&gt;"."),TRUE,FALSE)</formula>
    </cfRule>
    <cfRule type="expression" dxfId="126" priority="126">
      <formula>IF(AND(AL829&gt;=0, RIGHT(TEXT(AL829,"0.#"),1)="."),TRUE,FALSE)</formula>
    </cfRule>
    <cfRule type="expression" dxfId="125" priority="127">
      <formula>IF(AND(AL829&lt;0, RIGHT(TEXT(AL829,"0.#"),1)&lt;&gt;"."),TRUE,FALSE)</formula>
    </cfRule>
    <cfRule type="expression" dxfId="124" priority="128">
      <formula>IF(AND(AL829&lt;0, RIGHT(TEXT(AL829,"0.#"),1)="."),TRUE,FALSE)</formula>
    </cfRule>
  </conditionalFormatting>
  <conditionalFormatting sqref="Y829:Y858">
    <cfRule type="expression" dxfId="123" priority="123">
      <formula>IF(RIGHT(TEXT(Y829,"0.#"),1)=".",FALSE,TRUE)</formula>
    </cfRule>
    <cfRule type="expression" dxfId="122" priority="124">
      <formula>IF(RIGHT(TEXT(Y829,"0.#"),1)=".",TRUE,FALSE)</formula>
    </cfRule>
  </conditionalFormatting>
  <conditionalFormatting sqref="AL862:AO891">
    <cfRule type="expression" dxfId="121" priority="119">
      <formula>IF(AND(AL862&gt;=0, RIGHT(TEXT(AL862,"0.#"),1)&lt;&gt;"."),TRUE,FALSE)</formula>
    </cfRule>
    <cfRule type="expression" dxfId="120" priority="120">
      <formula>IF(AND(AL862&gt;=0, RIGHT(TEXT(AL862,"0.#"),1)="."),TRUE,FALSE)</formula>
    </cfRule>
    <cfRule type="expression" dxfId="119" priority="121">
      <formula>IF(AND(AL862&lt;0, RIGHT(TEXT(AL862,"0.#"),1)&lt;&gt;"."),TRUE,FALSE)</formula>
    </cfRule>
    <cfRule type="expression" dxfId="118" priority="122">
      <formula>IF(AND(AL862&lt;0, RIGHT(TEXT(AL862,"0.#"),1)="."),TRUE,FALSE)</formula>
    </cfRule>
  </conditionalFormatting>
  <conditionalFormatting sqref="Y862:Y891">
    <cfRule type="expression" dxfId="117" priority="117">
      <formula>IF(RIGHT(TEXT(Y862,"0.#"),1)=".",FALSE,TRUE)</formula>
    </cfRule>
    <cfRule type="expression" dxfId="116" priority="118">
      <formula>IF(RIGHT(TEXT(Y862,"0.#"),1)=".",TRUE,FALSE)</formula>
    </cfRule>
  </conditionalFormatting>
  <conditionalFormatting sqref="AL895:AO924">
    <cfRule type="expression" dxfId="115" priority="113">
      <formula>IF(AND(AL895&gt;=0, RIGHT(TEXT(AL895,"0.#"),1)&lt;&gt;"."),TRUE,FALSE)</formula>
    </cfRule>
    <cfRule type="expression" dxfId="114" priority="114">
      <formula>IF(AND(AL895&gt;=0, RIGHT(TEXT(AL895,"0.#"),1)="."),TRUE,FALSE)</formula>
    </cfRule>
    <cfRule type="expression" dxfId="113" priority="115">
      <formula>IF(AND(AL895&lt;0, RIGHT(TEXT(AL895,"0.#"),1)&lt;&gt;"."),TRUE,FALSE)</formula>
    </cfRule>
    <cfRule type="expression" dxfId="112" priority="116">
      <formula>IF(AND(AL895&lt;0, RIGHT(TEXT(AL895,"0.#"),1)="."),TRUE,FALSE)</formula>
    </cfRule>
  </conditionalFormatting>
  <conditionalFormatting sqref="Y895:Y924">
    <cfRule type="expression" dxfId="111" priority="111">
      <formula>IF(RIGHT(TEXT(Y895,"0.#"),1)=".",FALSE,TRUE)</formula>
    </cfRule>
    <cfRule type="expression" dxfId="110" priority="112">
      <formula>IF(RIGHT(TEXT(Y895,"0.#"),1)=".",TRUE,FALSE)</formula>
    </cfRule>
  </conditionalFormatting>
  <conditionalFormatting sqref="AL928:AO957">
    <cfRule type="expression" dxfId="109" priority="107">
      <formula>IF(AND(AL928&gt;=0, RIGHT(TEXT(AL928,"0.#"),1)&lt;&gt;"."),TRUE,FALSE)</formula>
    </cfRule>
    <cfRule type="expression" dxfId="108" priority="108">
      <formula>IF(AND(AL928&gt;=0, RIGHT(TEXT(AL928,"0.#"),1)="."),TRUE,FALSE)</formula>
    </cfRule>
    <cfRule type="expression" dxfId="107" priority="109">
      <formula>IF(AND(AL928&lt;0, RIGHT(TEXT(AL928,"0.#"),1)&lt;&gt;"."),TRUE,FALSE)</formula>
    </cfRule>
    <cfRule type="expression" dxfId="106" priority="110">
      <formula>IF(AND(AL928&lt;0, RIGHT(TEXT(AL928,"0.#"),1)="."),TRUE,FALSE)</formula>
    </cfRule>
  </conditionalFormatting>
  <conditionalFormatting sqref="Y928:Y957">
    <cfRule type="expression" dxfId="105" priority="105">
      <formula>IF(RIGHT(TEXT(Y928,"0.#"),1)=".",FALSE,TRUE)</formula>
    </cfRule>
    <cfRule type="expression" dxfId="104" priority="106">
      <formula>IF(RIGHT(TEXT(Y928,"0.#"),1)=".",TRUE,FALSE)</formula>
    </cfRule>
  </conditionalFormatting>
  <conditionalFormatting sqref="AL961:AO990">
    <cfRule type="expression" dxfId="103" priority="101">
      <formula>IF(AND(AL961&gt;=0, RIGHT(TEXT(AL961,"0.#"),1)&lt;&gt;"."),TRUE,FALSE)</formula>
    </cfRule>
    <cfRule type="expression" dxfId="102" priority="102">
      <formula>IF(AND(AL961&gt;=0, RIGHT(TEXT(AL961,"0.#"),1)="."),TRUE,FALSE)</formula>
    </cfRule>
    <cfRule type="expression" dxfId="101" priority="103">
      <formula>IF(AND(AL961&lt;0, RIGHT(TEXT(AL961,"0.#"),1)&lt;&gt;"."),TRUE,FALSE)</formula>
    </cfRule>
    <cfRule type="expression" dxfId="100" priority="104">
      <formula>IF(AND(AL961&lt;0, RIGHT(TEXT(AL961,"0.#"),1)="."),TRUE,FALSE)</formula>
    </cfRule>
  </conditionalFormatting>
  <conditionalFormatting sqref="Y961:Y990">
    <cfRule type="expression" dxfId="99" priority="99">
      <formula>IF(RIGHT(TEXT(Y961,"0.#"),1)=".",FALSE,TRUE)</formula>
    </cfRule>
    <cfRule type="expression" dxfId="98" priority="100">
      <formula>IF(RIGHT(TEXT(Y961,"0.#"),1)=".",TRUE,FALSE)</formula>
    </cfRule>
  </conditionalFormatting>
  <conditionalFormatting sqref="AL994:AO1023">
    <cfRule type="expression" dxfId="97" priority="95">
      <formula>IF(AND(AL994&gt;=0, RIGHT(TEXT(AL994,"0.#"),1)&lt;&gt;"."),TRUE,FALSE)</formula>
    </cfRule>
    <cfRule type="expression" dxfId="96" priority="96">
      <formula>IF(AND(AL994&gt;=0, RIGHT(TEXT(AL994,"0.#"),1)="."),TRUE,FALSE)</formula>
    </cfRule>
    <cfRule type="expression" dxfId="95" priority="97">
      <formula>IF(AND(AL994&lt;0, RIGHT(TEXT(AL994,"0.#"),1)&lt;&gt;"."),TRUE,FALSE)</formula>
    </cfRule>
    <cfRule type="expression" dxfId="94" priority="98">
      <formula>IF(AND(AL994&lt;0, RIGHT(TEXT(AL994,"0.#"),1)="."),TRUE,FALSE)</formula>
    </cfRule>
  </conditionalFormatting>
  <conditionalFormatting sqref="Y994:Y1023">
    <cfRule type="expression" dxfId="93" priority="93">
      <formula>IF(RIGHT(TEXT(Y994,"0.#"),1)=".",FALSE,TRUE)</formula>
    </cfRule>
    <cfRule type="expression" dxfId="92" priority="94">
      <formula>IF(RIGHT(TEXT(Y994,"0.#"),1)=".",TRUE,FALSE)</formula>
    </cfRule>
  </conditionalFormatting>
  <conditionalFormatting sqref="AL1027:AO1056">
    <cfRule type="expression" dxfId="91" priority="89">
      <formula>IF(AND(AL1027&gt;=0, RIGHT(TEXT(AL1027,"0.#"),1)&lt;&gt;"."),TRUE,FALSE)</formula>
    </cfRule>
    <cfRule type="expression" dxfId="90" priority="90">
      <formula>IF(AND(AL1027&gt;=0, RIGHT(TEXT(AL1027,"0.#"),1)="."),TRUE,FALSE)</formula>
    </cfRule>
    <cfRule type="expression" dxfId="89" priority="91">
      <formula>IF(AND(AL1027&lt;0, RIGHT(TEXT(AL1027,"0.#"),1)&lt;&gt;"."),TRUE,FALSE)</formula>
    </cfRule>
    <cfRule type="expression" dxfId="88" priority="92">
      <formula>IF(AND(AL1027&lt;0, RIGHT(TEXT(AL1027,"0.#"),1)="."),TRUE,FALSE)</formula>
    </cfRule>
  </conditionalFormatting>
  <conditionalFormatting sqref="Y1027:Y1056">
    <cfRule type="expression" dxfId="87" priority="87">
      <formula>IF(RIGHT(TEXT(Y1027,"0.#"),1)=".",FALSE,TRUE)</formula>
    </cfRule>
    <cfRule type="expression" dxfId="86" priority="88">
      <formula>IF(RIGHT(TEXT(Y1027,"0.#"),1)=".",TRUE,FALSE)</formula>
    </cfRule>
  </conditionalFormatting>
  <conditionalFormatting sqref="AL1060:AO1089">
    <cfRule type="expression" dxfId="85" priority="83">
      <formula>IF(AND(AL1060&gt;=0, RIGHT(TEXT(AL1060,"0.#"),1)&lt;&gt;"."),TRUE,FALSE)</formula>
    </cfRule>
    <cfRule type="expression" dxfId="84" priority="84">
      <formula>IF(AND(AL1060&gt;=0, RIGHT(TEXT(AL1060,"0.#"),1)="."),TRUE,FALSE)</formula>
    </cfRule>
    <cfRule type="expression" dxfId="83" priority="85">
      <formula>IF(AND(AL1060&lt;0, RIGHT(TEXT(AL1060,"0.#"),1)&lt;&gt;"."),TRUE,FALSE)</formula>
    </cfRule>
    <cfRule type="expression" dxfId="82" priority="86">
      <formula>IF(AND(AL1060&lt;0, RIGHT(TEXT(AL1060,"0.#"),1)="."),TRUE,FALSE)</formula>
    </cfRule>
  </conditionalFormatting>
  <conditionalFormatting sqref="Y1060:Y1089">
    <cfRule type="expression" dxfId="81" priority="81">
      <formula>IF(RIGHT(TEXT(Y1060,"0.#"),1)=".",FALSE,TRUE)</formula>
    </cfRule>
    <cfRule type="expression" dxfId="80" priority="82">
      <formula>IF(RIGHT(TEXT(Y1060,"0.#"),1)=".",TRUE,FALSE)</formula>
    </cfRule>
  </conditionalFormatting>
  <conditionalFormatting sqref="AL1093:AO1122">
    <cfRule type="expression" dxfId="79" priority="77">
      <formula>IF(AND(AL1093&gt;=0, RIGHT(TEXT(AL1093,"0.#"),1)&lt;&gt;"."),TRUE,FALSE)</formula>
    </cfRule>
    <cfRule type="expression" dxfId="78" priority="78">
      <formula>IF(AND(AL1093&gt;=0, RIGHT(TEXT(AL1093,"0.#"),1)="."),TRUE,FALSE)</formula>
    </cfRule>
    <cfRule type="expression" dxfId="77" priority="79">
      <formula>IF(AND(AL1093&lt;0, RIGHT(TEXT(AL1093,"0.#"),1)&lt;&gt;"."),TRUE,FALSE)</formula>
    </cfRule>
    <cfRule type="expression" dxfId="76" priority="80">
      <formula>IF(AND(AL1093&lt;0, RIGHT(TEXT(AL1093,"0.#"),1)="."),TRUE,FALSE)</formula>
    </cfRule>
  </conditionalFormatting>
  <conditionalFormatting sqref="Y1093:Y1122">
    <cfRule type="expression" dxfId="75" priority="75">
      <formula>IF(RIGHT(TEXT(Y1093,"0.#"),1)=".",FALSE,TRUE)</formula>
    </cfRule>
    <cfRule type="expression" dxfId="74" priority="76">
      <formula>IF(RIGHT(TEXT(Y1093,"0.#"),1)=".",TRUE,FALSE)</formula>
    </cfRule>
  </conditionalFormatting>
  <conditionalFormatting sqref="AL1126:AO1155">
    <cfRule type="expression" dxfId="73" priority="71">
      <formula>IF(AND(AL1126&gt;=0, RIGHT(TEXT(AL1126,"0.#"),1)&lt;&gt;"."),TRUE,FALSE)</formula>
    </cfRule>
    <cfRule type="expression" dxfId="72" priority="72">
      <formula>IF(AND(AL1126&gt;=0, RIGHT(TEXT(AL1126,"0.#"),1)="."),TRUE,FALSE)</formula>
    </cfRule>
    <cfRule type="expression" dxfId="71" priority="73">
      <formula>IF(AND(AL1126&lt;0, RIGHT(TEXT(AL1126,"0.#"),1)&lt;&gt;"."),TRUE,FALSE)</formula>
    </cfRule>
    <cfRule type="expression" dxfId="70" priority="74">
      <formula>IF(AND(AL1126&lt;0, RIGHT(TEXT(AL1126,"0.#"),1)="."),TRUE,FALSE)</formula>
    </cfRule>
  </conditionalFormatting>
  <conditionalFormatting sqref="Y1126:Y1155">
    <cfRule type="expression" dxfId="69" priority="69">
      <formula>IF(RIGHT(TEXT(Y1126,"0.#"),1)=".",FALSE,TRUE)</formula>
    </cfRule>
    <cfRule type="expression" dxfId="68" priority="70">
      <formula>IF(RIGHT(TEXT(Y1126,"0.#"),1)=".",TRUE,FALSE)</formula>
    </cfRule>
  </conditionalFormatting>
  <conditionalFormatting sqref="AL1159:AO1188">
    <cfRule type="expression" dxfId="67" priority="65">
      <formula>IF(AND(AL1159&gt;=0, RIGHT(TEXT(AL1159,"0.#"),1)&lt;&gt;"."),TRUE,FALSE)</formula>
    </cfRule>
    <cfRule type="expression" dxfId="66" priority="66">
      <formula>IF(AND(AL1159&gt;=0, RIGHT(TEXT(AL1159,"0.#"),1)="."),TRUE,FALSE)</formula>
    </cfRule>
    <cfRule type="expression" dxfId="65" priority="67">
      <formula>IF(AND(AL1159&lt;0, RIGHT(TEXT(AL1159,"0.#"),1)&lt;&gt;"."),TRUE,FALSE)</formula>
    </cfRule>
    <cfRule type="expression" dxfId="64" priority="68">
      <formula>IF(AND(AL1159&lt;0, RIGHT(TEXT(AL1159,"0.#"),1)="."),TRUE,FALSE)</formula>
    </cfRule>
  </conditionalFormatting>
  <conditionalFormatting sqref="Y1159:Y1188">
    <cfRule type="expression" dxfId="63" priority="63">
      <formula>IF(RIGHT(TEXT(Y1159,"0.#"),1)=".",FALSE,TRUE)</formula>
    </cfRule>
    <cfRule type="expression" dxfId="62" priority="64">
      <formula>IF(RIGHT(TEXT(Y1159,"0.#"),1)=".",TRUE,FALSE)</formula>
    </cfRule>
  </conditionalFormatting>
  <conditionalFormatting sqref="AL1192:AO1221">
    <cfRule type="expression" dxfId="61" priority="59">
      <formula>IF(AND(AL1192&gt;=0, RIGHT(TEXT(AL1192,"0.#"),1)&lt;&gt;"."),TRUE,FALSE)</formula>
    </cfRule>
    <cfRule type="expression" dxfId="60" priority="60">
      <formula>IF(AND(AL1192&gt;=0, RIGHT(TEXT(AL1192,"0.#"),1)="."),TRUE,FALSE)</formula>
    </cfRule>
    <cfRule type="expression" dxfId="59" priority="61">
      <formula>IF(AND(AL1192&lt;0, RIGHT(TEXT(AL1192,"0.#"),1)&lt;&gt;"."),TRUE,FALSE)</formula>
    </cfRule>
    <cfRule type="expression" dxfId="58" priority="62">
      <formula>IF(AND(AL1192&lt;0, RIGHT(TEXT(AL1192,"0.#"),1)="."),TRUE,FALSE)</formula>
    </cfRule>
  </conditionalFormatting>
  <conditionalFormatting sqref="Y1192:Y1221">
    <cfRule type="expression" dxfId="57" priority="57">
      <formula>IF(RIGHT(TEXT(Y1192,"0.#"),1)=".",FALSE,TRUE)</formula>
    </cfRule>
    <cfRule type="expression" dxfId="56" priority="58">
      <formula>IF(RIGHT(TEXT(Y1192,"0.#"),1)=".",TRUE,FALSE)</formula>
    </cfRule>
  </conditionalFormatting>
  <conditionalFormatting sqref="AL1225:AO1254">
    <cfRule type="expression" dxfId="55" priority="53">
      <formula>IF(AND(AL1225&gt;=0, RIGHT(TEXT(AL1225,"0.#"),1)&lt;&gt;"."),TRUE,FALSE)</formula>
    </cfRule>
    <cfRule type="expression" dxfId="54" priority="54">
      <formula>IF(AND(AL1225&gt;=0, RIGHT(TEXT(AL1225,"0.#"),1)="."),TRUE,FALSE)</formula>
    </cfRule>
    <cfRule type="expression" dxfId="53" priority="55">
      <formula>IF(AND(AL1225&lt;0, RIGHT(TEXT(AL1225,"0.#"),1)&lt;&gt;"."),TRUE,FALSE)</formula>
    </cfRule>
    <cfRule type="expression" dxfId="52" priority="56">
      <formula>IF(AND(AL1225&lt;0, RIGHT(TEXT(AL1225,"0.#"),1)="."),TRUE,FALSE)</formula>
    </cfRule>
  </conditionalFormatting>
  <conditionalFormatting sqref="Y1225:Y1254">
    <cfRule type="expression" dxfId="51" priority="51">
      <formula>IF(RIGHT(TEXT(Y1225,"0.#"),1)=".",FALSE,TRUE)</formula>
    </cfRule>
    <cfRule type="expression" dxfId="50" priority="52">
      <formula>IF(RIGHT(TEXT(Y1225,"0.#"),1)=".",TRUE,FALSE)</formula>
    </cfRule>
  </conditionalFormatting>
  <conditionalFormatting sqref="AL1258:AO1287">
    <cfRule type="expression" dxfId="49" priority="47">
      <formula>IF(AND(AL1258&gt;=0, RIGHT(TEXT(AL1258,"0.#"),1)&lt;&gt;"."),TRUE,FALSE)</formula>
    </cfRule>
    <cfRule type="expression" dxfId="48" priority="48">
      <formula>IF(AND(AL1258&gt;=0, RIGHT(TEXT(AL1258,"0.#"),1)="."),TRUE,FALSE)</formula>
    </cfRule>
    <cfRule type="expression" dxfId="47" priority="49">
      <formula>IF(AND(AL1258&lt;0, RIGHT(TEXT(AL1258,"0.#"),1)&lt;&gt;"."),TRUE,FALSE)</formula>
    </cfRule>
    <cfRule type="expression" dxfId="46" priority="50">
      <formula>IF(AND(AL1258&lt;0, RIGHT(TEXT(AL1258,"0.#"),1)="."),TRUE,FALSE)</formula>
    </cfRule>
  </conditionalFormatting>
  <conditionalFormatting sqref="Y1258:Y1287">
    <cfRule type="expression" dxfId="45" priority="45">
      <formula>IF(RIGHT(TEXT(Y1258,"0.#"),1)=".",FALSE,TRUE)</formula>
    </cfRule>
    <cfRule type="expression" dxfId="44" priority="46">
      <formula>IF(RIGHT(TEXT(Y1258,"0.#"),1)=".",TRUE,FALSE)</formula>
    </cfRule>
  </conditionalFormatting>
  <conditionalFormatting sqref="AL1291:AO1320">
    <cfRule type="expression" dxfId="43" priority="41">
      <formula>IF(AND(AL1291&gt;=0, RIGHT(TEXT(AL1291,"0.#"),1)&lt;&gt;"."),TRUE,FALSE)</formula>
    </cfRule>
    <cfRule type="expression" dxfId="42" priority="42">
      <formula>IF(AND(AL1291&gt;=0, RIGHT(TEXT(AL1291,"0.#"),1)="."),TRUE,FALSE)</formula>
    </cfRule>
    <cfRule type="expression" dxfId="41" priority="43">
      <formula>IF(AND(AL1291&lt;0, RIGHT(TEXT(AL1291,"0.#"),1)&lt;&gt;"."),TRUE,FALSE)</formula>
    </cfRule>
    <cfRule type="expression" dxfId="40" priority="44">
      <formula>IF(AND(AL1291&lt;0, RIGHT(TEXT(AL1291,"0.#"),1)="."),TRUE,FALSE)</formula>
    </cfRule>
  </conditionalFormatting>
  <conditionalFormatting sqref="Y1291:Y1320">
    <cfRule type="expression" dxfId="39" priority="39">
      <formula>IF(RIGHT(TEXT(Y1291,"0.#"),1)=".",FALSE,TRUE)</formula>
    </cfRule>
    <cfRule type="expression" dxfId="38" priority="40">
      <formula>IF(RIGHT(TEXT(Y1291,"0.#"),1)=".",TRUE,FALSE)</formula>
    </cfRule>
  </conditionalFormatting>
  <conditionalFormatting sqref="Y334">
    <cfRule type="expression" dxfId="37" priority="37">
      <formula>IF(RIGHT(TEXT(Y334,"0.#"),1)=".",FALSE,TRUE)</formula>
    </cfRule>
    <cfRule type="expression" dxfId="36" priority="38">
      <formula>IF(RIGHT(TEXT(Y334,"0.#"),1)=".",TRUE,FALSE)</formula>
    </cfRule>
  </conditionalFormatting>
  <conditionalFormatting sqref="Y367">
    <cfRule type="expression" dxfId="35" priority="35">
      <formula>IF(RIGHT(TEXT(Y367,"0.#"),1)=".",FALSE,TRUE)</formula>
    </cfRule>
    <cfRule type="expression" dxfId="34" priority="36">
      <formula>IF(RIGHT(TEXT(Y367,"0.#"),1)=".",TRUE,FALSE)</formula>
    </cfRule>
  </conditionalFormatting>
  <conditionalFormatting sqref="Y400">
    <cfRule type="expression" dxfId="33" priority="33">
      <formula>IF(RIGHT(TEXT(Y400,"0.#"),1)=".",FALSE,TRUE)</formula>
    </cfRule>
    <cfRule type="expression" dxfId="32" priority="34">
      <formula>IF(RIGHT(TEXT(Y400,"0.#"),1)=".",TRUE,FALSE)</formula>
    </cfRule>
  </conditionalFormatting>
  <conditionalFormatting sqref="AL400:AO400">
    <cfRule type="expression" dxfId="31" priority="29">
      <formula>IF(AND(AL400&gt;=0, RIGHT(TEXT(AL400,"0.#"),1)&lt;&gt;"."),TRUE,FALSE)</formula>
    </cfRule>
    <cfRule type="expression" dxfId="30" priority="30">
      <formula>IF(AND(AL400&gt;=0, RIGHT(TEXT(AL400,"0.#"),1)="."),TRUE,FALSE)</formula>
    </cfRule>
    <cfRule type="expression" dxfId="29" priority="31">
      <formula>IF(AND(AL400&lt;0, RIGHT(TEXT(AL400,"0.#"),1)&lt;&gt;"."),TRUE,FALSE)</formula>
    </cfRule>
    <cfRule type="expression" dxfId="28" priority="32">
      <formula>IF(AND(AL400&lt;0, RIGHT(TEXT(AL400,"0.#"),1)="."),TRUE,FALSE)</formula>
    </cfRule>
  </conditionalFormatting>
  <conditionalFormatting sqref="Y433">
    <cfRule type="expression" dxfId="27" priority="27">
      <formula>IF(RIGHT(TEXT(Y433,"0.#"),1)=".",FALSE,TRUE)</formula>
    </cfRule>
    <cfRule type="expression" dxfId="26" priority="28">
      <formula>IF(RIGHT(TEXT(Y433,"0.#"),1)=".",TRUE,FALSE)</formula>
    </cfRule>
  </conditionalFormatting>
  <conditionalFormatting sqref="AL433:AO433">
    <cfRule type="expression" dxfId="25" priority="23">
      <formula>IF(AND(AL433&gt;=0, RIGHT(TEXT(AL433,"0.#"),1)&lt;&gt;"."),TRUE,FALSE)</formula>
    </cfRule>
    <cfRule type="expression" dxfId="24" priority="24">
      <formula>IF(AND(AL433&gt;=0, RIGHT(TEXT(AL433,"0.#"),1)="."),TRUE,FALSE)</formula>
    </cfRule>
    <cfRule type="expression" dxfId="23" priority="25">
      <formula>IF(AND(AL433&lt;0, RIGHT(TEXT(AL433,"0.#"),1)&lt;&gt;"."),TRUE,FALSE)</formula>
    </cfRule>
    <cfRule type="expression" dxfId="22" priority="26">
      <formula>IF(AND(AL433&lt;0, RIGHT(TEXT(AL433,"0.#"),1)="."),TRUE,FALSE)</formula>
    </cfRule>
  </conditionalFormatting>
  <conditionalFormatting sqref="Y468:Y470">
    <cfRule type="expression" dxfId="21" priority="21">
      <formula>IF(RIGHT(TEXT(Y468,"0.#"),1)=".",FALSE,TRUE)</formula>
    </cfRule>
    <cfRule type="expression" dxfId="20" priority="22">
      <formula>IF(RIGHT(TEXT(Y468,"0.#"),1)=".",TRUE,FALSE)</formula>
    </cfRule>
  </conditionalFormatting>
  <conditionalFormatting sqref="Y466:Y467">
    <cfRule type="expression" dxfId="19" priority="19">
      <formula>IF(RIGHT(TEXT(Y466,"0.#"),1)=".",FALSE,TRUE)</formula>
    </cfRule>
    <cfRule type="expression" dxfId="18" priority="20">
      <formula>IF(RIGHT(TEXT(Y466,"0.#"),1)=".",TRUE,FALSE)</formula>
    </cfRule>
  </conditionalFormatting>
  <conditionalFormatting sqref="AL468:AO470">
    <cfRule type="expression" dxfId="17" priority="15">
      <formula>IF(AND(AL468&gt;=0, RIGHT(TEXT(AL468,"0.#"),1)&lt;&gt;"."),TRUE,FALSE)</formula>
    </cfRule>
    <cfRule type="expression" dxfId="16" priority="16">
      <formula>IF(AND(AL468&gt;=0, RIGHT(TEXT(AL468,"0.#"),1)="."),TRUE,FALSE)</formula>
    </cfRule>
    <cfRule type="expression" dxfId="15" priority="17">
      <formula>IF(AND(AL468&lt;0, RIGHT(TEXT(AL468,"0.#"),1)&lt;&gt;"."),TRUE,FALSE)</formula>
    </cfRule>
    <cfRule type="expression" dxfId="14" priority="18">
      <formula>IF(AND(AL468&lt;0, RIGHT(TEXT(AL468,"0.#"),1)="."),TRUE,FALSE)</formula>
    </cfRule>
  </conditionalFormatting>
  <conditionalFormatting sqref="AL466:AO467">
    <cfRule type="expression" dxfId="13" priority="11">
      <formula>IF(AND(AL466&gt;=0, RIGHT(TEXT(AL466,"0.#"),1)&lt;&gt;"."),TRUE,FALSE)</formula>
    </cfRule>
    <cfRule type="expression" dxfId="12" priority="12">
      <formula>IF(AND(AL466&gt;=0, RIGHT(TEXT(AL466,"0.#"),1)="."),TRUE,FALSE)</formula>
    </cfRule>
    <cfRule type="expression" dxfId="11" priority="13">
      <formula>IF(AND(AL466&lt;0, RIGHT(TEXT(AL466,"0.#"),1)&lt;&gt;"."),TRUE,FALSE)</formula>
    </cfRule>
    <cfRule type="expression" dxfId="10" priority="14">
      <formula>IF(AND(AL466&lt;0, RIGHT(TEXT(AL466,"0.#"),1)="."),TRUE,FALSE)</formula>
    </cfRule>
  </conditionalFormatting>
  <conditionalFormatting sqref="Y499">
    <cfRule type="expression" dxfId="9" priority="9">
      <formula>IF(RIGHT(TEXT(Y499,"0.#"),1)=".",FALSE,TRUE)</formula>
    </cfRule>
    <cfRule type="expression" dxfId="8" priority="10">
      <formula>IF(RIGHT(TEXT(Y499,"0.#"),1)=".",TRUE,FALSE)</formula>
    </cfRule>
  </conditionalFormatting>
  <conditionalFormatting sqref="AL499:AO499">
    <cfRule type="expression" dxfId="7" priority="5">
      <formula>IF(AND(AL499&gt;=0, RIGHT(TEXT(AL499,"0.#"),1)&lt;&gt;"."),TRUE,FALSE)</formula>
    </cfRule>
    <cfRule type="expression" dxfId="6" priority="6">
      <formula>IF(AND(AL499&gt;=0, RIGHT(TEXT(AL499,"0.#"),1)="."),TRUE,FALSE)</formula>
    </cfRule>
    <cfRule type="expression" dxfId="5" priority="7">
      <formula>IF(AND(AL499&lt;0, RIGHT(TEXT(AL499,"0.#"),1)&lt;&gt;"."),TRUE,FALSE)</formula>
    </cfRule>
    <cfRule type="expression" dxfId="4" priority="8">
      <formula>IF(AND(AL499&lt;0, RIGHT(TEXT(AL499,"0.#"),1)="."),TRUE,FALSE)</formula>
    </cfRule>
  </conditionalFormatting>
  <conditionalFormatting sqref="Y534:Y536">
    <cfRule type="expression" dxfId="3" priority="3">
      <formula>IF(RIGHT(TEXT(Y534,"0.#"),1)=".",FALSE,TRUE)</formula>
    </cfRule>
    <cfRule type="expression" dxfId="2" priority="4">
      <formula>IF(RIGHT(TEXT(Y534,"0.#"),1)=".",TRUE,FALSE)</formula>
    </cfRule>
  </conditionalFormatting>
  <conditionalFormatting sqref="Y532:Y533">
    <cfRule type="expression" dxfId="1" priority="1">
      <formula>IF(RIGHT(TEXT(Y532,"0.#"),1)=".",FALSE,TRUE)</formula>
    </cfRule>
    <cfRule type="expression" dxfId="0" priority="2">
      <formula>IF(RIGHT(TEXT(Y532,"0.#"),1)=".",TRUE,FALSE)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0" orientation="portrait" r:id="rId1"/>
  <headerFooter differentFirst="1" alignWithMargins="0">
    <firstHeader>&amp;R&amp;"-,太字"&amp;18別紙３</firstHeader>
  </headerFooter>
  <rowBreaks count="23" manualBreakCount="23">
    <brk id="298" max="16383" man="1"/>
    <brk id="529" max="16383" man="1"/>
    <brk id="654"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行政事業レビューシート</vt:lpstr>
      <vt:lpstr>入力規則等</vt:lpstr>
      <vt:lpstr>別紙1</vt:lpstr>
      <vt:lpstr>別紙2</vt:lpstr>
      <vt:lpstr>別紙3</vt:lpstr>
      <vt:lpstr>行政事業レビューシート!Print_Area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2020-11-19T12:00:55Z</cp:lastPrinted>
  <dcterms:created xsi:type="dcterms:W3CDTF">2012-03-13T00:50:25Z</dcterms:created>
  <dcterms:modified xsi:type="dcterms:W3CDTF">2020-11-19T14:10:59Z</dcterms:modified>
</cp:coreProperties>
</file>