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7755" yWindow="0" windowWidth="23835"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<sst xmlns="http://schemas.openxmlformats.org/spreadsheetml/2006/main" count="2989" uniqueCount="691">
  <si>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</si>
  <si>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</si>
  <si>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</si>
  <si>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</si>
  <si>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</si>
  <si>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</si>
  <si>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</si>
  <si>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</si>
  <si>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</si>
  <si>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</si>
  <si>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</si>
  <si>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</si>
  <si>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</si>
  <si>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</si>
  <si>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</si>
  <si>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</si>
  <si>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</si>
  <si>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</si>
  <si>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</si>
  <si>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</si>
  <si>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</si>
  <si>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</si>
  <si>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</si>
  <si>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</si>
  <si>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</si>
  <si>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</si>
  <si>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</si>
  <si>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</si>
  <si>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</si>
  <si>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</si>
  <si>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</si>
  <si>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</si>
  <si>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</si>
  <si>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</si>
  <si>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</si>
  <si>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</si>
  <si>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</si>
  <si>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</si>
  <si>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</si>
  <si>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</si>
  <si>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</si>
  <si>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</si>
  <si>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</si>
  <si>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</si>
  <si>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</si>
  <si>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</si>
  <si>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</si>
  <si>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</si>
  <si>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</si>
  <si>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</si>
  <si>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</si>
  <si>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</si>
  <si>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</si>
  <si>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</si>
  <si>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</si>
  <si>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</si>
  <si>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</si>
  <si>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</si>
  <si>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</si>
  <si>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</si>
  <si>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</si>
  <si>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</si>
  <si>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</si>
  <si>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</si>
  <si>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</si>
  <si>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</si>
  <si>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</si>
  <si>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</si>
  <si>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</si>
  <si>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</si>
  <si>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</si>
  <si>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</si>
  <si>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</si>
  <si>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</si>
  <si>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</si>
  <si>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</si>
  <si>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</si>
  <si>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</si>
  <si>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</si>
  <si>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</si>
  <si>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</si>
  <si>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</si>
  <si>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</si>
  <si>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</si>
  <si>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</si>
  <si>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</si>
  <si>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</si>
  <si>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</si>
  <si>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</si>
  <si>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</si>
  <si>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</si>
  <si>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</si>
  <si>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</si>
  <si>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</si>
  <si>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</si>
  <si>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</si>
  <si>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</si>
  <si>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</si>
  <si>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</si>
  <si>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</si>
  <si>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</si>
  <si>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</si>
  <si>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</si>
  <si>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</si>
  <si>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</si>
  <si>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</si>
  <si>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</si>
  <si>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</si>
  <si>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</si>
  <si>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</si>
  <si>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</si>
  <si>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</si>
  <si>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</si>
  <si>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</si>
  <si>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</si>
  <si>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</si>
  <si>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</si>
  <si>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</si>
  <si>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</si>
  <si>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</si>
  <si>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</si>
  <si>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</si>
  <si>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</si>
  <si>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</si>
  <si>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</si>
  <si>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</si>
  <si>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</si>
  <si>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</si>
  <si>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</si>
  <si>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</si>
  <si>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</si>
  <si>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</si>
  <si>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</si>
  <si>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</si>
  <si>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</si>
  <si>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</si>
  <si>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</si>
  <si>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</si>
  <si>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</si>
  <si>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</si>
  <si>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</si>
  <si>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</si>
  <si>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</si>
  <si>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</si>
  <si>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</si>
  <si>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</si>
  <si>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</si>
  <si>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</si>
  <si>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</si>
  <si>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</si>
  <si>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</si>
  <si>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</si>
  <si>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</si>
  <si>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</si>
  <si>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</si>
  <si>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</si>
  <si>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</si>
  <si>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</si>
  <si>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</si>
  <si>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</si>
  <si>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</si>
  <si>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</si>
  <si>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</si>
  <si>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</si>
  <si>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</si>
  <si>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</si>
  <si>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</si>
  <si>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</si>
  <si>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</si>
  <si>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</si>
  <si>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</si>
  <si>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</si>
  <si>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</si>
  <si>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</si>
  <si>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</si>
  <si>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</si>
  <si>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</si>
  <si>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</si>
  <si>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</si>
  <si>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</si>
  <si>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</si>
  <si>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</si>
  <si>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</si>
  <si>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</si>
  <si>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</si>
  <si>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</si>
  <si>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</si>
  <si>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</si>
  <si>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</si>
  <si>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</si>
  <si>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</si>
  <si>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</si>
  <si>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</si>
  <si>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</si>
  <si>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</si>
  <si>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</si>
  <si>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</si>
  <si>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</si>
  <si>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</si>
  <si>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</si>
  <si>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</si>
  <si>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</si>
  <si>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</si>
  <si>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</si>
  <si>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</si>
  <si>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</si>
  <si>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</si>
  <si>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</si>
  <si>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</si>
  <si>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</si>
  <si>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</si>
  <si>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</si>
  <si>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</si>
  <si>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</si>
  <si>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</si>
  <si>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</si>
  <si>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</si>
  <si>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</si>
  <si>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</si>
  <si>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</si>
  <si>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</si>
  <si>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</si>
  <si>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</si>
  <si>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</si>
  <si>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</si>
  <si>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</si>
  <si>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</si>
  <si>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</si>
  <si>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</si>
  <si>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</si>
  <si>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</si>
  <si>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</si>
  <si>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</si>
  <si>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</si>
  <si>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</si>
  <si>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</si>
  <si>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</si>
  <si>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</si>
  <si>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</si>
  <si>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</si>
  <si>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</si>
  <si>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</si>
  <si>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</si>
  <si>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</si>
  <si>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</si>
  <si>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</si>
  <si>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</si>
  <si>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</si>
  <si>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</si>
  <si>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</si>
  <si>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</si>
  <si>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</si>
  <si>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</si>
  <si>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</si>
  <si>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</si>
  <si>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</si>
  <si>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</si>
  <si>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</si>
  <si>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</si>
  <si>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</si>
  <si>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</si>
  <si>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</si>
  <si>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</si>
  <si>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</si>
  <si>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</si>
  <si>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</si>
  <si>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</si>
  <si>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</si>
  <si>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</si>
  <si>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</si>
  <si>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</si>
  <si>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</si>
  <si>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</si>
  <si>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</si>
  <si>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</si>
  <si>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</si>
  <si>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</si>
  <si>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</si>
  <si>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</si>
  <si>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</si>
  <si>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</si>
  <si>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</si>
  <si>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</si>
  <si>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</si>
  <si>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</si>
  <si>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</si>
  <si>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</si>
  <si>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</si>
  <si>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</si>
  <si>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</si>
  <si>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</si>
  <si>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</si>
  <si>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</si>
  <si>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</si>
  <si>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</si>
  <si>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</si>
  <si>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</si>
  <si>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</si>
  <si>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</si>
  <si>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</si>
  <si>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</si>
  <si>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</si>
  <si>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</si>
  <si>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</si>
  <si>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</si>
  <si>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</si>
  <si>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</si>
  <si>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</si>
  <si>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</si>
  <si>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</si>
  <si>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</si>
  <si>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</si>
  <si>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</si>
  <si>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</si>
  <si>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</si>
  <si>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</si>
  <si>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</si>
  <si>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</si>
  <si>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</si>
  <si>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</si>
  <si>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</si>
  <si>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</si>
  <si>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</si>
  <si>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</si>
  <si>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</si>
  <si>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</si>
  <si>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</si>
  <si>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</si>
  <si>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</si>
  <si>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</si>
  <si>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</si>
  <si>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</si>
  <si>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</si>
  <si>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</si>
  <si>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</si>
  <si>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</si>
  <si>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</si>
  <si>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</si>
  <si>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</si>
  <si>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</si>
  <si>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</si>
  <si>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</si>
  <si>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</si>
  <si>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</si>
  <si>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</si>
  <si>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</si>
  <si>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</si>
  <si>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</si>
  <si>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</si>
  <si>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</si>
  <si>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</si>
  <si>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</si>
  <si>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</si>
  <si>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</si>
  <si>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</si>
  <si>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</si>
  <si>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</si>
  <si>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</si>
  <si>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</si>
  <si>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</si>
  <si>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</si>
  <si>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</si>
  <si>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</si>
  <si>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</si>
  <si>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</si>
  <si>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</si>
  <si>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</si>
  <si>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</si>
  <si>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</si>
  <si>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</si>
  <si>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</si>
  <si>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</si>
  <si>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</si>
  <si>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</si>
  <si>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</si>
  <si>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</si>
  <si>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</si>
  <si>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</si>
  <si>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</si>
  <si>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</si>
  <si>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</si>
  <si>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</si>
  <si>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</si>
  <si>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</si>
  <si>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</si>
  <si>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</si>
  <si>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</si>
  <si>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</si>
  <si>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</si>
  <si>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</si>
  <si>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</si>
  <si>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</si>
  <si>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</si>
  <si>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</si>
  <si>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</si>
  <si>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</si>
  <si>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</si>
  <si>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</si>
  <si>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</si>
  <si>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</si>
  <si>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</si>
  <si>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</si>
  <si>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</si>
  <si>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</si>
  <si>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</si>
  <si>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</si>
  <si>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</si>
  <si>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</si>
  <si>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</si>
  <si>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</si>
  <si>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</si>
  <si>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</si>
  <si>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</si>
  <si>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</si>
  <si>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</si>
  <si>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</si>
  <si>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</si>
  <si>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</si>
  <si>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</si>
  <si>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</si>
  <si>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</si>
  <si>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</si>
  <si>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</si>
  <si>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</si>
  <si>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</si>
  <si>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</si>
  <si>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</si>
  <si>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</si>
  <si>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</si>
  <si>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</si>
  <si>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</si>
  <si>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</si>
  <si>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</si>
  <si>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</si>
  <si>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</si>
  <si>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</si>
  <si>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</si>
  <si>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</si>
  <si>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</si>
  <si>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</si>
  <si>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</si>
  <si>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</si>
  <si>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</si>
  <si>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</si>
  <si>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</si>
  <si>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</si>
  <si>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</si>
  <si>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</si>
  <si>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</si>
  <si>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</si>
  <si>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</si>
  <si>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</si>
  <si>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</si>
  <si>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</si>
  <si>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</si>
  <si>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</si>
  <si>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</si>
  <si>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</si>
  <si>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</si>
  <si>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</si>
  <si>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</si>
  <si>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</si>
  <si>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</si>
  <si>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</si>
  <si>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</si>
  <si>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</si>
  <si>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</si>
  <si>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</si>
  <si>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</si>
  <si>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</si>
  <si>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</si>
  <si>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</si>
  <si>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</si>
  <si>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</si>
  <si>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</si>
  <si>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</si>
  <si>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</si>
  <si>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</si>
  <si>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</si>
  <si>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</si>
  <si>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</si>
  <si>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</si>
  <si>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</si>
  <si>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</si>
  <si>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</si>
  <si>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</si>
  <si>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</si>
  <si>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</si>
  <si>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</si>
  <si>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</si>
  <si>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</si>
  <si>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</si>
  <si>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</si>
  <si>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</si>
  <si>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</si>
  <si>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</si>
  <si>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</si>
  <si>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</si>
  <si>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</si>
  <si>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</si>
  <si>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</si>
  <si>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</si>
  <si>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</si>
  <si>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</si>
  <si>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</si>
  <si>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</si>
  <si>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</si>
  <si>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</si>
  <si>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</si>
  <si>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</si>
  <si>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</si>
  <si>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</si>
  <si>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</si>
  <si>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</si>
  <si>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</si>
  <si>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</si>
  <si>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</si>
  <si>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</si>
  <si>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</si>
  <si>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</si>
  <si>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</si>
  <si>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</si>
  <si>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</si>
  <si>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</si>
  <si>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</si>
  <si>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</si>
  <si>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</si>
  <si>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</si>
  <si>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</si>
  <si>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</si>
  <si>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</si>
  <si>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</si>
  <si>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</si>
  <si>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</si>
  <si>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</si>
  <si>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</si>
  <si>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</si>
  <si>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</si>
  <si>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</si>
  <si>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</si>
  <si>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</si>
  <si>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</si>
  <si>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</si>
  <si>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</si>
  <si>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</si>
  <si>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</si>
  <si>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</si>
  <si>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</si>
  <si>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</si>
  <si>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</si>
  <si>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</si>
  <si>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</si>
  <si>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</si>
  <si>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</si>
  <si>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</si>
  <si>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</si>
  <si>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</si>
  <si>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</si>
  <si>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</si>
  <si>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</si>
  <si>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</si>
  <si>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</si>
  <si>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</si>
  <si>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</si>
  <si>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</si>
  <si>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</si>
  <si>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</si>
  <si>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</si>
  <si>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</si>
  <si>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介護納付金負担金等</t>
    <phoneticPr fontId="5"/>
  </si>
  <si>
    <t>保険局</t>
    <phoneticPr fontId="5"/>
  </si>
  <si>
    <t>保険課、国民健康保険課</t>
    <phoneticPr fontId="5"/>
  </si>
  <si>
    <t>○</t>
  </si>
  <si>
    <t>健康保険法（154条、附則5条の3）
国民健康保険法（70条、72条、73条） 等</t>
    <phoneticPr fontId="5"/>
  </si>
  <si>
    <t>全国健康保険協会保険給付費等の国庫補助（負担）について（平成25年4月1日厚生労働省発保0401第2号）　等</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</si>
  <si>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</si>
  <si>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健康保険法及び国民健康保険法等に基づき、各医療保険者に対し介護納付金の一部を負担する。（主な国庫負担割合：協会けんぽ：164/1000、市町村国保：32/100及び9/100　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</si>
  <si>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</si>
  <si>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</si>
  <si>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</si>
  <si>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</si>
  <si>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</si>
  <si>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</si>
  <si>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</si>
  <si>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</si>
  <si>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</si>
  <si>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各医療保険者の介護納付金の納付に要する費用に対し、健康保険法、国民健康保険法等に基づき一部を負担する経費であり、定量的な目標設定は困難。</t>
    <phoneticPr fontId="5"/>
  </si>
  <si>
    <t>各医療保険者に対し介護納付金の納付に要する費用の一部を負担することにより、各医療保険者の健全な事業運営に資する。なお、26年～28年においては、適正な経費執行ができている。</t>
    <phoneticPr fontId="5"/>
  </si>
  <si>
    <t>保険財政の健全化【全国健康保険協会】</t>
    <phoneticPr fontId="5"/>
  </si>
  <si>
    <t>単年度収支（見込）額【全国健康保険協会】</t>
    <phoneticPr fontId="5"/>
  </si>
  <si>
    <t>保険財政の健全化【市町村国保】</t>
    <phoneticPr fontId="5"/>
  </si>
  <si>
    <t>単年度収支（見込）額【市町村国保】</t>
    <phoneticPr fontId="5"/>
  </si>
  <si>
    <t>億円</t>
    <rPh sb="0" eb="2">
      <t>オクエン</t>
    </rPh>
    <phoneticPr fontId="5"/>
  </si>
  <si>
    <t>-</t>
    <phoneticPr fontId="5"/>
  </si>
  <si>
    <t>-</t>
    <phoneticPr fontId="5"/>
  </si>
  <si>
    <t>-</t>
    <phoneticPr fontId="5"/>
  </si>
  <si>
    <t>-</t>
    <phoneticPr fontId="5"/>
  </si>
  <si>
    <t>-</t>
    <phoneticPr fontId="5"/>
  </si>
  <si>
    <t>-</t>
    <phoneticPr fontId="5"/>
  </si>
  <si>
    <t>交付先保険者数（全国健康保険協会）</t>
    <phoneticPr fontId="5"/>
  </si>
  <si>
    <t>交付先保険者（市町村国保及び国保組合）</t>
    <phoneticPr fontId="5"/>
  </si>
  <si>
    <t>箇所</t>
    <rPh sb="0" eb="2">
      <t>カショ</t>
    </rPh>
    <phoneticPr fontId="6"/>
  </si>
  <si>
    <t>単位当たりコスト（１交付先保険者当たりの交付決定額）
＝Ｘ（交付決定額）／Ｙ（全国健康保険協会）</t>
    <phoneticPr fontId="5"/>
  </si>
  <si>
    <t>単位当たりコスト（１交付先保険者当たりの交付決定額）
＝Ｘ（交付決定額）／Ｙ（国保保険者数）</t>
    <phoneticPr fontId="5"/>
  </si>
  <si>
    <t>293,734/1879</t>
    <phoneticPr fontId="5"/>
  </si>
  <si>
    <t>288,808/1,879</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</si>
  <si>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</si>
  <si>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</si>
  <si>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</si>
  <si>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</si>
  <si>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</si>
  <si>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市町村国保等及び協会けんぽが納付する介護納付金に対する国庫負担（補助）（補助率　市町村国保：32/100及び9/100、協会けんぽ：164/1000　等）。財政基盤の脆弱な医療保険者が負担する介護納付金に、一定割合の国庫負担（補助）を導入することにより、安定的な医療保険財政の運営を図る。</t>
    <phoneticPr fontId="5"/>
  </si>
  <si>
    <t>⑰要介護認定率や一人当たり介護費の地域差を分析し、保険者である市町村による給付費の適正化に向けた取組を一層促す観点からの、制度的な対応も含めて検討</t>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</si>
  <si>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</si>
  <si>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</si>
  <si>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</si>
  <si>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</si>
  <si>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</si>
  <si>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</si>
  <si>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</si>
  <si>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</si>
  <si>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</si>
  <si>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</si>
  <si>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</si>
  <si>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</si>
  <si>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</si>
  <si>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</si>
  <si>
    <t>無</t>
  </si>
  <si>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</si>
  <si>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</si>
  <si>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</si>
  <si>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</si>
  <si>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</si>
  <si>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</si>
  <si>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</si>
  <si>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</si>
  <si>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t>
    <phoneticPr fontId="5"/>
  </si>
  <si>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</si>
  <si>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t>
    <phoneticPr fontId="5"/>
  </si>
  <si>
    <t>介護給付費負担金</t>
    <phoneticPr fontId="5"/>
  </si>
  <si>
    <t>介護給付費財政調整交付金</t>
    <phoneticPr fontId="5"/>
  </si>
  <si>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</si>
  <si>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各法に基づく国庫負担であり、平成２９年度においても当初の見込みどおり適切な予算の確保及び執行が行われたことによって、協会けんぽ及び国民健康保険の保険者の財政状況の改善につながった。</t>
    <phoneticPr fontId="5"/>
  </si>
  <si>
    <t>引き続き、医療保険制度及び介護保険制度の安定化に必要な予算規模を確保する。</t>
    <phoneticPr fontId="5"/>
  </si>
  <si>
    <t>【２８年度秋レビューでの指摘事項】
・高齢化に伴い社会保障給付費が増加する中で、社会保障制度の持続可能性を確保するためには、負担と給付の両面にわたる改革に取り組むことが必要である。介護分野については、介護の保険者である市町村の機能の強化・利用者負担の見直し・給付の適正化を含む改革が必要である。
・ 介護納付金については、「社会保障改革プログラム法」や「経済・財政再生計画 改革工程表」において、総報酬割の導入に関する指摘がなされていることも踏まえ、負担能力に応じて公平に負担を分かち合う観点から検討すべきである。
【２９年度予算への反映等】
・高額介護サービス費制度の見直し（平成29年８月施行）を踏まえ、必要な介護給付費等負担金等を平成29年度予算に計上。
・介護納付金の総報酬割の導入（平成29年８月分から段階導入）を踏まえ、必要な介護納付金の国庫補助を平成29年度予算に計上するとともに、介護納付金の総報酬割の導入に伴う負担増を踏まえ、一定の被用者保険者に対する財政支援に係る経費を平成29年度予算に計上。</t>
    <phoneticPr fontId="5"/>
  </si>
  <si>
    <t>550</t>
    <phoneticPr fontId="5"/>
  </si>
  <si>
    <t>500</t>
    <phoneticPr fontId="5"/>
  </si>
  <si>
    <t>442</t>
    <phoneticPr fontId="5"/>
  </si>
  <si>
    <t>828</t>
    <phoneticPr fontId="5"/>
  </si>
  <si>
    <t>829</t>
    <phoneticPr fontId="5"/>
  </si>
  <si>
    <t>840</t>
    <phoneticPr fontId="5"/>
  </si>
  <si>
    <t>810</t>
    <phoneticPr fontId="5"/>
  </si>
  <si>
    <t>A.全国健康保険協会</t>
    <phoneticPr fontId="5"/>
  </si>
  <si>
    <t>納付金</t>
    <phoneticPr fontId="5"/>
  </si>
  <si>
    <t>介護納付金（健康保険勘定）</t>
    <phoneticPr fontId="5"/>
  </si>
  <si>
    <t>介護納付金</t>
    <phoneticPr fontId="5"/>
  </si>
  <si>
    <t>全国健康保険協会</t>
    <rPh sb="0" eb="2">
      <t>ゼンコク</t>
    </rPh>
    <rPh sb="2" eb="4">
      <t>ケンコウ</t>
    </rPh>
    <rPh sb="4" eb="6">
      <t>ホケン</t>
    </rPh>
    <rPh sb="6" eb="8">
      <t>キョウカイ</t>
    </rPh>
    <phoneticPr fontId="6"/>
  </si>
  <si>
    <t>介護納付金の納付に要する費用の一部に充てる</t>
  </si>
  <si>
    <t>補助金等交付</t>
  </si>
  <si>
    <t>-</t>
    <phoneticPr fontId="5"/>
  </si>
  <si>
    <t>-</t>
    <phoneticPr fontId="5"/>
  </si>
  <si>
    <t>東京都</t>
    <phoneticPr fontId="5"/>
  </si>
  <si>
    <t>大阪府</t>
    <phoneticPr fontId="5"/>
  </si>
  <si>
    <t>神奈川県</t>
    <phoneticPr fontId="5"/>
  </si>
  <si>
    <t>埼玉県</t>
    <phoneticPr fontId="5"/>
  </si>
  <si>
    <t>愛知県</t>
    <phoneticPr fontId="5"/>
  </si>
  <si>
    <t>千葉県</t>
    <phoneticPr fontId="5"/>
  </si>
  <si>
    <t>兵庫県</t>
    <phoneticPr fontId="5"/>
  </si>
  <si>
    <t>北海道</t>
    <phoneticPr fontId="5"/>
  </si>
  <si>
    <t>福岡県</t>
    <phoneticPr fontId="5"/>
  </si>
  <si>
    <t>静岡県</t>
    <phoneticPr fontId="5"/>
  </si>
  <si>
    <t>87929/1</t>
    <phoneticPr fontId="5"/>
  </si>
  <si>
    <t>155733/1</t>
  </si>
  <si>
    <t>115358/1</t>
  </si>
  <si>
    <t>50369/1</t>
    <phoneticPr fontId="5"/>
  </si>
  <si>
    <t>278610/1878</t>
    <phoneticPr fontId="5"/>
  </si>
  <si>
    <t>256298/1878</t>
    <phoneticPr fontId="5"/>
  </si>
  <si>
    <t>-</t>
    <phoneticPr fontId="5"/>
  </si>
  <si>
    <t>-</t>
    <phoneticPr fontId="5"/>
  </si>
  <si>
    <t>-</t>
    <phoneticPr fontId="5"/>
  </si>
  <si>
    <t>点検対象外</t>
    <rPh sb="0" eb="2">
      <t>テンケン</t>
    </rPh>
    <rPh sb="2" eb="5">
      <t>タイショウガイ</t>
    </rPh>
    <phoneticPr fontId="5"/>
  </si>
  <si>
    <t>B.東京都</t>
    <rPh sb="2" eb="5">
      <t>トウキョウト</t>
    </rPh>
    <phoneticPr fontId="5"/>
  </si>
  <si>
    <t>809</t>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</si>
  <si>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</si>
  <si>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国民健康保険介護納付金負担金</t>
    <rPh sb="0" eb="2">
      <t>コクミン</t>
    </rPh>
    <rPh sb="2" eb="4">
      <t>ケンコウ</t>
    </rPh>
    <rPh sb="4" eb="6">
      <t>ホケン</t>
    </rPh>
    <rPh sb="6" eb="8">
      <t>カイゴ</t>
    </rPh>
    <rPh sb="8" eb="11">
      <t>ノウフキン</t>
    </rPh>
    <rPh sb="11" eb="14">
      <t>フタンキン</t>
    </rPh>
    <phoneticPr fontId="5"/>
  </si>
  <si>
    <t>国民健康保険介護納付金財政調整交付金</t>
    <rPh sb="0" eb="2">
      <t>コクミン</t>
    </rPh>
    <rPh sb="2" eb="4">
      <t>ケンコウ</t>
    </rPh>
    <rPh sb="4" eb="6">
      <t>ホケン</t>
    </rPh>
    <rPh sb="6" eb="8">
      <t>カイゴ</t>
    </rPh>
    <rPh sb="8" eb="11">
      <t>ノウフキン</t>
    </rPh>
    <rPh sb="11" eb="13">
      <t>ザイセイ</t>
    </rPh>
    <rPh sb="13" eb="15">
      <t>チョウセイ</t>
    </rPh>
    <rPh sb="15" eb="18">
      <t>コウフキン</t>
    </rPh>
    <phoneticPr fontId="5"/>
  </si>
  <si>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5"/>
  </si>
  <si>
    <t>姫野泰啓　熊木正人</t>
    <rPh sb="0" eb="2">
      <t>ヒメノ</t>
    </rPh>
    <rPh sb="2" eb="3">
      <t>タイ</t>
    </rPh>
    <rPh sb="3" eb="4">
      <t>ケイ</t>
    </rPh>
    <rPh sb="5" eb="7">
      <t>クマキ</t>
    </rPh>
    <rPh sb="7" eb="9">
      <t>マサト</t>
    </rPh>
    <phoneticPr fontId="5"/>
  </si>
  <si>
    <t>引き続き、必要な予算額を確保し、適正な執行に努めること。</t>
    <phoneticPr fontId="5"/>
  </si>
  <si>
    <t>引き続き、必要な予算額を確保し、適正な執行に努めることとする。</t>
    <phoneticPr fontId="5"/>
  </si>
  <si>
    <t>　介護給付費の増加による増</t>
    <rPh sb="1" eb="3">
      <t>カイゴ</t>
    </rPh>
    <rPh sb="3" eb="5">
      <t>キュウフ</t>
    </rPh>
    <rPh sb="5" eb="6">
      <t>ヒ</t>
    </rPh>
    <rPh sb="7" eb="9">
      <t>ゾウカ</t>
    </rPh>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</si>
</sst>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0</xdr:colOff>
      <xdr:row>86</xdr:row>
      <xdr:rowOff>0</xdr:rowOff>
    </xdr:from>
    <xdr:ext cx="607859" cy="275717"/>
    <xdr:sp macro="" textlink="">
      <xdr:nvSpPr>
        <xdr:cNvPr id="3" name="テキスト ボックス 2"/>
        <xdr:cNvSpPr txBox="1"/>
      </xdr:nvSpPr>
      <xdr:spPr>
        <a:xfrm>
          <a:off x="7721600" y="1492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0</xdr:colOff>
      <xdr:row>91</xdr:row>
      <xdr:rowOff>0</xdr:rowOff>
    </xdr:from>
    <xdr:ext cx="607859" cy="275717"/>
    <xdr:sp macro="" textlink="">
      <xdr:nvSpPr>
        <xdr:cNvPr id="4" name="テキスト ボックス 3"/>
        <xdr:cNvSpPr txBox="1"/>
      </xdr:nvSpPr>
      <xdr:spPr>
        <a:xfrm>
          <a:off x="7721600" y="1628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22</xdr:col>
      <xdr:colOff>113393</xdr:colOff>
      <xdr:row>741</xdr:row>
      <xdr:rowOff>0</xdr:rowOff>
    </xdr:from>
    <xdr:to>
      <xdr:col>33</xdr:col>
      <xdr:colOff>45356</xdr:colOff>
      <xdr:row>744</xdr:row>
      <xdr:rowOff>149679</xdr:rowOff>
    </xdr:to>
    <xdr:sp macro="" textlink="">
      <xdr:nvSpPr>
        <xdr:cNvPr id="5" name="正方形/長方形 4"/>
        <xdr:cNvSpPr/>
      </xdr:nvSpPr>
      <xdr:spPr>
        <a:xfrm>
          <a:off x="4513943" y="46920150"/>
          <a:ext cx="2132238" cy="12069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351,832</a:t>
          </a:r>
          <a:r>
            <a:rPr kumimoji="1" lang="ja-JP" altLang="en-US" sz="1100">
              <a:solidFill>
                <a:sysClr val="windowText" lastClr="000000"/>
              </a:solidFill>
              <a:latin typeface="+mn-ea"/>
              <a:ea typeface="+mn-ea"/>
            </a:rPr>
            <a:t>百万円</a:t>
          </a:r>
        </a:p>
      </xdr:txBody>
    </xdr:sp>
    <xdr:clientData/>
  </xdr:twoCellAnchor>
  <xdr:twoCellAnchor>
    <xdr:from>
      <xdr:col>20</xdr:col>
      <xdr:colOff>161019</xdr:colOff>
      <xdr:row>744</xdr:row>
      <xdr:rowOff>174625</xdr:rowOff>
    </xdr:from>
    <xdr:to>
      <xdr:col>34</xdr:col>
      <xdr:colOff>166915</xdr:colOff>
      <xdr:row>746</xdr:row>
      <xdr:rowOff>133802</xdr:rowOff>
    </xdr:to>
    <xdr:sp macro="" textlink="">
      <xdr:nvSpPr>
        <xdr:cNvPr id="6" name="右中かっこ 5"/>
        <xdr:cNvSpPr/>
      </xdr:nvSpPr>
      <xdr:spPr>
        <a:xfrm rot="-5400000">
          <a:off x="5232628" y="47080941"/>
          <a:ext cx="664027" cy="2806246"/>
        </a:xfrm>
        <a:prstGeom prst="rightBrace">
          <a:avLst>
            <a:gd name="adj1" fmla="val 0"/>
            <a:gd name="adj2" fmla="val 49531"/>
          </a:avLst>
        </a:prstGeom>
        <a:ln w="1270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15875</xdr:colOff>
      <xdr:row>746</xdr:row>
      <xdr:rowOff>254000</xdr:rowOff>
    </xdr:from>
    <xdr:to>
      <xdr:col>26</xdr:col>
      <xdr:colOff>70302</xdr:colOff>
      <xdr:row>749</xdr:row>
      <xdr:rowOff>81643</xdr:rowOff>
    </xdr:to>
    <xdr:sp macro="" textlink="">
      <xdr:nvSpPr>
        <xdr:cNvPr id="7" name="正方形/長方形 6"/>
        <xdr:cNvSpPr/>
      </xdr:nvSpPr>
      <xdr:spPr>
        <a:xfrm>
          <a:off x="3016250" y="48936275"/>
          <a:ext cx="2254702" cy="8849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．全国健康保険協会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（健康保険勘定）</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87,929</a:t>
          </a:r>
          <a:r>
            <a:rPr kumimoji="1" lang="ja-JP" altLang="en-US" sz="1100">
              <a:solidFill>
                <a:sysClr val="windowText" lastClr="000000"/>
              </a:solidFill>
              <a:latin typeface="+mn-ea"/>
              <a:ea typeface="+mn-ea"/>
            </a:rPr>
            <a:t>百万円</a:t>
          </a:r>
        </a:p>
      </xdr:txBody>
    </xdr:sp>
    <xdr:clientData/>
  </xdr:twoCellAnchor>
  <xdr:twoCellAnchor>
    <xdr:from>
      <xdr:col>30</xdr:col>
      <xdr:colOff>95250</xdr:colOff>
      <xdr:row>746</xdr:row>
      <xdr:rowOff>301625</xdr:rowOff>
    </xdr:from>
    <xdr:to>
      <xdr:col>42</xdr:col>
      <xdr:colOff>81641</xdr:colOff>
      <xdr:row>749</xdr:row>
      <xdr:rowOff>124733</xdr:rowOff>
    </xdr:to>
    <xdr:sp macro="" textlink="">
      <xdr:nvSpPr>
        <xdr:cNvPr id="8" name="正方形/長方形 7"/>
        <xdr:cNvSpPr/>
      </xdr:nvSpPr>
      <xdr:spPr>
        <a:xfrm rot="10800000" flipV="1">
          <a:off x="6096000" y="48983900"/>
          <a:ext cx="2386691" cy="8803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162</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263,902</a:t>
          </a:r>
          <a:r>
            <a:rPr kumimoji="1" lang="ja-JP" altLang="en-US" sz="1100">
              <a:solidFill>
                <a:sysClr val="windowText" lastClr="000000"/>
              </a:solidFill>
              <a:latin typeface="+mn-ea"/>
              <a:ea typeface="+mn-ea"/>
            </a:rPr>
            <a:t>百万円</a:t>
          </a:r>
        </a:p>
      </xdr:txBody>
    </xdr:sp>
    <xdr:clientData/>
  </xdr:twoCellAnchor>
  <xdr:twoCellAnchor>
    <xdr:from>
      <xdr:col>15</xdr:col>
      <xdr:colOff>15875</xdr:colOff>
      <xdr:row>749</xdr:row>
      <xdr:rowOff>206375</xdr:rowOff>
    </xdr:from>
    <xdr:to>
      <xdr:col>25</xdr:col>
      <xdr:colOff>163285</xdr:colOff>
      <xdr:row>751</xdr:row>
      <xdr:rowOff>247197</xdr:rowOff>
    </xdr:to>
    <xdr:grpSp>
      <xdr:nvGrpSpPr>
        <xdr:cNvPr id="9" name="グループ化 5"/>
        <xdr:cNvGrpSpPr>
          <a:grpSpLocks/>
        </xdr:cNvGrpSpPr>
      </xdr:nvGrpSpPr>
      <xdr:grpSpPr bwMode="auto">
        <a:xfrm>
          <a:off x="3063875" y="49126775"/>
          <a:ext cx="2179410" cy="752022"/>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161018</xdr:colOff>
      <xdr:row>749</xdr:row>
      <xdr:rowOff>254000</xdr:rowOff>
    </xdr:from>
    <xdr:to>
      <xdr:col>43</xdr:col>
      <xdr:colOff>84143</xdr:colOff>
      <xdr:row>752</xdr:row>
      <xdr:rowOff>71297</xdr:rowOff>
    </xdr:to>
    <xdr:grpSp>
      <xdr:nvGrpSpPr>
        <xdr:cNvPr id="12" name="グループ化 11"/>
        <xdr:cNvGrpSpPr>
          <a:grpSpLocks/>
        </xdr:cNvGrpSpPr>
      </xdr:nvGrpSpPr>
      <xdr:grpSpPr bwMode="auto">
        <a:xfrm>
          <a:off x="6257018" y="49174400"/>
          <a:ext cx="2564725" cy="884097"/>
          <a:chOff x="3717468" y="18468258"/>
          <a:chExt cx="2507120" cy="582615"/>
        </a:xfrm>
      </xdr:grpSpPr>
      <xdr:sp macro="" textlink="">
        <xdr:nvSpPr>
          <xdr:cNvPr id="13" name="テキスト ボックス 12"/>
          <xdr:cNvSpPr txBox="1"/>
        </xdr:nvSpPr>
        <xdr:spPr>
          <a:xfrm>
            <a:off x="4076016" y="18479372"/>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36</xdr:col>
      <xdr:colOff>177800</xdr:colOff>
      <xdr:row>745</xdr:row>
      <xdr:rowOff>266700</xdr:rowOff>
    </xdr:from>
    <xdr:to>
      <xdr:col>45</xdr:col>
      <xdr:colOff>63500</xdr:colOff>
      <xdr:row>746</xdr:row>
      <xdr:rowOff>241300</xdr:rowOff>
    </xdr:to>
    <xdr:sp macro="" textlink="">
      <xdr:nvSpPr>
        <xdr:cNvPr id="15" name="テキスト ボックス 14"/>
        <xdr:cNvSpPr txBox="1"/>
      </xdr:nvSpPr>
      <xdr:spPr>
        <a:xfrm>
          <a:off x="7493000" y="47764700"/>
          <a:ext cx="17145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127000</xdr:colOff>
      <xdr:row>745</xdr:row>
      <xdr:rowOff>254000</xdr:rowOff>
    </xdr:from>
    <xdr:to>
      <xdr:col>22</xdr:col>
      <xdr:colOff>12700</xdr:colOff>
      <xdr:row>746</xdr:row>
      <xdr:rowOff>228600</xdr:rowOff>
    </xdr:to>
    <xdr:sp macro="" textlink="">
      <xdr:nvSpPr>
        <xdr:cNvPr id="16" name="テキスト ボックス 15"/>
        <xdr:cNvSpPr txBox="1"/>
      </xdr:nvSpPr>
      <xdr:spPr>
        <a:xfrm>
          <a:off x="2768600" y="47752000"/>
          <a:ext cx="17145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BI27" sqref="BI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816</v>
      </c>
      <c r="AT2" s="940"/>
      <c r="AU2" s="940"/>
      <c r="AV2" s="52" t="str">
        <f>IF(AW2="", "", "-")</f>
        <v/>
      </c>
      <c r="AW2" s="911"/>
      <c r="AX2" s="911"/>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568</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175</v>
      </c>
      <c r="H5" s="837"/>
      <c r="I5" s="837"/>
      <c r="J5" s="837"/>
      <c r="K5" s="837"/>
      <c r="L5" s="837"/>
      <c r="M5" s="838" t="s">
        <v>66</v>
      </c>
      <c r="N5" s="839"/>
      <c r="O5" s="839"/>
      <c r="P5" s="839"/>
      <c r="Q5" s="839"/>
      <c r="R5" s="840"/>
      <c r="S5" s="841" t="s">
        <v>131</v>
      </c>
      <c r="T5" s="837"/>
      <c r="U5" s="837"/>
      <c r="V5" s="837"/>
      <c r="W5" s="837"/>
      <c r="X5" s="842"/>
      <c r="Y5" s="695" t="s">
        <v>3</v>
      </c>
      <c r="Z5" s="543"/>
      <c r="AA5" s="543"/>
      <c r="AB5" s="543"/>
      <c r="AC5" s="543"/>
      <c r="AD5" s="544"/>
      <c r="AE5" s="696" t="s">
        <v>571</v>
      </c>
      <c r="AF5" s="696"/>
      <c r="AG5" s="696"/>
      <c r="AH5" s="696"/>
      <c r="AI5" s="696"/>
      <c r="AJ5" s="696"/>
      <c r="AK5" s="696"/>
      <c r="AL5" s="696"/>
      <c r="AM5" s="696"/>
      <c r="AN5" s="696"/>
      <c r="AO5" s="696"/>
      <c r="AP5" s="697"/>
      <c r="AQ5" s="698" t="s">
        <v>687</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17"/>
      <c r="I8" s="717"/>
      <c r="J8" s="717"/>
      <c r="K8" s="717"/>
      <c r="L8" s="717"/>
      <c r="M8" s="717"/>
      <c r="N8" s="717"/>
      <c r="O8" s="717"/>
      <c r="P8" s="717"/>
      <c r="Q8" s="717"/>
      <c r="R8" s="717"/>
      <c r="S8" s="717"/>
      <c r="T8" s="717"/>
      <c r="U8" s="717"/>
      <c r="V8" s="717"/>
      <c r="W8" s="717"/>
      <c r="X8" s="942"/>
      <c r="Y8" s="843" t="s">
        <v>379</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575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補助、負担</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449698</v>
      </c>
      <c r="Q13" s="655"/>
      <c r="R13" s="655"/>
      <c r="S13" s="655"/>
      <c r="T13" s="655"/>
      <c r="U13" s="655"/>
      <c r="V13" s="656"/>
      <c r="W13" s="654">
        <v>407545</v>
      </c>
      <c r="X13" s="655"/>
      <c r="Y13" s="655"/>
      <c r="Z13" s="655"/>
      <c r="AA13" s="655"/>
      <c r="AB13" s="655"/>
      <c r="AC13" s="656"/>
      <c r="AD13" s="654">
        <v>366540</v>
      </c>
      <c r="AE13" s="655"/>
      <c r="AF13" s="655"/>
      <c r="AG13" s="655"/>
      <c r="AH13" s="655"/>
      <c r="AI13" s="655"/>
      <c r="AJ13" s="656"/>
      <c r="AK13" s="654">
        <v>306667</v>
      </c>
      <c r="AL13" s="655"/>
      <c r="AM13" s="655"/>
      <c r="AN13" s="655"/>
      <c r="AO13" s="655"/>
      <c r="AP13" s="655"/>
      <c r="AQ13" s="656"/>
      <c r="AR13" s="919">
        <v>322437</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v>-231</v>
      </c>
      <c r="Q14" s="655"/>
      <c r="R14" s="655"/>
      <c r="S14" s="655"/>
      <c r="T14" s="655"/>
      <c r="U14" s="655"/>
      <c r="V14" s="656"/>
      <c r="W14" s="654">
        <v>-3379</v>
      </c>
      <c r="X14" s="655"/>
      <c r="Y14" s="655"/>
      <c r="Z14" s="655"/>
      <c r="AA14" s="655"/>
      <c r="AB14" s="655"/>
      <c r="AC14" s="656"/>
      <c r="AD14" s="654">
        <v>-14708</v>
      </c>
      <c r="AE14" s="655"/>
      <c r="AF14" s="655"/>
      <c r="AG14" s="655"/>
      <c r="AH14" s="655"/>
      <c r="AI14" s="655"/>
      <c r="AJ14" s="656"/>
      <c r="AK14" s="654">
        <v>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0</v>
      </c>
      <c r="Q15" s="655"/>
      <c r="R15" s="655"/>
      <c r="S15" s="655"/>
      <c r="T15" s="655"/>
      <c r="U15" s="655"/>
      <c r="V15" s="656"/>
      <c r="W15" s="654">
        <v>0</v>
      </c>
      <c r="X15" s="655"/>
      <c r="Y15" s="655"/>
      <c r="Z15" s="655"/>
      <c r="AA15" s="655"/>
      <c r="AB15" s="655"/>
      <c r="AC15" s="656"/>
      <c r="AD15" s="654">
        <v>0</v>
      </c>
      <c r="AE15" s="655"/>
      <c r="AF15" s="655"/>
      <c r="AG15" s="655"/>
      <c r="AH15" s="655"/>
      <c r="AI15" s="655"/>
      <c r="AJ15" s="656"/>
      <c r="AK15" s="654">
        <v>0</v>
      </c>
      <c r="AL15" s="655"/>
      <c r="AM15" s="655"/>
      <c r="AN15" s="655"/>
      <c r="AO15" s="655"/>
      <c r="AP15" s="655"/>
      <c r="AQ15" s="656"/>
      <c r="AR15" s="654">
        <v>0</v>
      </c>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v>0</v>
      </c>
      <c r="Q16" s="655"/>
      <c r="R16" s="655"/>
      <c r="S16" s="655"/>
      <c r="T16" s="655"/>
      <c r="U16" s="655"/>
      <c r="V16" s="656"/>
      <c r="W16" s="654">
        <v>0</v>
      </c>
      <c r="X16" s="655"/>
      <c r="Y16" s="655"/>
      <c r="Z16" s="655"/>
      <c r="AA16" s="655"/>
      <c r="AB16" s="655"/>
      <c r="AC16" s="656"/>
      <c r="AD16" s="654">
        <v>0</v>
      </c>
      <c r="AE16" s="655"/>
      <c r="AF16" s="655"/>
      <c r="AG16" s="655"/>
      <c r="AH16" s="655"/>
      <c r="AI16" s="655"/>
      <c r="AJ16" s="656"/>
      <c r="AK16" s="654">
        <v>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v>0</v>
      </c>
      <c r="Q17" s="655"/>
      <c r="R17" s="655"/>
      <c r="S17" s="655"/>
      <c r="T17" s="655"/>
      <c r="U17" s="655"/>
      <c r="V17" s="656"/>
      <c r="W17" s="654">
        <v>0</v>
      </c>
      <c r="X17" s="655"/>
      <c r="Y17" s="655"/>
      <c r="Z17" s="655"/>
      <c r="AA17" s="655"/>
      <c r="AB17" s="655"/>
      <c r="AC17" s="656"/>
      <c r="AD17" s="654">
        <v>0</v>
      </c>
      <c r="AE17" s="655"/>
      <c r="AF17" s="655"/>
      <c r="AG17" s="655"/>
      <c r="AH17" s="655"/>
      <c r="AI17" s="655"/>
      <c r="AJ17" s="656"/>
      <c r="AK17" s="654">
        <v>0</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449467</v>
      </c>
      <c r="Q18" s="876"/>
      <c r="R18" s="876"/>
      <c r="S18" s="876"/>
      <c r="T18" s="876"/>
      <c r="U18" s="876"/>
      <c r="V18" s="877"/>
      <c r="W18" s="875">
        <f>SUM(W13:AC17)</f>
        <v>404166</v>
      </c>
      <c r="X18" s="876"/>
      <c r="Y18" s="876"/>
      <c r="Z18" s="876"/>
      <c r="AA18" s="876"/>
      <c r="AB18" s="876"/>
      <c r="AC18" s="877"/>
      <c r="AD18" s="875">
        <f>SUM(AD13:AJ17)</f>
        <v>351832</v>
      </c>
      <c r="AE18" s="876"/>
      <c r="AF18" s="876"/>
      <c r="AG18" s="876"/>
      <c r="AH18" s="876"/>
      <c r="AI18" s="876"/>
      <c r="AJ18" s="877"/>
      <c r="AK18" s="875">
        <f>SUM(AK13:AQ17)</f>
        <v>306667</v>
      </c>
      <c r="AL18" s="876"/>
      <c r="AM18" s="876"/>
      <c r="AN18" s="876"/>
      <c r="AO18" s="876"/>
      <c r="AP18" s="876"/>
      <c r="AQ18" s="877"/>
      <c r="AR18" s="875">
        <f>SUM(AR13:AX17)</f>
        <v>322437</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449467</v>
      </c>
      <c r="Q19" s="655"/>
      <c r="R19" s="655"/>
      <c r="S19" s="655"/>
      <c r="T19" s="655"/>
      <c r="U19" s="655"/>
      <c r="V19" s="656"/>
      <c r="W19" s="654">
        <v>404166</v>
      </c>
      <c r="X19" s="655"/>
      <c r="Y19" s="655"/>
      <c r="Z19" s="655"/>
      <c r="AA19" s="655"/>
      <c r="AB19" s="655"/>
      <c r="AC19" s="656"/>
      <c r="AD19" s="654">
        <v>351832</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684</v>
      </c>
      <c r="H23" s="953"/>
      <c r="I23" s="953"/>
      <c r="J23" s="953"/>
      <c r="K23" s="953"/>
      <c r="L23" s="953"/>
      <c r="M23" s="953"/>
      <c r="N23" s="953"/>
      <c r="O23" s="954"/>
      <c r="P23" s="919">
        <v>177882</v>
      </c>
      <c r="Q23" s="920"/>
      <c r="R23" s="920"/>
      <c r="S23" s="920"/>
      <c r="T23" s="920"/>
      <c r="U23" s="920"/>
      <c r="V23" s="937"/>
      <c r="W23" s="919">
        <v>176813</v>
      </c>
      <c r="X23" s="920"/>
      <c r="Y23" s="920"/>
      <c r="Z23" s="920"/>
      <c r="AA23" s="920"/>
      <c r="AB23" s="920"/>
      <c r="AC23" s="937"/>
      <c r="AD23" s="974" t="s">
        <v>690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683</v>
      </c>
      <c r="H24" s="956"/>
      <c r="I24" s="956"/>
      <c r="J24" s="956"/>
      <c r="K24" s="956"/>
      <c r="L24" s="956"/>
      <c r="M24" s="956"/>
      <c r="N24" s="956"/>
      <c r="O24" s="957"/>
      <c r="P24" s="654">
        <v>50369</v>
      </c>
      <c r="Q24" s="655"/>
      <c r="R24" s="655"/>
      <c r="S24" s="655"/>
      <c r="T24" s="655"/>
      <c r="U24" s="655"/>
      <c r="V24" s="656"/>
      <c r="W24" s="654">
        <v>69488</v>
      </c>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685</v>
      </c>
      <c r="H25" s="956"/>
      <c r="I25" s="956"/>
      <c r="J25" s="956"/>
      <c r="K25" s="956"/>
      <c r="L25" s="956"/>
      <c r="M25" s="956"/>
      <c r="N25" s="956"/>
      <c r="O25" s="957"/>
      <c r="P25" s="654">
        <v>50029</v>
      </c>
      <c r="Q25" s="655"/>
      <c r="R25" s="655"/>
      <c r="S25" s="655"/>
      <c r="T25" s="655"/>
      <c r="U25" s="655"/>
      <c r="V25" s="656"/>
      <c r="W25" s="654">
        <v>49729</v>
      </c>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686</v>
      </c>
      <c r="H26" s="956"/>
      <c r="I26" s="956"/>
      <c r="J26" s="956"/>
      <c r="K26" s="956"/>
      <c r="L26" s="956"/>
      <c r="M26" s="956"/>
      <c r="N26" s="956"/>
      <c r="O26" s="957"/>
      <c r="P26" s="654">
        <v>28387</v>
      </c>
      <c r="Q26" s="655"/>
      <c r="R26" s="655"/>
      <c r="S26" s="655"/>
      <c r="T26" s="655"/>
      <c r="U26" s="655"/>
      <c r="V26" s="656"/>
      <c r="W26" s="654">
        <v>26407</v>
      </c>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4">
        <f>AK13</f>
        <v>306667</v>
      </c>
      <c r="Q29" s="655"/>
      <c r="R29" s="655"/>
      <c r="S29" s="655"/>
      <c r="T29" s="655"/>
      <c r="U29" s="655"/>
      <c r="V29" s="656"/>
      <c r="W29" s="933">
        <f>AR13</f>
        <v>322437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473</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534</v>
      </c>
      <c r="AF30" s="856"/>
      <c r="AG30" s="856"/>
      <c r="AH30" s="857"/>
      <c r="AI30" s="855" t="s">
        <v>531</v>
      </c>
      <c r="AJ30" s="856"/>
      <c r="AK30" s="856"/>
      <c r="AL30" s="857"/>
      <c r="AM30" s="915" t="s">
        <v>526</v>
      </c>
      <c r="AN30" s="915"/>
      <c r="AO30" s="915"/>
      <c r="AP30" s="855"/>
      <c r="AQ30" s="764" t="s">
        <v>354</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582</v>
      </c>
      <c r="AR31" s="200"/>
      <c r="AS31" s="133" t="s">
        <v>355</v>
      </c>
      <c r="AT31" s="134"/>
      <c r="AU31" s="199" t="s">
        <v>585</v>
      </c>
      <c r="AV31" s="199"/>
      <c r="AW31" s="398" t="s">
        <v>300</v>
      </c>
      <c r="AX31" s="399"/>
    </row>
    <row r="32" spans="1:50" ht="23.25" customHeight="1" x14ac:dyDescent="0.15">
      <c r="A32" s="403"/>
      <c r="B32" s="401"/>
      <c r="C32" s="401"/>
      <c r="D32" s="401"/>
      <c r="E32" s="401"/>
      <c r="F32" s="402"/>
      <c r="G32" s="561" t="s">
        <v>578</v>
      </c>
      <c r="H32" s="562"/>
      <c r="I32" s="562"/>
      <c r="J32" s="562"/>
      <c r="K32" s="562"/>
      <c r="L32" s="562"/>
      <c r="M32" s="562"/>
      <c r="N32" s="562"/>
      <c r="O32" s="563"/>
      <c r="P32" s="105" t="s">
        <v>579</v>
      </c>
      <c r="Q32" s="105"/>
      <c r="R32" s="105"/>
      <c r="S32" s="105"/>
      <c r="T32" s="105"/>
      <c r="U32" s="105"/>
      <c r="V32" s="105"/>
      <c r="W32" s="105"/>
      <c r="X32" s="106"/>
      <c r="Y32" s="471" t="s">
        <v>12</v>
      </c>
      <c r="Z32" s="531"/>
      <c r="AA32" s="532"/>
      <c r="AB32" s="461" t="s">
        <v>581</v>
      </c>
      <c r="AC32" s="461"/>
      <c r="AD32" s="461"/>
      <c r="AE32" s="218" t="s">
        <v>577</v>
      </c>
      <c r="AF32" s="219"/>
      <c r="AG32" s="219"/>
      <c r="AH32" s="219"/>
      <c r="AI32" s="218" t="s">
        <v>577</v>
      </c>
      <c r="AJ32" s="219"/>
      <c r="AK32" s="219"/>
      <c r="AL32" s="219"/>
      <c r="AM32" s="218" t="s">
        <v>582</v>
      </c>
      <c r="AN32" s="219"/>
      <c r="AO32" s="219"/>
      <c r="AP32" s="219"/>
      <c r="AQ32" s="340" t="s">
        <v>582</v>
      </c>
      <c r="AR32" s="207"/>
      <c r="AS32" s="207"/>
      <c r="AT32" s="341"/>
      <c r="AU32" s="219" t="s">
        <v>584</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581</v>
      </c>
      <c r="AC33" s="523"/>
      <c r="AD33" s="523"/>
      <c r="AE33" s="218" t="s">
        <v>582</v>
      </c>
      <c r="AF33" s="219"/>
      <c r="AG33" s="219"/>
      <c r="AH33" s="219"/>
      <c r="AI33" s="218" t="s">
        <v>582</v>
      </c>
      <c r="AJ33" s="219"/>
      <c r="AK33" s="219"/>
      <c r="AL33" s="219"/>
      <c r="AM33" s="218" t="s">
        <v>584</v>
      </c>
      <c r="AN33" s="219"/>
      <c r="AO33" s="219"/>
      <c r="AP33" s="219"/>
      <c r="AQ33" s="340" t="s">
        <v>585</v>
      </c>
      <c r="AR33" s="207"/>
      <c r="AS33" s="207"/>
      <c r="AT33" s="341"/>
      <c r="AU33" s="219" t="s">
        <v>582</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577</v>
      </c>
      <c r="AF34" s="219"/>
      <c r="AG34" s="219"/>
      <c r="AH34" s="219"/>
      <c r="AI34" s="218" t="s">
        <v>583</v>
      </c>
      <c r="AJ34" s="219"/>
      <c r="AK34" s="219"/>
      <c r="AL34" s="219"/>
      <c r="AM34" s="218" t="s">
        <v>584</v>
      </c>
      <c r="AN34" s="219"/>
      <c r="AO34" s="219"/>
      <c r="AP34" s="219"/>
      <c r="AQ34" s="340" t="s">
        <v>582</v>
      </c>
      <c r="AR34" s="207"/>
      <c r="AS34" s="207"/>
      <c r="AT34" s="341"/>
      <c r="AU34" s="219" t="s">
        <v>577</v>
      </c>
      <c r="AV34" s="219"/>
      <c r="AW34" s="219"/>
      <c r="AX34" s="221"/>
    </row>
    <row r="35" spans="1:50" ht="23.25" customHeight="1" x14ac:dyDescent="0.15">
      <c r="A35" s="226" t="s">
        <v>504</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473</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473</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7"/>
    </row>
    <row r="80" spans="1:50" ht="18.75"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2"/>
      <c r="B82" s="527"/>
      <c r="C82" s="428"/>
      <c r="D82" s="428"/>
      <c r="E82" s="428"/>
      <c r="F82" s="429"/>
      <c r="G82" s="673" t="s">
        <v>586</v>
      </c>
      <c r="H82" s="673"/>
      <c r="I82" s="673"/>
      <c r="J82" s="673"/>
      <c r="K82" s="673"/>
      <c r="L82" s="673"/>
      <c r="M82" s="673"/>
      <c r="N82" s="673"/>
      <c r="O82" s="673"/>
      <c r="P82" s="673"/>
      <c r="Q82" s="673"/>
      <c r="R82" s="673"/>
      <c r="S82" s="673"/>
      <c r="T82" s="673"/>
      <c r="U82" s="673"/>
      <c r="V82" s="673"/>
      <c r="W82" s="673"/>
      <c r="X82" s="673"/>
      <c r="Y82" s="673"/>
      <c r="Z82" s="673"/>
      <c r="AA82" s="674"/>
      <c r="AB82" s="881" t="s">
        <v>587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customHeight="1" x14ac:dyDescent="0.15">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customHeight="1" x14ac:dyDescent="0.15">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2"/>
      <c r="B87" s="428"/>
      <c r="C87" s="428"/>
      <c r="D87" s="428"/>
      <c r="E87" s="428"/>
      <c r="F87" s="429"/>
      <c r="G87" s="104" t="s">
        <v>588</v>
      </c>
      <c r="H87" s="105"/>
      <c r="I87" s="105"/>
      <c r="J87" s="105"/>
      <c r="K87" s="105"/>
      <c r="L87" s="105"/>
      <c r="M87" s="105"/>
      <c r="N87" s="105"/>
      <c r="O87" s="106"/>
      <c r="P87" s="105" t="s">
        <v>589</v>
      </c>
      <c r="Q87" s="514"/>
      <c r="R87" s="514"/>
      <c r="S87" s="514"/>
      <c r="T87" s="514"/>
      <c r="U87" s="514"/>
      <c r="V87" s="514"/>
      <c r="W87" s="514"/>
      <c r="X87" s="515"/>
      <c r="Y87" s="558" t="s">
        <v>62</v>
      </c>
      <c r="Z87" s="559"/>
      <c r="AA87" s="560"/>
      <c r="AB87" s="461" t="s">
        <v>592</v>
      </c>
      <c r="AC87" s="461"/>
      <c r="AD87" s="461"/>
      <c r="AE87" s="218">
        <v>-45</v>
      </c>
      <c r="AF87" s="219"/>
      <c r="AG87" s="219"/>
      <c r="AH87" s="219"/>
      <c r="AI87" s="218">
        <v>77</v>
      </c>
      <c r="AJ87" s="219"/>
      <c r="AK87" s="219"/>
      <c r="AL87" s="219"/>
      <c r="AM87" s="218"/>
      <c r="AN87" s="219"/>
      <c r="AO87" s="219"/>
      <c r="AP87" s="219"/>
      <c r="AQ87" s="340" t="s">
        <v>577</v>
      </c>
      <c r="AR87" s="207"/>
      <c r="AS87" s="207"/>
      <c r="AT87" s="341"/>
      <c r="AU87" s="219" t="s">
        <v>582</v>
      </c>
      <c r="AV87" s="219"/>
      <c r="AW87" s="219"/>
      <c r="AX87" s="221"/>
    </row>
    <row r="88" spans="1:60" ht="23.25"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461" t="s">
        <v>592</v>
      </c>
      <c r="AC88" s="461"/>
      <c r="AD88" s="461"/>
      <c r="AE88" s="218" t="s">
        <v>577</v>
      </c>
      <c r="AF88" s="219"/>
      <c r="AG88" s="219"/>
      <c r="AH88" s="219"/>
      <c r="AI88" s="218" t="s">
        <v>593</v>
      </c>
      <c r="AJ88" s="219"/>
      <c r="AK88" s="219"/>
      <c r="AL88" s="219"/>
      <c r="AM88" s="218" t="s">
        <v>596</v>
      </c>
      <c r="AN88" s="219"/>
      <c r="AO88" s="219"/>
      <c r="AP88" s="219"/>
      <c r="AQ88" s="340" t="s">
        <v>582</v>
      </c>
      <c r="AR88" s="207"/>
      <c r="AS88" s="207"/>
      <c r="AT88" s="341"/>
      <c r="AU88" s="219" t="s">
        <v>582</v>
      </c>
      <c r="AV88" s="219"/>
      <c r="AW88" s="219"/>
      <c r="AX88" s="221"/>
      <c r="AY88" s="10"/>
      <c r="AZ88" s="10"/>
      <c r="BA88" s="10"/>
      <c r="BB88" s="10"/>
      <c r="BC88" s="10"/>
    </row>
    <row r="89" spans="1:60" ht="23.25"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t="s">
        <v>577</v>
      </c>
      <c r="AF89" s="219"/>
      <c r="AG89" s="219"/>
      <c r="AH89" s="219"/>
      <c r="AI89" s="218" t="s">
        <v>594</v>
      </c>
      <c r="AJ89" s="219"/>
      <c r="AK89" s="219"/>
      <c r="AL89" s="219"/>
      <c r="AM89" s="218" t="s">
        <v>582</v>
      </c>
      <c r="AN89" s="219"/>
      <c r="AO89" s="219"/>
      <c r="AP89" s="219"/>
      <c r="AQ89" s="340" t="s">
        <v>582</v>
      </c>
      <c r="AR89" s="207"/>
      <c r="AS89" s="207"/>
      <c r="AT89" s="341"/>
      <c r="AU89" s="219" t="s">
        <v>582</v>
      </c>
      <c r="AV89" s="219"/>
      <c r="AW89" s="219"/>
      <c r="AX89" s="221"/>
      <c r="AY89" s="10"/>
      <c r="AZ89" s="10"/>
      <c r="BA89" s="10"/>
      <c r="BB89" s="10"/>
      <c r="BC89" s="10"/>
      <c r="BD89" s="10"/>
      <c r="BE89" s="10"/>
      <c r="BF89" s="10"/>
      <c r="BG89" s="10"/>
      <c r="BH89" s="10"/>
    </row>
    <row r="90" spans="1:60" ht="18.75"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582</v>
      </c>
      <c r="AR91" s="199"/>
      <c r="AS91" s="133" t="s">
        <v>355</v>
      </c>
      <c r="AT91" s="134"/>
      <c r="AU91" s="199">
        <v>31</v>
      </c>
      <c r="AV91" s="199"/>
      <c r="AW91" s="398" t="s">
        <v>300</v>
      </c>
      <c r="AX91" s="399"/>
      <c r="AY91" s="10"/>
      <c r="AZ91" s="10"/>
      <c r="BA91" s="10"/>
      <c r="BB91" s="10"/>
      <c r="BC91" s="10"/>
    </row>
    <row r="92" spans="1:60" ht="23.25" customHeight="1" x14ac:dyDescent="0.15">
      <c r="A92" s="862"/>
      <c r="B92" s="428"/>
      <c r="C92" s="428"/>
      <c r="D92" s="428"/>
      <c r="E92" s="428"/>
      <c r="F92" s="429"/>
      <c r="G92" s="104" t="s">
        <v>590</v>
      </c>
      <c r="H92" s="105"/>
      <c r="I92" s="105"/>
      <c r="J92" s="105"/>
      <c r="K92" s="105"/>
      <c r="L92" s="105"/>
      <c r="M92" s="105"/>
      <c r="N92" s="105"/>
      <c r="O92" s="106"/>
      <c r="P92" s="105" t="s">
        <v>591</v>
      </c>
      <c r="Q92" s="514"/>
      <c r="R92" s="514"/>
      <c r="S92" s="514"/>
      <c r="T92" s="514"/>
      <c r="U92" s="514"/>
      <c r="V92" s="514"/>
      <c r="W92" s="514"/>
      <c r="X92" s="515"/>
      <c r="Y92" s="558" t="s">
        <v>62</v>
      </c>
      <c r="Z92" s="559"/>
      <c r="AA92" s="560"/>
      <c r="AB92" s="461" t="s">
        <v>592</v>
      </c>
      <c r="AC92" s="461"/>
      <c r="AD92" s="461"/>
      <c r="AE92" s="218">
        <v>148</v>
      </c>
      <c r="AF92" s="219"/>
      <c r="AG92" s="219"/>
      <c r="AH92" s="219"/>
      <c r="AI92" s="218">
        <v>4862</v>
      </c>
      <c r="AJ92" s="219"/>
      <c r="AK92" s="219"/>
      <c r="AL92" s="219"/>
      <c r="AM92" s="218"/>
      <c r="AN92" s="219"/>
      <c r="AO92" s="219"/>
      <c r="AP92" s="219"/>
      <c r="AQ92" s="340" t="s">
        <v>577</v>
      </c>
      <c r="AR92" s="207"/>
      <c r="AS92" s="207"/>
      <c r="AT92" s="341"/>
      <c r="AU92" s="219" t="s">
        <v>582</v>
      </c>
      <c r="AV92" s="219"/>
      <c r="AW92" s="219"/>
      <c r="AX92" s="221"/>
      <c r="AY92" s="10"/>
      <c r="AZ92" s="10"/>
      <c r="BA92" s="10"/>
      <c r="BB92" s="10"/>
      <c r="BC92" s="10"/>
      <c r="BD92" s="10"/>
      <c r="BE92" s="10"/>
      <c r="BF92" s="10"/>
      <c r="BG92" s="10"/>
      <c r="BH92" s="10"/>
    </row>
    <row r="93" spans="1:60" ht="23.25"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461" t="s">
        <v>592</v>
      </c>
      <c r="AC93" s="461"/>
      <c r="AD93" s="461"/>
      <c r="AE93" s="218" t="s">
        <v>577</v>
      </c>
      <c r="AF93" s="219"/>
      <c r="AG93" s="219"/>
      <c r="AH93" s="219"/>
      <c r="AI93" s="218" t="s">
        <v>595</v>
      </c>
      <c r="AJ93" s="219"/>
      <c r="AK93" s="219"/>
      <c r="AL93" s="219"/>
      <c r="AM93" s="218" t="s">
        <v>597</v>
      </c>
      <c r="AN93" s="219"/>
      <c r="AO93" s="219"/>
      <c r="AP93" s="219"/>
      <c r="AQ93" s="340" t="s">
        <v>582</v>
      </c>
      <c r="AR93" s="207"/>
      <c r="AS93" s="207"/>
      <c r="AT93" s="341"/>
      <c r="AU93" s="219" t="s">
        <v>582</v>
      </c>
      <c r="AV93" s="219"/>
      <c r="AW93" s="219"/>
      <c r="AX93" s="221"/>
    </row>
    <row r="94" spans="1:60" ht="23.25" customHeight="1" thickBot="1" x14ac:dyDescent="0.2">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t="s">
        <v>582</v>
      </c>
      <c r="AF94" s="219"/>
      <c r="AG94" s="219"/>
      <c r="AH94" s="219"/>
      <c r="AI94" s="218" t="s">
        <v>582</v>
      </c>
      <c r="AJ94" s="219"/>
      <c r="AK94" s="219"/>
      <c r="AL94" s="219"/>
      <c r="AM94" s="218" t="s">
        <v>598</v>
      </c>
      <c r="AN94" s="219"/>
      <c r="AO94" s="219"/>
      <c r="AP94" s="219"/>
      <c r="AQ94" s="340" t="s">
        <v>582</v>
      </c>
      <c r="AR94" s="207"/>
      <c r="AS94" s="207"/>
      <c r="AT94" s="341"/>
      <c r="AU94" s="219" t="s">
        <v>582</v>
      </c>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601</v>
      </c>
      <c r="AC101" s="461"/>
      <c r="AD101" s="461"/>
      <c r="AE101" s="218">
        <v>1</v>
      </c>
      <c r="AF101" s="219"/>
      <c r="AG101" s="219"/>
      <c r="AH101" s="220"/>
      <c r="AI101" s="218">
        <v>1</v>
      </c>
      <c r="AJ101" s="219"/>
      <c r="AK101" s="219"/>
      <c r="AL101" s="220"/>
      <c r="AM101" s="218">
        <v>1</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600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601</v>
      </c>
      <c r="AC104" s="461"/>
      <c r="AD104" s="461"/>
      <c r="AE104" s="218">
        <v>1879</v>
      </c>
      <c r="AF104" s="219"/>
      <c r="AG104" s="219"/>
      <c r="AH104" s="220"/>
      <c r="AI104" s="218">
        <v>1879</v>
      </c>
      <c r="AJ104" s="219"/>
      <c r="AK104" s="219"/>
      <c r="AL104" s="220"/>
      <c r="AM104" s="218">
        <v>1878</v>
      </c>
      <c r="AN104" s="219"/>
      <c r="AO104" s="219"/>
      <c r="AP104" s="220"/>
      <c r="AQ104" s="218" t="s">
        <v>577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601</v>
      </c>
      <c r="AC105" s="461"/>
      <c r="AD105" s="461"/>
      <c r="AE105" s="418">
        <v>1879</v>
      </c>
      <c r="AF105" s="418"/>
      <c r="AG105" s="418"/>
      <c r="AH105" s="418"/>
      <c r="AI105" s="418">
        <v>1879</v>
      </c>
      <c r="AJ105" s="418"/>
      <c r="AK105" s="418"/>
      <c r="AL105" s="418"/>
      <c r="AM105" s="218">
        <v>1878</v>
      </c>
      <c r="AN105" s="219"/>
      <c r="AO105" s="219"/>
      <c r="AP105" s="220"/>
      <c r="AQ105" s="218">
        <v>1878</v>
      </c>
      <c r="AR105" s="219"/>
      <c r="AS105" s="219"/>
      <c r="AT105" s="220"/>
      <c r="AU105" s="218"/>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88" t="s">
        <v>521</v>
      </c>
      <c r="AR115" s="589"/>
      <c r="AS115" s="589"/>
      <c r="AT115" s="589"/>
      <c r="AU115" s="589"/>
      <c r="AV115" s="589"/>
      <c r="AW115" s="589"/>
      <c r="AX115" s="590"/>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155733</v>
      </c>
      <c r="AF116" s="418"/>
      <c r="AG116" s="418"/>
      <c r="AH116" s="418"/>
      <c r="AI116" s="418">
        <v>115358</v>
      </c>
      <c r="AJ116" s="418"/>
      <c r="AK116" s="418"/>
      <c r="AL116" s="418"/>
      <c r="AM116" s="418">
        <v>87929</v>
      </c>
      <c r="AN116" s="418"/>
      <c r="AO116" s="418"/>
      <c r="AP116" s="418"/>
      <c r="AQ116" s="218">
        <v>50369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48" t="s">
        <v>672</v>
      </c>
      <c r="AF117" s="548"/>
      <c r="AG117" s="548"/>
      <c r="AH117" s="548"/>
      <c r="AI117" s="548" t="s">
        <v>673</v>
      </c>
      <c r="AJ117" s="548"/>
      <c r="AK117" s="548"/>
      <c r="AL117" s="548"/>
      <c r="AM117" s="548" t="s">
        <v>671</v>
      </c>
      <c r="AN117" s="548"/>
      <c r="AO117" s="548"/>
      <c r="AP117" s="548"/>
      <c r="AQ117" s="548" t="s">
        <v>674</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88" t="s">
        <v>521</v>
      </c>
      <c r="AR118" s="589"/>
      <c r="AS118" s="589"/>
      <c r="AT118" s="589"/>
      <c r="AU118" s="589"/>
      <c r="AV118" s="589"/>
      <c r="AW118" s="589"/>
      <c r="AX118" s="590"/>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v>156</v>
      </c>
      <c r="AF119" s="418"/>
      <c r="AG119" s="418"/>
      <c r="AH119" s="418"/>
      <c r="AI119" s="418">
        <v>154</v>
      </c>
      <c r="AJ119" s="418"/>
      <c r="AK119" s="418"/>
      <c r="AL119" s="418"/>
      <c r="AM119" s="418">
        <v>148</v>
      </c>
      <c r="AN119" s="418"/>
      <c r="AO119" s="418"/>
      <c r="AP119" s="418"/>
      <c r="AQ119" s="418">
        <v>136</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48" t="s">
        <v>604</v>
      </c>
      <c r="AF120" s="548"/>
      <c r="AG120" s="548"/>
      <c r="AH120" s="548"/>
      <c r="AI120" s="548" t="s">
        <v>605</v>
      </c>
      <c r="AJ120" s="548"/>
      <c r="AK120" s="548"/>
      <c r="AL120" s="548"/>
      <c r="AM120" s="548" t="s">
        <v>675</v>
      </c>
      <c r="AN120" s="548"/>
      <c r="AO120" s="548"/>
      <c r="AP120" s="548"/>
      <c r="AQ120" s="548" t="s">
        <v>676</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88" t="s">
        <v>521</v>
      </c>
      <c r="AR121" s="589"/>
      <c r="AS121" s="589"/>
      <c r="AT121" s="589"/>
      <c r="AU121" s="589"/>
      <c r="AV121" s="589"/>
      <c r="AW121" s="589"/>
      <c r="AX121" s="590"/>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88" t="s">
        <v>521</v>
      </c>
      <c r="AR124" s="589"/>
      <c r="AS124" s="589"/>
      <c r="AT124" s="589"/>
      <c r="AU124" s="589"/>
      <c r="AV124" s="589"/>
      <c r="AW124" s="589"/>
      <c r="AX124" s="590"/>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88" t="s">
        <v>521</v>
      </c>
      <c r="AR127" s="589"/>
      <c r="AS127" s="589"/>
      <c r="AT127" s="589"/>
      <c r="AU127" s="589"/>
      <c r="AV127" s="589"/>
      <c r="AW127" s="589"/>
      <c r="AX127" s="590"/>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2.9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2.9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582</v>
      </c>
      <c r="AV133" s="200"/>
      <c r="AW133" s="133" t="s">
        <v>300</v>
      </c>
      <c r="AX133" s="195"/>
    </row>
    <row r="134" spans="1:50" ht="24.9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609</v>
      </c>
      <c r="AF134" s="207"/>
      <c r="AG134" s="207"/>
      <c r="AH134" s="207"/>
      <c r="AI134" s="206" t="s">
        <v>577</v>
      </c>
      <c r="AJ134" s="207"/>
      <c r="AK134" s="207"/>
      <c r="AL134" s="207"/>
      <c r="AM134" s="206" t="s">
        <v>582</v>
      </c>
      <c r="AN134" s="207"/>
      <c r="AO134" s="207"/>
      <c r="AP134" s="207"/>
      <c r="AQ134" s="206" t="s">
        <v>582</v>
      </c>
      <c r="AR134" s="207"/>
      <c r="AS134" s="207"/>
      <c r="AT134" s="207"/>
      <c r="AU134" s="206" t="s">
        <v>610</v>
      </c>
      <c r="AV134" s="207"/>
      <c r="AW134" s="207"/>
      <c r="AX134" s="208"/>
    </row>
    <row r="135" spans="1:50" ht="24.9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207"/>
      <c r="AG135" s="207"/>
      <c r="AH135" s="207"/>
      <c r="AI135" s="206" t="s">
        <v>610</v>
      </c>
      <c r="AJ135" s="207"/>
      <c r="AK135" s="207"/>
      <c r="AL135" s="207"/>
      <c r="AM135" s="206" t="s">
        <v>582</v>
      </c>
      <c r="AN135" s="207"/>
      <c r="AO135" s="207"/>
      <c r="AP135" s="207"/>
      <c r="AQ135" s="206" t="s">
        <v>577</v>
      </c>
      <c r="AR135" s="207"/>
      <c r="AS135" s="207"/>
      <c r="AT135" s="207"/>
      <c r="AU135" s="206" t="s">
        <v>582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375</v>
      </c>
      <c r="K430" s="901"/>
      <c r="L430" s="901"/>
      <c r="M430" s="901"/>
      <c r="N430" s="901"/>
      <c r="O430" s="901"/>
      <c r="P430" s="901"/>
      <c r="Q430" s="901"/>
      <c r="R430" s="901"/>
      <c r="S430" s="901"/>
      <c r="T430" s="902"/>
      <c r="U430" s="585" t="s">
        <v>612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616</v>
      </c>
      <c r="AF432" s="200"/>
      <c r="AG432" s="133" t="s">
        <v>355</v>
      </c>
      <c r="AH432" s="134"/>
      <c r="AI432" s="156"/>
      <c r="AJ432" s="156"/>
      <c r="AK432" s="156"/>
      <c r="AL432" s="154"/>
      <c r="AM432" s="156"/>
      <c r="AN432" s="156"/>
      <c r="AO432" s="156"/>
      <c r="AP432" s="154"/>
      <c r="AQ432" s="587" t="s">
        <v>622</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595</v>
      </c>
      <c r="AF433" s="207"/>
      <c r="AG433" s="207"/>
      <c r="AH433" s="207"/>
      <c r="AI433" s="340" t="s">
        <v>582</v>
      </c>
      <c r="AJ433" s="207"/>
      <c r="AK433" s="207"/>
      <c r="AL433" s="207"/>
      <c r="AM433" s="340" t="s">
        <v>577</v>
      </c>
      <c r="AN433" s="207"/>
      <c r="AO433" s="207"/>
      <c r="AP433" s="341"/>
      <c r="AQ433" s="340" t="s">
        <v>623</v>
      </c>
      <c r="AR433" s="207"/>
      <c r="AS433" s="207"/>
      <c r="AT433" s="341"/>
      <c r="AU433" s="207" t="s">
        <v>622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617</v>
      </c>
      <c r="AF434" s="207"/>
      <c r="AG434" s="207"/>
      <c r="AH434" s="341"/>
      <c r="AI434" s="340" t="s">
        <v>582</v>
      </c>
      <c r="AJ434" s="207"/>
      <c r="AK434" s="207"/>
      <c r="AL434" s="207"/>
      <c r="AM434" s="340" t="s">
        <v>621</v>
      </c>
      <c r="AN434" s="207"/>
      <c r="AO434" s="207"/>
      <c r="AP434" s="341"/>
      <c r="AQ434" s="340" t="s">
        <v>582</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618</v>
      </c>
      <c r="AF435" s="207"/>
      <c r="AG435" s="207"/>
      <c r="AH435" s="341"/>
      <c r="AI435" s="340" t="s">
        <v>619</v>
      </c>
      <c r="AJ435" s="207"/>
      <c r="AK435" s="207"/>
      <c r="AL435" s="207"/>
      <c r="AM435" s="340" t="s">
        <v>577</v>
      </c>
      <c r="AN435" s="207"/>
      <c r="AO435" s="207"/>
      <c r="AP435" s="341"/>
      <c r="AQ435" s="340" t="s">
        <v>582</v>
      </c>
      <c r="AR435" s="207"/>
      <c r="AS435" s="207"/>
      <c r="AT435" s="341"/>
      <c r="AU435" s="207" t="s">
        <v>577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577</v>
      </c>
      <c r="AF437" s="200"/>
      <c r="AG437" s="133" t="s">
        <v>355</v>
      </c>
      <c r="AH437" s="134"/>
      <c r="AI437" s="156"/>
      <c r="AJ437" s="156"/>
      <c r="AK437" s="156"/>
      <c r="AL437" s="154"/>
      <c r="AM437" s="156"/>
      <c r="AN437" s="156"/>
      <c r="AO437" s="156"/>
      <c r="AP437" s="154"/>
      <c r="AQ437" s="587" t="s">
        <v>608</v>
      </c>
      <c r="AR437" s="200"/>
      <c r="AS437" s="133" t="s">
        <v>355</v>
      </c>
      <c r="AT437" s="134"/>
      <c r="AU437" s="200" t="s">
        <v>577</v>
      </c>
      <c r="AV437" s="200"/>
      <c r="AW437" s="133" t="s">
        <v>300</v>
      </c>
      <c r="AX437" s="195"/>
    </row>
    <row r="438" spans="1:50" ht="23.25"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582</v>
      </c>
      <c r="AC438" s="213"/>
      <c r="AD438" s="213"/>
      <c r="AE438" s="340" t="s">
        <v>577</v>
      </c>
      <c r="AF438" s="207"/>
      <c r="AG438" s="207"/>
      <c r="AH438" s="207"/>
      <c r="AI438" s="340" t="s">
        <v>620</v>
      </c>
      <c r="AJ438" s="207"/>
      <c r="AK438" s="207"/>
      <c r="AL438" s="207"/>
      <c r="AM438" s="340" t="s">
        <v>582</v>
      </c>
      <c r="AN438" s="207"/>
      <c r="AO438" s="207"/>
      <c r="AP438" s="341"/>
      <c r="AQ438" s="340" t="s">
        <v>582</v>
      </c>
      <c r="AR438" s="207"/>
      <c r="AS438" s="207"/>
      <c r="AT438" s="341"/>
      <c r="AU438" s="207" t="s">
        <v>597</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577</v>
      </c>
      <c r="AC439" s="205"/>
      <c r="AD439" s="205"/>
      <c r="AE439" s="340" t="s">
        <v>582</v>
      </c>
      <c r="AF439" s="207"/>
      <c r="AG439" s="207"/>
      <c r="AH439" s="341"/>
      <c r="AI439" s="340" t="s">
        <v>582</v>
      </c>
      <c r="AJ439" s="207"/>
      <c r="AK439" s="207"/>
      <c r="AL439" s="207"/>
      <c r="AM439" s="340" t="s">
        <v>582</v>
      </c>
      <c r="AN439" s="207"/>
      <c r="AO439" s="207"/>
      <c r="AP439" s="341"/>
      <c r="AQ439" s="340" t="s">
        <v>582</v>
      </c>
      <c r="AR439" s="207"/>
      <c r="AS439" s="207"/>
      <c r="AT439" s="341"/>
      <c r="AU439" s="207" t="s">
        <v>582</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t="s">
        <v>618</v>
      </c>
      <c r="AF440" s="207"/>
      <c r="AG440" s="207"/>
      <c r="AH440" s="341"/>
      <c r="AI440" s="340" t="s">
        <v>582</v>
      </c>
      <c r="AJ440" s="207"/>
      <c r="AK440" s="207"/>
      <c r="AL440" s="207"/>
      <c r="AM440" s="340" t="s">
        <v>582</v>
      </c>
      <c r="AN440" s="207"/>
      <c r="AO440" s="207"/>
      <c r="AP440" s="341"/>
      <c r="AQ440" s="340" t="s">
        <v>619</v>
      </c>
      <c r="AR440" s="207"/>
      <c r="AS440" s="207"/>
      <c r="AT440" s="341"/>
      <c r="AU440" s="207" t="s">
        <v>624</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27"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572</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572</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572</v>
      </c>
      <c r="AE704" s="780"/>
      <c r="AF704" s="780"/>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626</v>
      </c>
      <c r="AE705" s="712"/>
      <c r="AF705" s="712"/>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627</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627</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572</v>
      </c>
      <c r="AE708" s="602"/>
      <c r="AF708" s="602"/>
      <c r="AG708" s="739" t="s">
        <v>631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572</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626</v>
      </c>
      <c r="AE712" s="780"/>
      <c r="AF712" s="780"/>
      <c r="AG712" s="807" t="s">
        <v>615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626</v>
      </c>
      <c r="AE713" s="329"/>
      <c r="AF713" s="660"/>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626</v>
      </c>
      <c r="AE714" s="805"/>
      <c r="AF714" s="806"/>
      <c r="AG714" s="733" t="s">
        <v>617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572</v>
      </c>
      <c r="AE715" s="602"/>
      <c r="AF715" s="653"/>
      <c r="AG715" s="739" t="s">
        <v>635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626</v>
      </c>
      <c r="AE716" s="624"/>
      <c r="AF716" s="624"/>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626</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t="s">
        <v>641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t="s">
        <v>640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4"/>
      <c r="E726" s="834"/>
      <c r="F726" s="835"/>
      <c r="G726" s="574" t="s">
        <v>642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643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680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257</v>
      </c>
      <c r="B731" s="797"/>
      <c r="C731" s="797"/>
      <c r="D731" s="797"/>
      <c r="E731" s="798"/>
      <c r="F731" s="726" t="s">
        <v>688</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257</v>
      </c>
      <c r="B733" s="671"/>
      <c r="C733" s="671"/>
      <c r="D733" s="671"/>
      <c r="E733" s="672"/>
      <c r="F733" s="634" t="s">
        <v>689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74.75" customHeight="1" thickBot="1" x14ac:dyDescent="0.2">
      <c r="A735" s="787" t="s">
        <v>644</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548</v>
      </c>
      <c r="B737" s="210"/>
      <c r="C737" s="210"/>
      <c r="D737" s="211"/>
      <c r="E737" s="990" t="s">
        <v>645</v>
      </c>
      <c r="F737" s="990"/>
      <c r="G737" s="990"/>
      <c r="H737" s="990"/>
      <c r="I737" s="990"/>
      <c r="J737" s="990"/>
      <c r="K737" s="990"/>
      <c r="L737" s="990"/>
      <c r="M737" s="990"/>
      <c r="N737" s="365" t="s">
        <v>541</v>
      </c>
      <c r="O737" s="365"/>
      <c r="P737" s="365"/>
      <c r="Q737" s="365"/>
      <c r="R737" s="990" t="s">
        <v>646</v>
      </c>
      <c r="S737" s="990"/>
      <c r="T737" s="990"/>
      <c r="U737" s="990"/>
      <c r="V737" s="990"/>
      <c r="W737" s="990"/>
      <c r="X737" s="990"/>
      <c r="Y737" s="990"/>
      <c r="Z737" s="990"/>
      <c r="AA737" s="365" t="s">
        <v>540</v>
      </c>
      <c r="AB737" s="365"/>
      <c r="AC737" s="365"/>
      <c r="AD737" s="365"/>
      <c r="AE737" s="990" t="s">
        <v>647</v>
      </c>
      <c r="AF737" s="990"/>
      <c r="AG737" s="990"/>
      <c r="AH737" s="990"/>
      <c r="AI737" s="990"/>
      <c r="AJ737" s="990"/>
      <c r="AK737" s="990"/>
      <c r="AL737" s="990"/>
      <c r="AM737" s="990"/>
      <c r="AN737" s="365" t="s">
        <v>539</v>
      </c>
      <c r="AO737" s="365"/>
      <c r="AP737" s="365"/>
      <c r="AQ737" s="365"/>
      <c r="AR737" s="982" t="s">
        <v>648</v>
      </c>
      <c r="AS737" s="983"/>
      <c r="AT737" s="983"/>
      <c r="AU737" s="983"/>
      <c r="AV737" s="983"/>
      <c r="AW737" s="983"/>
      <c r="AX737" s="984"/>
      <c r="AY737" s="89"/>
      <c r="AZ737" s="89"/>
    </row>
    <row r="738" spans="1:52" ht="24.75" customHeight="1" x14ac:dyDescent="0.15">
      <c r="A738" s="991" t="s">
        <v>538</v>
      </c>
      <c r="B738" s="210"/>
      <c r="C738" s="210"/>
      <c r="D738" s="211"/>
      <c r="E738" s="990" t="s">
        <v>649</v>
      </c>
      <c r="F738" s="990"/>
      <c r="G738" s="990"/>
      <c r="H738" s="990"/>
      <c r="I738" s="990"/>
      <c r="J738" s="990"/>
      <c r="K738" s="990"/>
      <c r="L738" s="990"/>
      <c r="M738" s="990"/>
      <c r="N738" s="365" t="s">
        <v>537</v>
      </c>
      <c r="O738" s="365"/>
      <c r="P738" s="365"/>
      <c r="Q738" s="365"/>
      <c r="R738" s="990" t="s">
        <v>650</v>
      </c>
      <c r="S738" s="990"/>
      <c r="T738" s="990"/>
      <c r="U738" s="990"/>
      <c r="V738" s="990"/>
      <c r="W738" s="990"/>
      <c r="X738" s="990"/>
      <c r="Y738" s="990"/>
      <c r="Z738" s="990"/>
      <c r="AA738" s="365" t="s">
        <v>536</v>
      </c>
      <c r="AB738" s="365"/>
      <c r="AC738" s="365"/>
      <c r="AD738" s="365"/>
      <c r="AE738" s="990" t="s">
        <v>651</v>
      </c>
      <c r="AF738" s="990"/>
      <c r="AG738" s="990"/>
      <c r="AH738" s="990"/>
      <c r="AI738" s="990"/>
      <c r="AJ738" s="990"/>
      <c r="AK738" s="990"/>
      <c r="AL738" s="990"/>
      <c r="AM738" s="990"/>
      <c r="AN738" s="365" t="s">
        <v>532</v>
      </c>
      <c r="AO738" s="365"/>
      <c r="AP738" s="365"/>
      <c r="AQ738" s="365"/>
      <c r="AR738" s="982" t="s">
        <v>682</v>
      </c>
      <c r="AS738" s="983"/>
      <c r="AT738" s="983"/>
      <c r="AU738" s="983"/>
      <c r="AV738" s="983"/>
      <c r="AW738" s="983"/>
      <c r="AX738" s="984"/>
    </row>
    <row r="739" spans="1:52" ht="24.75" customHeight="1" thickBot="1" x14ac:dyDescent="0.2">
      <c r="A739" s="992" t="s">
        <v>528</v>
      </c>
      <c r="B739" s="993"/>
      <c r="C739" s="993"/>
      <c r="D739" s="994"/>
      <c r="E739" s="995"/>
      <c r="F739" s="985"/>
      <c r="G739" s="985"/>
      <c r="H739" s="93" t="str">
        <f>IF(E739="", "", "(")</f>
        <v/>
      </c>
      <c r="I739" s="985"/>
      <c r="J739" s="985"/>
      <c r="K739" s="93" t="str">
        <f>IF(OR(I739="　", I739=""), "", "-")</f>
        <v/>
      </c>
      <c r="L739" s="986">
        <v>805</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508</v>
      </c>
      <c r="B740" s="612"/>
      <c r="C740" s="612"/>
      <c r="D740" s="612"/>
      <c r="E740" s="612"/>
      <c r="F740" s="61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510</v>
      </c>
      <c r="B779" s="626"/>
      <c r="C779" s="626"/>
      <c r="D779" s="626"/>
      <c r="E779" s="626"/>
      <c r="F779" s="627"/>
      <c r="G779" s="592" t="s">
        <v>652</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681</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653</v>
      </c>
      <c r="H781" s="668"/>
      <c r="I781" s="668"/>
      <c r="J781" s="668"/>
      <c r="K781" s="669"/>
      <c r="L781" s="661" t="s">
        <v>654</v>
      </c>
      <c r="M781" s="662"/>
      <c r="N781" s="662"/>
      <c r="O781" s="662"/>
      <c r="P781" s="662"/>
      <c r="Q781" s="662"/>
      <c r="R781" s="662"/>
      <c r="S781" s="662"/>
      <c r="T781" s="662"/>
      <c r="U781" s="662"/>
      <c r="V781" s="662"/>
      <c r="W781" s="662"/>
      <c r="X781" s="663"/>
      <c r="Y781" s="388">
        <v>87929</v>
      </c>
      <c r="Z781" s="389"/>
      <c r="AA781" s="389"/>
      <c r="AB781" s="802"/>
      <c r="AC781" s="667" t="s">
        <v>653</v>
      </c>
      <c r="AD781" s="668"/>
      <c r="AE781" s="668"/>
      <c r="AF781" s="668"/>
      <c r="AG781" s="669"/>
      <c r="AH781" s="661" t="s">
        <v>655</v>
      </c>
      <c r="AI781" s="662"/>
      <c r="AJ781" s="662"/>
      <c r="AK781" s="662"/>
      <c r="AL781" s="662"/>
      <c r="AM781" s="662"/>
      <c r="AN781" s="662"/>
      <c r="AO781" s="662"/>
      <c r="AP781" s="662"/>
      <c r="AQ781" s="662"/>
      <c r="AR781" s="662"/>
      <c r="AS781" s="662"/>
      <c r="AT781" s="663"/>
      <c r="AU781" s="388">
        <v>21477</v>
      </c>
      <c r="AV781" s="389"/>
      <c r="AW781" s="389"/>
      <c r="AX781" s="390"/>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87929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21477</v>
      </c>
      <c r="AV791" s="829"/>
      <c r="AW791" s="829"/>
      <c r="AX791" s="831"/>
    </row>
    <row r="792" spans="1:50" ht="24.75" hidden="1" customHeight="1" x14ac:dyDescent="0.15">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8"/>
      <c r="Z794" s="389"/>
      <c r="AA794" s="389"/>
      <c r="AB794" s="802"/>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656</v>
      </c>
      <c r="D837" s="347"/>
      <c r="E837" s="347"/>
      <c r="F837" s="347"/>
      <c r="G837" s="347"/>
      <c r="H837" s="347"/>
      <c r="I837" s="347"/>
      <c r="J837" s="348">
        <v>7010005013337</v>
      </c>
      <c r="K837" s="349"/>
      <c r="L837" s="349"/>
      <c r="M837" s="349"/>
      <c r="N837" s="349"/>
      <c r="O837" s="349"/>
      <c r="P837" s="350" t="s">
        <v>657</v>
      </c>
      <c r="Q837" s="350"/>
      <c r="R837" s="350"/>
      <c r="S837" s="350"/>
      <c r="T837" s="350"/>
      <c r="U837" s="350"/>
      <c r="V837" s="350"/>
      <c r="W837" s="350"/>
      <c r="X837" s="350"/>
      <c r="Y837" s="351">
        <v>87929</v>
      </c>
      <c r="Z837" s="352"/>
      <c r="AA837" s="352"/>
      <c r="AB837" s="353"/>
      <c r="AC837" s="363" t="s">
        <v>658</v>
      </c>
      <c r="AD837" s="371"/>
      <c r="AE837" s="371"/>
      <c r="AF837" s="371"/>
      <c r="AG837" s="371"/>
      <c r="AH837" s="372" t="s">
        <v>659</v>
      </c>
      <c r="AI837" s="373"/>
      <c r="AJ837" s="373"/>
      <c r="AK837" s="373"/>
      <c r="AL837" s="357" t="s">
        <v>659</v>
      </c>
      <c r="AM837" s="358"/>
      <c r="AN837" s="358"/>
      <c r="AO837" s="359"/>
      <c r="AP837" s="360" t="s">
        <v>660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661</v>
      </c>
      <c r="D870" s="347"/>
      <c r="E870" s="347"/>
      <c r="F870" s="347"/>
      <c r="G870" s="347"/>
      <c r="H870" s="347"/>
      <c r="I870" s="347"/>
      <c r="J870" s="348">
        <v>8000020130001</v>
      </c>
      <c r="K870" s="349"/>
      <c r="L870" s="349"/>
      <c r="M870" s="349"/>
      <c r="N870" s="349"/>
      <c r="O870" s="349"/>
      <c r="P870" s="350" t="s">
        <v>657</v>
      </c>
      <c r="Q870" s="350"/>
      <c r="R870" s="350"/>
      <c r="S870" s="350"/>
      <c r="T870" s="350"/>
      <c r="U870" s="350"/>
      <c r="V870" s="350"/>
      <c r="W870" s="350"/>
      <c r="X870" s="350"/>
      <c r="Y870" s="351">
        <v>21477</v>
      </c>
      <c r="Z870" s="352"/>
      <c r="AA870" s="352"/>
      <c r="AB870" s="353"/>
      <c r="AC870" s="363" t="s">
        <v>658</v>
      </c>
      <c r="AD870" s="371"/>
      <c r="AE870" s="371"/>
      <c r="AF870" s="371"/>
      <c r="AG870" s="371"/>
      <c r="AH870" s="372" t="s">
        <v>659</v>
      </c>
      <c r="AI870" s="373"/>
      <c r="AJ870" s="373"/>
      <c r="AK870" s="373"/>
      <c r="AL870" s="357" t="s">
        <v>659</v>
      </c>
      <c r="AM870" s="358"/>
      <c r="AN870" s="358"/>
      <c r="AO870" s="359"/>
      <c r="AP870" s="360" t="s">
        <v>659</v>
      </c>
      <c r="AQ870" s="360"/>
      <c r="AR870" s="360"/>
      <c r="AS870" s="360"/>
      <c r="AT870" s="360"/>
      <c r="AU870" s="360"/>
      <c r="AV870" s="360"/>
      <c r="AW870" s="360"/>
      <c r="AX870" s="360"/>
    </row>
    <row r="871" spans="1:50" ht="30" customHeight="1" x14ac:dyDescent="0.15">
      <c r="A871" s="376">
        <v>2</v>
      </c>
      <c r="B871" s="376">
        <v>1</v>
      </c>
      <c r="C871" s="361" t="s">
        <v>662</v>
      </c>
      <c r="D871" s="347"/>
      <c r="E871" s="347"/>
      <c r="F871" s="347"/>
      <c r="G871" s="347"/>
      <c r="H871" s="347"/>
      <c r="I871" s="347"/>
      <c r="J871" s="348">
        <v>4000020270008</v>
      </c>
      <c r="K871" s="349"/>
      <c r="L871" s="349"/>
      <c r="M871" s="349"/>
      <c r="N871" s="349"/>
      <c r="O871" s="349"/>
      <c r="P871" s="350" t="s">
        <v>657</v>
      </c>
      <c r="Q871" s="350"/>
      <c r="R871" s="350"/>
      <c r="S871" s="350"/>
      <c r="T871" s="350"/>
      <c r="U871" s="350"/>
      <c r="V871" s="350"/>
      <c r="W871" s="350"/>
      <c r="X871" s="350"/>
      <c r="Y871" s="351">
        <v>13320</v>
      </c>
      <c r="Z871" s="352"/>
      <c r="AA871" s="352"/>
      <c r="AB871" s="353"/>
      <c r="AC871" s="363" t="s">
        <v>658</v>
      </c>
      <c r="AD871" s="371"/>
      <c r="AE871" s="371"/>
      <c r="AF871" s="371"/>
      <c r="AG871" s="371"/>
      <c r="AH871" s="372" t="s">
        <v>660</v>
      </c>
      <c r="AI871" s="373"/>
      <c r="AJ871" s="373"/>
      <c r="AK871" s="373"/>
      <c r="AL871" s="357" t="s">
        <v>660</v>
      </c>
      <c r="AM871" s="358"/>
      <c r="AN871" s="358"/>
      <c r="AO871" s="359"/>
      <c r="AP871" s="360" t="s">
        <v>659</v>
      </c>
      <c r="AQ871" s="360"/>
      <c r="AR871" s="360"/>
      <c r="AS871" s="360"/>
      <c r="AT871" s="360"/>
      <c r="AU871" s="360"/>
      <c r="AV871" s="360"/>
      <c r="AW871" s="360"/>
      <c r="AX871" s="360"/>
    </row>
    <row r="872" spans="1:50" ht="30" customHeight="1" x14ac:dyDescent="0.15">
      <c r="A872" s="376">
        <v>3</v>
      </c>
      <c r="B872" s="376">
        <v>1</v>
      </c>
      <c r="C872" s="361" t="s">
        <v>663</v>
      </c>
      <c r="D872" s="347"/>
      <c r="E872" s="347"/>
      <c r="F872" s="347"/>
      <c r="G872" s="347"/>
      <c r="H872" s="347"/>
      <c r="I872" s="347"/>
      <c r="J872" s="348">
        <v>1000020140007</v>
      </c>
      <c r="K872" s="349"/>
      <c r="L872" s="349"/>
      <c r="M872" s="349"/>
      <c r="N872" s="349"/>
      <c r="O872" s="349"/>
      <c r="P872" s="362" t="s">
        <v>657</v>
      </c>
      <c r="Q872" s="350"/>
      <c r="R872" s="350"/>
      <c r="S872" s="350"/>
      <c r="T872" s="350"/>
      <c r="U872" s="350"/>
      <c r="V872" s="350"/>
      <c r="W872" s="350"/>
      <c r="X872" s="350"/>
      <c r="Y872" s="351">
        <v>12662</v>
      </c>
      <c r="Z872" s="352"/>
      <c r="AA872" s="352"/>
      <c r="AB872" s="353"/>
      <c r="AC872" s="363" t="s">
        <v>658</v>
      </c>
      <c r="AD872" s="371"/>
      <c r="AE872" s="371"/>
      <c r="AF872" s="371"/>
      <c r="AG872" s="371"/>
      <c r="AH872" s="372" t="s">
        <v>659</v>
      </c>
      <c r="AI872" s="373"/>
      <c r="AJ872" s="373"/>
      <c r="AK872" s="373"/>
      <c r="AL872" s="357" t="s">
        <v>660</v>
      </c>
      <c r="AM872" s="358"/>
      <c r="AN872" s="358"/>
      <c r="AO872" s="359"/>
      <c r="AP872" s="360" t="s">
        <v>660</v>
      </c>
      <c r="AQ872" s="360"/>
      <c r="AR872" s="360"/>
      <c r="AS872" s="360"/>
      <c r="AT872" s="360"/>
      <c r="AU872" s="360"/>
      <c r="AV872" s="360"/>
      <c r="AW872" s="360"/>
      <c r="AX872" s="360"/>
    </row>
    <row r="873" spans="1:50" ht="30" customHeight="1" x14ac:dyDescent="0.15">
      <c r="A873" s="376">
        <v>4</v>
      </c>
      <c r="B873" s="376">
        <v>1</v>
      </c>
      <c r="C873" s="361" t="s">
        <v>664</v>
      </c>
      <c r="D873" s="347"/>
      <c r="E873" s="347"/>
      <c r="F873" s="347"/>
      <c r="G873" s="347"/>
      <c r="H873" s="347"/>
      <c r="I873" s="347"/>
      <c r="J873" s="348">
        <v>1000020110001</v>
      </c>
      <c r="K873" s="349"/>
      <c r="L873" s="349"/>
      <c r="M873" s="349"/>
      <c r="N873" s="349"/>
      <c r="O873" s="349"/>
      <c r="P873" s="362" t="s">
        <v>657</v>
      </c>
      <c r="Q873" s="350"/>
      <c r="R873" s="350"/>
      <c r="S873" s="350"/>
      <c r="T873" s="350"/>
      <c r="U873" s="350"/>
      <c r="V873" s="350"/>
      <c r="W873" s="350"/>
      <c r="X873" s="350"/>
      <c r="Y873" s="351">
        <v>10818</v>
      </c>
      <c r="Z873" s="352"/>
      <c r="AA873" s="352"/>
      <c r="AB873" s="353"/>
      <c r="AC873" s="363" t="s">
        <v>658</v>
      </c>
      <c r="AD873" s="371"/>
      <c r="AE873" s="371"/>
      <c r="AF873" s="371"/>
      <c r="AG873" s="371"/>
      <c r="AH873" s="372" t="s">
        <v>659</v>
      </c>
      <c r="AI873" s="373"/>
      <c r="AJ873" s="373"/>
      <c r="AK873" s="373"/>
      <c r="AL873" s="357" t="s">
        <v>659</v>
      </c>
      <c r="AM873" s="358"/>
      <c r="AN873" s="358"/>
      <c r="AO873" s="359"/>
      <c r="AP873" s="360" t="s">
        <v>659</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v>1000020230006</v>
      </c>
      <c r="K874" s="349"/>
      <c r="L874" s="349"/>
      <c r="M874" s="349"/>
      <c r="N874" s="349"/>
      <c r="O874" s="349"/>
      <c r="P874" s="350" t="s">
        <v>657</v>
      </c>
      <c r="Q874" s="350"/>
      <c r="R874" s="350"/>
      <c r="S874" s="350"/>
      <c r="T874" s="350"/>
      <c r="U874" s="350"/>
      <c r="V874" s="350"/>
      <c r="W874" s="350"/>
      <c r="X874" s="350"/>
      <c r="Y874" s="351">
        <v>10049</v>
      </c>
      <c r="Z874" s="352"/>
      <c r="AA874" s="352"/>
      <c r="AB874" s="353"/>
      <c r="AC874" s="363" t="s">
        <v>658</v>
      </c>
      <c r="AD874" s="371"/>
      <c r="AE874" s="371"/>
      <c r="AF874" s="371"/>
      <c r="AG874" s="371"/>
      <c r="AH874" s="372" t="s">
        <v>660</v>
      </c>
      <c r="AI874" s="373"/>
      <c r="AJ874" s="373"/>
      <c r="AK874" s="373"/>
      <c r="AL874" s="357" t="s">
        <v>659</v>
      </c>
      <c r="AM874" s="358"/>
      <c r="AN874" s="358"/>
      <c r="AO874" s="359"/>
      <c r="AP874" s="360" t="s">
        <v>660</v>
      </c>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v>4000020120006</v>
      </c>
      <c r="K875" s="349"/>
      <c r="L875" s="349"/>
      <c r="M875" s="349"/>
      <c r="N875" s="349"/>
      <c r="O875" s="349"/>
      <c r="P875" s="350" t="s">
        <v>657</v>
      </c>
      <c r="Q875" s="350"/>
      <c r="R875" s="350"/>
      <c r="S875" s="350"/>
      <c r="T875" s="350"/>
      <c r="U875" s="350"/>
      <c r="V875" s="350"/>
      <c r="W875" s="350"/>
      <c r="X875" s="350"/>
      <c r="Y875" s="351">
        <v>9197</v>
      </c>
      <c r="Z875" s="352"/>
      <c r="AA875" s="352"/>
      <c r="AB875" s="353"/>
      <c r="AC875" s="363" t="s">
        <v>658</v>
      </c>
      <c r="AD875" s="371"/>
      <c r="AE875" s="371"/>
      <c r="AF875" s="371"/>
      <c r="AG875" s="371"/>
      <c r="AH875" s="372" t="s">
        <v>659</v>
      </c>
      <c r="AI875" s="373"/>
      <c r="AJ875" s="373"/>
      <c r="AK875" s="373"/>
      <c r="AL875" s="357" t="s">
        <v>659</v>
      </c>
      <c r="AM875" s="358"/>
      <c r="AN875" s="358"/>
      <c r="AO875" s="359"/>
      <c r="AP875" s="360" t="s">
        <v>660</v>
      </c>
      <c r="AQ875" s="360"/>
      <c r="AR875" s="360"/>
      <c r="AS875" s="360"/>
      <c r="AT875" s="360"/>
      <c r="AU875" s="360"/>
      <c r="AV875" s="360"/>
      <c r="AW875" s="360"/>
      <c r="AX875" s="360"/>
    </row>
    <row r="876" spans="1:50" ht="30" customHeight="1" x14ac:dyDescent="0.15">
      <c r="A876" s="376">
        <v>7</v>
      </c>
      <c r="B876" s="376">
        <v>1</v>
      </c>
      <c r="C876" s="361" t="s">
        <v>667</v>
      </c>
      <c r="D876" s="347"/>
      <c r="E876" s="347"/>
      <c r="F876" s="347"/>
      <c r="G876" s="347"/>
      <c r="H876" s="347"/>
      <c r="I876" s="347"/>
      <c r="J876" s="348">
        <v>8000020280003</v>
      </c>
      <c r="K876" s="349"/>
      <c r="L876" s="349"/>
      <c r="M876" s="349"/>
      <c r="N876" s="349"/>
      <c r="O876" s="349"/>
      <c r="P876" s="350" t="s">
        <v>657</v>
      </c>
      <c r="Q876" s="350"/>
      <c r="R876" s="350"/>
      <c r="S876" s="350"/>
      <c r="T876" s="350"/>
      <c r="U876" s="350"/>
      <c r="V876" s="350"/>
      <c r="W876" s="350"/>
      <c r="X876" s="350"/>
      <c r="Y876" s="351">
        <v>7685</v>
      </c>
      <c r="Z876" s="352"/>
      <c r="AA876" s="352"/>
      <c r="AB876" s="353"/>
      <c r="AC876" s="363" t="s">
        <v>658</v>
      </c>
      <c r="AD876" s="371"/>
      <c r="AE876" s="371"/>
      <c r="AF876" s="371"/>
      <c r="AG876" s="371"/>
      <c r="AH876" s="372" t="s">
        <v>660</v>
      </c>
      <c r="AI876" s="373"/>
      <c r="AJ876" s="373"/>
      <c r="AK876" s="373"/>
      <c r="AL876" s="357" t="s">
        <v>660</v>
      </c>
      <c r="AM876" s="358"/>
      <c r="AN876" s="358"/>
      <c r="AO876" s="359"/>
      <c r="AP876" s="360" t="s">
        <v>660</v>
      </c>
      <c r="AQ876" s="360"/>
      <c r="AR876" s="360"/>
      <c r="AS876" s="360"/>
      <c r="AT876" s="360"/>
      <c r="AU876" s="360"/>
      <c r="AV876" s="360"/>
      <c r="AW876" s="360"/>
      <c r="AX876" s="360"/>
    </row>
    <row r="877" spans="1:50" ht="30" customHeight="1" x14ac:dyDescent="0.15">
      <c r="A877" s="376">
        <v>8</v>
      </c>
      <c r="B877" s="376">
        <v>1</v>
      </c>
      <c r="C877" s="361" t="s">
        <v>668</v>
      </c>
      <c r="D877" s="347"/>
      <c r="E877" s="347"/>
      <c r="F877" s="347"/>
      <c r="G877" s="347"/>
      <c r="H877" s="347"/>
      <c r="I877" s="347"/>
      <c r="J877" s="348">
        <v>7000020010006</v>
      </c>
      <c r="K877" s="349"/>
      <c r="L877" s="349"/>
      <c r="M877" s="349"/>
      <c r="N877" s="349"/>
      <c r="O877" s="349"/>
      <c r="P877" s="350" t="s">
        <v>657</v>
      </c>
      <c r="Q877" s="350"/>
      <c r="R877" s="350"/>
      <c r="S877" s="350"/>
      <c r="T877" s="350"/>
      <c r="U877" s="350"/>
      <c r="V877" s="350"/>
      <c r="W877" s="350"/>
      <c r="X877" s="350"/>
      <c r="Y877" s="351">
        <v>7213</v>
      </c>
      <c r="Z877" s="352"/>
      <c r="AA877" s="352"/>
      <c r="AB877" s="353"/>
      <c r="AC877" s="363" t="s">
        <v>658</v>
      </c>
      <c r="AD877" s="371"/>
      <c r="AE877" s="371"/>
      <c r="AF877" s="371"/>
      <c r="AG877" s="371"/>
      <c r="AH877" s="372" t="s">
        <v>660</v>
      </c>
      <c r="AI877" s="373"/>
      <c r="AJ877" s="373"/>
      <c r="AK877" s="373"/>
      <c r="AL877" s="357" t="s">
        <v>659</v>
      </c>
      <c r="AM877" s="358"/>
      <c r="AN877" s="358"/>
      <c r="AO877" s="359"/>
      <c r="AP877" s="360" t="s">
        <v>660</v>
      </c>
      <c r="AQ877" s="360"/>
      <c r="AR877" s="360"/>
      <c r="AS877" s="360"/>
      <c r="AT877" s="360"/>
      <c r="AU877" s="360"/>
      <c r="AV877" s="360"/>
      <c r="AW877" s="360"/>
      <c r="AX877" s="360"/>
    </row>
    <row r="878" spans="1:50" ht="30" customHeight="1" x14ac:dyDescent="0.15">
      <c r="A878" s="376">
        <v>9</v>
      </c>
      <c r="B878" s="376">
        <v>1</v>
      </c>
      <c r="C878" s="361" t="s">
        <v>669</v>
      </c>
      <c r="D878" s="347"/>
      <c r="E878" s="347"/>
      <c r="F878" s="347"/>
      <c r="G878" s="347"/>
      <c r="H878" s="347"/>
      <c r="I878" s="347"/>
      <c r="J878" s="348">
        <v>6000020400009</v>
      </c>
      <c r="K878" s="349"/>
      <c r="L878" s="349"/>
      <c r="M878" s="349"/>
      <c r="N878" s="349"/>
      <c r="O878" s="349"/>
      <c r="P878" s="350" t="s">
        <v>657</v>
      </c>
      <c r="Q878" s="350"/>
      <c r="R878" s="350"/>
      <c r="S878" s="350"/>
      <c r="T878" s="350"/>
      <c r="U878" s="350"/>
      <c r="V878" s="350"/>
      <c r="W878" s="350"/>
      <c r="X878" s="350"/>
      <c r="Y878" s="351">
        <v>7035</v>
      </c>
      <c r="Z878" s="352"/>
      <c r="AA878" s="352"/>
      <c r="AB878" s="353"/>
      <c r="AC878" s="363" t="s">
        <v>658</v>
      </c>
      <c r="AD878" s="371"/>
      <c r="AE878" s="371"/>
      <c r="AF878" s="371"/>
      <c r="AG878" s="371"/>
      <c r="AH878" s="372" t="s">
        <v>660</v>
      </c>
      <c r="AI878" s="373"/>
      <c r="AJ878" s="373"/>
      <c r="AK878" s="373"/>
      <c r="AL878" s="357" t="s">
        <v>659</v>
      </c>
      <c r="AM878" s="358"/>
      <c r="AN878" s="358"/>
      <c r="AO878" s="359"/>
      <c r="AP878" s="360" t="s">
        <v>659</v>
      </c>
      <c r="AQ878" s="360"/>
      <c r="AR878" s="360"/>
      <c r="AS878" s="360"/>
      <c r="AT878" s="360"/>
      <c r="AU878" s="360"/>
      <c r="AV878" s="360"/>
      <c r="AW878" s="360"/>
      <c r="AX878" s="360"/>
    </row>
    <row r="879" spans="1:50" ht="30" customHeight="1" x14ac:dyDescent="0.15">
      <c r="A879" s="376">
        <v>10</v>
      </c>
      <c r="B879" s="376">
        <v>1</v>
      </c>
      <c r="C879" s="361" t="s">
        <v>670</v>
      </c>
      <c r="D879" s="347"/>
      <c r="E879" s="347"/>
      <c r="F879" s="347"/>
      <c r="G879" s="347"/>
      <c r="H879" s="347"/>
      <c r="I879" s="347"/>
      <c r="J879" s="348">
        <v>7000020220001</v>
      </c>
      <c r="K879" s="349"/>
      <c r="L879" s="349"/>
      <c r="M879" s="349"/>
      <c r="N879" s="349"/>
      <c r="O879" s="349"/>
      <c r="P879" s="350" t="s">
        <v>657</v>
      </c>
      <c r="Q879" s="350"/>
      <c r="R879" s="350"/>
      <c r="S879" s="350"/>
      <c r="T879" s="350"/>
      <c r="U879" s="350"/>
      <c r="V879" s="350"/>
      <c r="W879" s="350"/>
      <c r="X879" s="350"/>
      <c r="Y879" s="351">
        <v>5387</v>
      </c>
      <c r="Z879" s="352"/>
      <c r="AA879" s="352"/>
      <c r="AB879" s="353"/>
      <c r="AC879" s="363" t="s">
        <v>658</v>
      </c>
      <c r="AD879" s="371"/>
      <c r="AE879" s="371"/>
      <c r="AF879" s="371"/>
      <c r="AG879" s="371"/>
      <c r="AH879" s="372" t="s">
        <v>659</v>
      </c>
      <c r="AI879" s="373"/>
      <c r="AJ879" s="373"/>
      <c r="AK879" s="373"/>
      <c r="AL879" s="357" t="s">
        <v>659</v>
      </c>
      <c r="AM879" s="358"/>
      <c r="AN879" s="358"/>
      <c r="AO879" s="359"/>
      <c r="AP879" s="360" t="s">
        <v>660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677</v>
      </c>
      <c r="F1102" s="375"/>
      <c r="G1102" s="375"/>
      <c r="H1102" s="375"/>
      <c r="I1102" s="375"/>
      <c r="J1102" s="348" t="s">
        <v>678</v>
      </c>
      <c r="K1102" s="349"/>
      <c r="L1102" s="349"/>
      <c r="M1102" s="349"/>
      <c r="N1102" s="349"/>
      <c r="O1102" s="349"/>
      <c r="P1102" s="362" t="s">
        <v>677</v>
      </c>
      <c r="Q1102" s="350"/>
      <c r="R1102" s="350"/>
      <c r="S1102" s="350"/>
      <c r="T1102" s="350"/>
      <c r="U1102" s="350"/>
      <c r="V1102" s="350"/>
      <c r="W1102" s="350"/>
      <c r="X1102" s="350"/>
      <c r="Y1102" s="351" t="s">
        <v>677</v>
      </c>
      <c r="Z1102" s="352"/>
      <c r="AA1102" s="352"/>
      <c r="AB1102" s="353"/>
      <c r="AC1102" s="354"/>
      <c r="AD1102" s="354"/>
      <c r="AE1102" s="354"/>
      <c r="AF1102" s="354"/>
      <c r="AG1102" s="354"/>
      <c r="AH1102" s="355" t="s">
        <v>677</v>
      </c>
      <c r="AI1102" s="356"/>
      <c r="AJ1102" s="356"/>
      <c r="AK1102" s="356"/>
      <c r="AL1102" s="357" t="s">
        <v>679</v>
      </c>
      <c r="AM1102" s="358"/>
      <c r="AN1102" s="358"/>
      <c r="AO1102" s="359"/>
      <c r="AP1102" s="360" t="s">
        <v>677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82">
    <cfRule type="expression" dxfId="2823" priority="13921">
      <formula>IF(RIGHT(TEXT(Y782,"0.#"),1)=".",FALSE,TRUE)</formula>
    </cfRule>
    <cfRule type="expression" dxfId="2822" priority="13922">
      <formula>IF(RIGHT(TEXT(Y782,"0.#"),1)=".",TRUE,FALSE)</formula>
    </cfRule>
  </conditionalFormatting>
  <conditionalFormatting sqref="Y791">
    <cfRule type="expression" dxfId="2821" priority="13917">
      <formula>IF(RIGHT(TEXT(Y791,"0.#"),1)=".",FALSE,TRUE)</formula>
    </cfRule>
    <cfRule type="expression" dxfId="2820" priority="13918">
      <formula>IF(RIGHT(TEXT(Y791,"0.#"),1)=".",TRUE,FALSE)</formula>
    </cfRule>
  </conditionalFormatting>
  <conditionalFormatting sqref="Y822:Y829 Y820 Y809:Y816 Y807 Y796:Y803 Y794">
    <cfRule type="expression" dxfId="2819" priority="13699">
      <formula>IF(RIGHT(TEXT(Y794,"0.#"),1)=".",FALSE,TRUE)</formula>
    </cfRule>
    <cfRule type="expression" dxfId="2818" priority="13700">
      <formula>IF(RIGHT(TEXT(Y794,"0.#"),1)=".",TRUE,FALSE)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83:Y790 Y781">
    <cfRule type="expression" dxfId="2811" priority="13723">
      <formula>IF(RIGHT(TEXT(Y781,"0.#"),1)=".",FALSE,TRUE)</formula>
    </cfRule>
    <cfRule type="expression" dxfId="2810" priority="13724">
      <formula>IF(RIGHT(TEXT(Y781,"0.#"),1)=".",TRUE,FALSE)</formula>
    </cfRule>
  </conditionalFormatting>
  <conditionalFormatting sqref="AU782">
    <cfRule type="expression" dxfId="2809" priority="13721">
      <formula>IF(RIGHT(TEXT(AU782,"0.#"),1)=".",FALSE,TRUE)</formula>
    </cfRule>
    <cfRule type="expression" dxfId="2808" priority="13722">
      <formula>IF(RIGHT(TEXT(AU782,"0.#"),1)=".",TRUE,FALSE)</formula>
    </cfRule>
  </conditionalFormatting>
  <conditionalFormatting sqref="AU791">
    <cfRule type="expression" dxfId="2807" priority="13719">
      <formula>IF(RIGHT(TEXT(AU791,"0.#"),1)=".",FALSE,TRUE)</formula>
    </cfRule>
    <cfRule type="expression" dxfId="2806" priority="13720">
      <formula>IF(RIGHT(TEXT(AU791,"0.#"),1)=".",TRUE,FALSE)</formula>
    </cfRule>
  </conditionalFormatting>
  <conditionalFormatting sqref="AU783:AU790 AU781">
    <cfRule type="expression" dxfId="2805" priority="13717">
      <formula>IF(RIGHT(TEXT(AU781,"0.#"),1)=".",FALSE,TRUE)</formula>
    </cfRule>
    <cfRule type="expression" dxfId="2804" priority="13718">
      <formula>IF(RIGHT(TEXT(AU781,"0.#"),1)=".",TRUE,FALSE)</formula>
    </cfRule>
  </conditionalFormatting>
  <conditionalFormatting sqref="Y821 Y808 Y795">
    <cfRule type="expression" dxfId="2803" priority="13703">
      <formula>IF(RIGHT(TEXT(Y795,"0.#"),1)=".",FALSE,TRUE)</formula>
    </cfRule>
    <cfRule type="expression" dxfId="2802" priority="13704">
      <formula>IF(RIGHT(TEXT(Y795,"0.#"),1)=".",TRUE,FALSE)</formula>
    </cfRule>
  </conditionalFormatting>
  <conditionalFormatting sqref="Y830 Y817 Y804">
    <cfRule type="expression" dxfId="2801" priority="13701">
      <formula>IF(RIGHT(TEXT(Y804,"0.#"),1)=".",FALSE,TRUE)</formula>
    </cfRule>
    <cfRule type="expression" dxfId="2800" priority="13702">
      <formula>IF(RIGHT(TEXT(Y804,"0.#"),1)=".",TRUE,FALSE)</formula>
    </cfRule>
  </conditionalFormatting>
  <conditionalFormatting sqref="AU821 AU808 AU795">
    <cfRule type="expression" dxfId="2799" priority="13697">
      <formula>IF(RIGHT(TEXT(AU795,"0.#"),1)=".",FALSE,TRUE)</formula>
    </cfRule>
    <cfRule type="expression" dxfId="2798" priority="13698">
      <formula>IF(RIGHT(TEXT(AU795,"0.#"),1)=".",TRUE,FALSE)</formula>
    </cfRule>
  </conditionalFormatting>
  <conditionalFormatting sqref="AU830 AU817 AU804">
    <cfRule type="expression" dxfId="2797" priority="13695">
      <formula>IF(RIGHT(TEXT(AU804,"0.#"),1)=".",FALSE,TRUE)</formula>
    </cfRule>
    <cfRule type="expression" dxfId="2796" priority="13696">
      <formula>IF(RIGHT(TEXT(AU804,"0.#"),1)=".",TRUE,FALSE)</formula>
    </cfRule>
  </conditionalFormatting>
  <conditionalFormatting sqref="AU822:AU829 AU820 AU809:AU816 AU807 AU796:AU803 AU794">
    <cfRule type="expression" dxfId="2795" priority="13693">
      <formula>IF(RIGHT(TEXT(AU794,"0.#"),1)=".",FALSE,TRUE)</formula>
    </cfRule>
    <cfRule type="expression" dxfId="2794" priority="13694">
      <formula>IF(RIGHT(TEXT(AU794,"0.#"),1)=".",TRUE,FALSE)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E107">
    <cfRule type="expression" dxfId="2661" priority="13243">
      <formula>IF(RIGHT(TEXT(AE107,"0.#"),1)=".",FALSE,TRUE)</formula>
    </cfRule>
    <cfRule type="expression" dxfId="2660" priority="13244">
      <formula>IF(RIGHT(TEXT(AE107,"0.#"),1)=".",TRUE,FALSE)</formula>
    </cfRule>
  </conditionalFormatting>
  <conditionalFormatting sqref="AI107">
    <cfRule type="expression" dxfId="2659" priority="13241">
      <formula>IF(RIGHT(TEXT(AI107,"0.#"),1)=".",FALSE,TRUE)</formula>
    </cfRule>
    <cfRule type="expression" dxfId="2658" priority="13242">
      <formula>IF(RIGHT(TEXT(AI107,"0.#"),1)=".",TRUE,FALSE)</formula>
    </cfRule>
  </conditionalFormatting>
  <conditionalFormatting sqref="AM107">
    <cfRule type="expression" dxfId="2657" priority="13239">
      <formula>IF(RIGHT(TEXT(AM107,"0.#"),1)=".",FALSE,TRUE)</formula>
    </cfRule>
    <cfRule type="expression" dxfId="2656" priority="13240">
      <formula>IF(RIGHT(TEXT(AM107,"0.#"),1)=".",TRUE,FALSE)</formula>
    </cfRule>
  </conditionalFormatting>
  <conditionalFormatting sqref="AE108">
    <cfRule type="expression" dxfId="2655" priority="13237">
      <formula>IF(RIGHT(TEXT(AE108,"0.#"),1)=".",FALSE,TRUE)</formula>
    </cfRule>
    <cfRule type="expression" dxfId="2654" priority="13238">
      <formula>IF(RIGHT(TEXT(AE108,"0.#"),1)=".",TRUE,FALSE)</formula>
    </cfRule>
  </conditionalFormatting>
  <conditionalFormatting sqref="AI108">
    <cfRule type="expression" dxfId="2653" priority="13235">
      <formula>IF(RIGHT(TEXT(AI108,"0.#"),1)=".",FALSE,TRUE)</formula>
    </cfRule>
    <cfRule type="expression" dxfId="2652" priority="13236">
      <formula>IF(RIGHT(TEXT(AI108,"0.#"),1)=".",TRUE,FALSE)</formula>
    </cfRule>
  </conditionalFormatting>
  <conditionalFormatting sqref="AM108">
    <cfRule type="expression" dxfId="2651" priority="13233">
      <formula>IF(RIGHT(TEXT(AM108,"0.#"),1)=".",FALSE,TRUE)</formula>
    </cfRule>
    <cfRule type="expression" dxfId="2650" priority="13234">
      <formula>IF(RIGHT(TEXT(AM108,"0.#"),1)=".",TRUE,FALSE)</formula>
    </cfRule>
  </conditionalFormatting>
  <conditionalFormatting sqref="AE110">
    <cfRule type="expression" dxfId="2649" priority="13229">
      <formula>IF(RIGHT(TEXT(AE110,"0.#"),1)=".",FALSE,TRUE)</formula>
    </cfRule>
    <cfRule type="expression" dxfId="2648" priority="13230">
      <formula>IF(RIGHT(TEXT(AE110,"0.#"),1)=".",TRUE,FALSE)</formula>
    </cfRule>
  </conditionalFormatting>
  <conditionalFormatting sqref="AI110">
    <cfRule type="expression" dxfId="2647" priority="13227">
      <formula>IF(RIGHT(TEXT(AI110,"0.#"),1)=".",FALSE,TRUE)</formula>
    </cfRule>
    <cfRule type="expression" dxfId="2646" priority="13228">
      <formula>IF(RIGHT(TEXT(AI110,"0.#"),1)=".",TRUE,FALSE)</formula>
    </cfRule>
  </conditionalFormatting>
  <conditionalFormatting sqref="AM110">
    <cfRule type="expression" dxfId="2645" priority="13225">
      <formula>IF(RIGHT(TEXT(AM110,"0.#"),1)=".",FALSE,TRUE)</formula>
    </cfRule>
    <cfRule type="expression" dxfId="2644" priority="13226">
      <formula>IF(RIGHT(TEXT(AM110,"0.#"),1)=".",TRUE,FALSE)</formula>
    </cfRule>
  </conditionalFormatting>
  <conditionalFormatting sqref="AE111">
    <cfRule type="expression" dxfId="2643" priority="13223">
      <formula>IF(RIGHT(TEXT(AE111,"0.#"),1)=".",FALSE,TRUE)</formula>
    </cfRule>
    <cfRule type="expression" dxfId="2642" priority="13224">
      <formula>IF(RIGHT(TEXT(AE111,"0.#"),1)=".",TRUE,FALSE)</formula>
    </cfRule>
  </conditionalFormatting>
  <conditionalFormatting sqref="AI111">
    <cfRule type="expression" dxfId="2641" priority="13221">
      <formula>IF(RIGHT(TEXT(AI111,"0.#"),1)=".",FALSE,TRUE)</formula>
    </cfRule>
    <cfRule type="expression" dxfId="2640" priority="13222">
      <formula>IF(RIGHT(TEXT(AI111,"0.#"),1)=".",TRUE,FALSE)</formula>
    </cfRule>
  </conditionalFormatting>
  <conditionalFormatting sqref="AM111">
    <cfRule type="expression" dxfId="2639" priority="13219">
      <formula>IF(RIGHT(TEXT(AM111,"0.#"),1)=".",FALSE,TRUE)</formula>
    </cfRule>
    <cfRule type="expression" dxfId="2638" priority="13220">
      <formula>IF(RIGHT(TEXT(AM111,"0.#"),1)=".",TRUE,FALSE)</formula>
    </cfRule>
  </conditionalFormatting>
  <conditionalFormatting sqref="AE113">
    <cfRule type="expression" dxfId="2637" priority="13215">
      <formula>IF(RIGHT(TEXT(AE113,"0.#"),1)=".",FALSE,TRUE)</formula>
    </cfRule>
    <cfRule type="expression" dxfId="2636" priority="13216">
      <formula>IF(RIGHT(TEXT(AE113,"0.#"),1)=".",TRUE,FALSE)</formula>
    </cfRule>
  </conditionalFormatting>
  <conditionalFormatting sqref="AI113">
    <cfRule type="expression" dxfId="2635" priority="13213">
      <formula>IF(RIGHT(TEXT(AI113,"0.#"),1)=".",FALSE,TRUE)</formula>
    </cfRule>
    <cfRule type="expression" dxfId="2634" priority="13214">
      <formula>IF(RIGHT(TEXT(AI113,"0.#"),1)=".",TRUE,FALSE)</formula>
    </cfRule>
  </conditionalFormatting>
  <conditionalFormatting sqref="AM113">
    <cfRule type="expression" dxfId="2633" priority="13211">
      <formula>IF(RIGHT(TEXT(AM113,"0.#"),1)=".",FALSE,TRUE)</formula>
    </cfRule>
    <cfRule type="expression" dxfId="2632" priority="13212">
      <formula>IF(RIGHT(TEXT(AM113,"0.#"),1)=".",TRUE,FALSE)</formula>
    </cfRule>
  </conditionalFormatting>
  <conditionalFormatting sqref="AE114">
    <cfRule type="expression" dxfId="2631" priority="13209">
      <formula>IF(RIGHT(TEXT(AE114,"0.#"),1)=".",FALSE,TRUE)</formula>
    </cfRule>
    <cfRule type="expression" dxfId="2630" priority="13210">
      <formula>IF(RIGHT(TEXT(AE114,"0.#"),1)=".",TRUE,FALSE)</formula>
    </cfRule>
  </conditionalFormatting>
  <conditionalFormatting sqref="AI114">
    <cfRule type="expression" dxfId="2629" priority="13207">
      <formula>IF(RIGHT(TEXT(AI114,"0.#"),1)=".",FALSE,TRUE)</formula>
    </cfRule>
    <cfRule type="expression" dxfId="2628" priority="13208">
      <formula>IF(RIGHT(TEXT(AI114,"0.#"),1)=".",TRUE,FALSE)</formula>
    </cfRule>
  </conditionalFormatting>
  <conditionalFormatting sqref="AM114">
    <cfRule type="expression" dxfId="2627" priority="13205">
      <formula>IF(RIGHT(TEXT(AM114,"0.#"),1)=".",FALSE,TRUE)</formula>
    </cfRule>
    <cfRule type="expression" dxfId="2626" priority="13206">
      <formula>IF(RIGHT(TEXT(AM114,"0.#"),1)=".",TRUE,FALSE)</formula>
    </cfRule>
  </conditionalFormatting>
  <conditionalFormatting sqref="AE116 AQ116">
    <cfRule type="expression" dxfId="2625" priority="13201">
      <formula>IF(RIGHT(TEXT(AE116,"0.#"),1)=".",FALSE,TRUE)</formula>
    </cfRule>
    <cfRule type="expression" dxfId="2624" priority="13202">
      <formula>IF(RIGHT(TEXT(AE116,"0.#"),1)=".",TRUE,FALSE)</formula>
    </cfRule>
  </conditionalFormatting>
  <conditionalFormatting sqref="AI116">
    <cfRule type="expression" dxfId="2623" priority="13199">
      <formula>IF(RIGHT(TEXT(AI116,"0.#"),1)=".",FALSE,TRUE)</formula>
    </cfRule>
    <cfRule type="expression" dxfId="2622" priority="13200">
      <formula>IF(RIGHT(TEXT(AI116,"0.#"),1)=".",TRUE,FALSE)</formula>
    </cfRule>
  </conditionalFormatting>
  <conditionalFormatting sqref="AM116">
    <cfRule type="expression" dxfId="2621" priority="13197">
      <formula>IF(RIGHT(TEXT(AM116,"0.#"),1)=".",FALSE,TRUE)</formula>
    </cfRule>
    <cfRule type="expression" dxfId="2620" priority="13198">
      <formula>IF(RIGHT(TEXT(AM116,"0.#"),1)=".",TRUE,FALSE)</formula>
    </cfRule>
  </conditionalFormatting>
  <conditionalFormatting sqref="AE117 AM117">
    <cfRule type="expression" dxfId="2619" priority="13195">
      <formula>IF(RIGHT(TEXT(AE117,"0.#"),1)=".",FALSE,TRUE)</formula>
    </cfRule>
    <cfRule type="expression" dxfId="2618" priority="13196">
      <formula>IF(RIGHT(TEXT(AE117,"0.#"),1)=".",TRUE,FALSE)</formula>
    </cfRule>
  </conditionalFormatting>
  <conditionalFormatting sqref="AI117">
    <cfRule type="expression" dxfId="2617" priority="13193">
      <formula>IF(RIGHT(TEXT(AI117,"0.#"),1)=".",FALSE,TRUE)</formula>
    </cfRule>
    <cfRule type="expression" dxfId="2616" priority="13194">
      <formula>IF(RIGHT(TEXT(AI117,"0.#"),1)=".",TRUE,FALSE)</formula>
    </cfRule>
  </conditionalFormatting>
  <conditionalFormatting sqref="AQ117">
    <cfRule type="expression" dxfId="2615" priority="13189">
      <formula>IF(RIGHT(TEXT(AQ117,"0.#"),1)=".",FALSE,TRUE)</formula>
    </cfRule>
    <cfRule type="expression" dxfId="2614" priority="13190">
      <formula>IF(RIGHT(TEXT(AQ117,"0.#"),1)=".",TRUE,FALSE)</formula>
    </cfRule>
  </conditionalFormatting>
  <conditionalFormatting sqref="AE119 AQ119">
    <cfRule type="expression" dxfId="2613" priority="13187">
      <formula>IF(RIGHT(TEXT(AE119,"0.#"),1)=".",FALSE,TRUE)</formula>
    </cfRule>
    <cfRule type="expression" dxfId="2612" priority="13188">
      <formula>IF(RIGHT(TEXT(AE119,"0.#"),1)=".",TRUE,FALSE)</formula>
    </cfRule>
  </conditionalFormatting>
  <conditionalFormatting sqref="AI119">
    <cfRule type="expression" dxfId="2611" priority="13185">
      <formula>IF(RIGHT(TEXT(AI119,"0.#"),1)=".",FALSE,TRUE)</formula>
    </cfRule>
    <cfRule type="expression" dxfId="2610" priority="13186">
      <formula>IF(RIGHT(TEXT(AI119,"0.#"),1)=".",TRUE,FALSE)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134:AE135 AI134:AI135 AM134:AM135 AQ134:AQ135 AU134:AU135">
    <cfRule type="expression" dxfId="2563" priority="13101">
      <formula>IF(RIGHT(TEXT(AE134,"0.#"),1)=".",FALSE,TRUE)</formula>
    </cfRule>
    <cfRule type="expression" dxfId="2562" priority="13102">
      <formula>IF(RIGHT(TEXT(AE134,"0.#"),1)=".",TRUE,FALSE)</formula>
    </cfRule>
  </conditionalFormatting>
  <conditionalFormatting sqref="AE433">
    <cfRule type="expression" dxfId="2561" priority="13071">
      <formula>IF(RIGHT(TEXT(AE433,"0.#"),1)=".",FALSE,TRUE)</formula>
    </cfRule>
    <cfRule type="expression" dxfId="2560" priority="13072">
      <formula>IF(RIGHT(TEXT(AE433,"0.#"),1)=".",TRUE,FALSE)</formula>
    </cfRule>
  </conditionalFormatting>
  <conditionalFormatting sqref="AM435">
    <cfRule type="expression" dxfId="2559" priority="13055">
      <formula>IF(RIGHT(TEXT(AM435,"0.#"),1)=".",FALSE,TRUE)</formula>
    </cfRule>
    <cfRule type="expression" dxfId="2558" priority="13056">
      <formula>IF(RIGHT(TEXT(AM435,"0.#"),1)=".",TRUE,FALSE)</formula>
    </cfRule>
  </conditionalFormatting>
  <conditionalFormatting sqref="AE434">
    <cfRule type="expression" dxfId="2557" priority="13069">
      <formula>IF(RIGHT(TEXT(AE434,"0.#"),1)=".",FALSE,TRUE)</formula>
    </cfRule>
    <cfRule type="expression" dxfId="2556" priority="13070">
      <formula>IF(RIGHT(TEXT(AE434,"0.#"),1)=".",TRUE,FALSE)</formula>
    </cfRule>
  </conditionalFormatting>
  <conditionalFormatting sqref="AE435">
    <cfRule type="expression" dxfId="2555" priority="13067">
      <formula>IF(RIGHT(TEXT(AE435,"0.#"),1)=".",FALSE,TRUE)</formula>
    </cfRule>
    <cfRule type="expression" dxfId="2554" priority="13068">
      <formula>IF(RIGHT(TEXT(AE435,"0.#"),1)=".",TRUE,FALSE)</formula>
    </cfRule>
  </conditionalFormatting>
  <conditionalFormatting sqref="AM433">
    <cfRule type="expression" dxfId="2553" priority="13059">
      <formula>IF(RIGHT(TEXT(AM433,"0.#"),1)=".",FALSE,TRUE)</formula>
    </cfRule>
    <cfRule type="expression" dxfId="2552" priority="13060">
      <formula>IF(RIGHT(TEXT(AM433,"0.#"),1)=".",TRUE,FALSE)</formula>
    </cfRule>
  </conditionalFormatting>
  <conditionalFormatting sqref="AM434">
    <cfRule type="expression" dxfId="2551" priority="13057">
      <formula>IF(RIGHT(TEXT(AM434,"0.#"),1)=".",FALSE,TRUE)</formula>
    </cfRule>
    <cfRule type="expression" dxfId="2550" priority="13058">
      <formula>IF(RIGHT(TEXT(AM434,"0.#"),1)=".",TRUE,FALSE)</formula>
    </cfRule>
  </conditionalFormatting>
  <conditionalFormatting sqref="AU433">
    <cfRule type="expression" dxfId="2549" priority="13047">
      <formula>IF(RIGHT(TEXT(AU433,"0.#"),1)=".",FALSE,TRUE)</formula>
    </cfRule>
    <cfRule type="expression" dxfId="2548" priority="13048">
      <formula>IF(RIGHT(TEXT(AU433,"0.#"),1)=".",TRUE,FALSE)</formula>
    </cfRule>
  </conditionalFormatting>
  <conditionalFormatting sqref="AU434">
    <cfRule type="expression" dxfId="2547" priority="13045">
      <formula>IF(RIGHT(TEXT(AU434,"0.#"),1)=".",FALSE,TRUE)</formula>
    </cfRule>
    <cfRule type="expression" dxfId="2546" priority="13046">
      <formula>IF(RIGHT(TEXT(AU434,"0.#"),1)=".",TRUE,FALSE)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I433">
    <cfRule type="expression" dxfId="2541" priority="12981">
      <formula>IF(RIGHT(TEXT(AI433,"0.#"),1)=".",FALSE,TRUE)</formula>
    </cfRule>
    <cfRule type="expression" dxfId="2540" priority="12982">
      <formula>IF(RIGHT(TEXT(AI433,"0.#"),1)=".",TRUE,FALSE)</formula>
    </cfRule>
  </conditionalFormatting>
  <conditionalFormatting sqref="AI434">
    <cfRule type="expression" dxfId="2539" priority="12979">
      <formula>IF(RIGHT(TEXT(AI434,"0.#"),1)=".",FALSE,TRUE)</formula>
    </cfRule>
    <cfRule type="expression" dxfId="2538" priority="12980">
      <formula>IF(RIGHT(TEXT(AI434,"0.#"),1)=".",TRUE,FALSE)</formula>
    </cfRule>
  </conditionalFormatting>
  <conditionalFormatting sqref="AQ434">
    <cfRule type="expression" dxfId="2537" priority="12963">
      <formula>IF(RIGHT(TEXT(AQ434,"0.#"),1)=".",FALSE,TRUE)</formula>
    </cfRule>
    <cfRule type="expression" dxfId="2536" priority="12964">
      <formula>IF(RIGHT(TEXT(AQ434,"0.#"),1)=".",TRUE,FALSE)</formula>
    </cfRule>
  </conditionalFormatting>
  <conditionalFormatting sqref="AQ435">
    <cfRule type="expression" dxfId="2535" priority="12949">
      <formula>IF(RIGHT(TEXT(AQ435,"0.#"),1)=".",FALSE,TRUE)</formula>
    </cfRule>
    <cfRule type="expression" dxfId="2534" priority="12950">
      <formula>IF(RIGHT(TEXT(AQ435,"0.#"),1)=".",TRUE,FALSE)</formula>
    </cfRule>
  </conditionalFormatting>
  <conditionalFormatting sqref="AQ433">
    <cfRule type="expression" dxfId="2533" priority="12947">
      <formula>IF(RIGHT(TEXT(AQ433,"0.#"),1)=".",FALSE,TRUE)</formula>
    </cfRule>
    <cfRule type="expression" dxfId="2532" priority="12948">
      <formula>IF(RIGHT(TEXT(AQ433,"0.#"),1)=".",TRUE,FALSE)</formula>
    </cfRule>
  </conditionalFormatting>
  <conditionalFormatting sqref="AL839:AO866">
    <cfRule type="expression" dxfId="2531" priority="6671">
      <formula>IF(AND(AL839&gt;=0, RIGHT(TEXT(AL839,"0.#"),1)&lt;&gt;"."),TRUE,FALSE)</formula>
    </cfRule>
    <cfRule type="expression" dxfId="2530" priority="6672">
      <formula>IF(AND(AL839&gt;=0, RIGHT(TEXT(AL839,"0.#"),1)="."),TRUE,FALSE)</formula>
    </cfRule>
    <cfRule type="expression" dxfId="2529" priority="6673">
      <formula>IF(AND(AL839&lt;0, RIGHT(TEXT(AL839,"0.#"),1)&lt;&gt;"."),TRUE,FALSE)</formula>
    </cfRule>
    <cfRule type="expression" dxfId="2528" priority="6674">
      <formula>IF(AND(AL839&lt;0, RIGHT(TEXT(AL839,"0.#"),1)="."),TRUE,FALSE)</formula>
    </cfRule>
  </conditionalFormatting>
  <conditionalFormatting sqref="AQ53:AQ55">
    <cfRule type="expression" dxfId="2527" priority="4693">
      <formula>IF(RIGHT(TEXT(AQ53,"0.#"),1)=".",FALSE,TRUE)</formula>
    </cfRule>
    <cfRule type="expression" dxfId="2526" priority="4694">
      <formula>IF(RIGHT(TEXT(AQ53,"0.#"),1)=".",TRUE,FALSE)</formula>
    </cfRule>
  </conditionalFormatting>
  <conditionalFormatting sqref="AU53:AU55">
    <cfRule type="expression" dxfId="2525" priority="4691">
      <formula>IF(RIGHT(TEXT(AU53,"0.#"),1)=".",FALSE,TRUE)</formula>
    </cfRule>
    <cfRule type="expression" dxfId="2524" priority="4692">
      <formula>IF(RIGHT(TEXT(AU53,"0.#"),1)=".",TRUE,FALSE)</formula>
    </cfRule>
  </conditionalFormatting>
  <conditionalFormatting sqref="AQ60:AQ62">
    <cfRule type="expression" dxfId="2523" priority="4689">
      <formula>IF(RIGHT(TEXT(AQ60,"0.#"),1)=".",FALSE,TRUE)</formula>
    </cfRule>
    <cfRule type="expression" dxfId="2522" priority="4690">
      <formula>IF(RIGHT(TEXT(AQ60,"0.#"),1)=".",TRUE,FALSE)</formula>
    </cfRule>
  </conditionalFormatting>
  <conditionalFormatting sqref="AU60:AU62">
    <cfRule type="expression" dxfId="2521" priority="4687">
      <formula>IF(RIGHT(TEXT(AU60,"0.#"),1)=".",FALSE,TRUE)</formula>
    </cfRule>
    <cfRule type="expression" dxfId="2520" priority="4688">
      <formula>IF(RIGHT(TEXT(AU60,"0.#"),1)=".",TRUE,FALSE)</formula>
    </cfRule>
  </conditionalFormatting>
  <conditionalFormatting sqref="AQ75:AQ77">
    <cfRule type="expression" dxfId="2519" priority="4685">
      <formula>IF(RIGHT(TEXT(AQ75,"0.#"),1)=".",FALSE,TRUE)</formula>
    </cfRule>
    <cfRule type="expression" dxfId="2518" priority="4686">
      <formula>IF(RIGHT(TEXT(AQ75,"0.#"),1)=".",TRUE,FALSE)</formula>
    </cfRule>
  </conditionalFormatting>
  <conditionalFormatting sqref="AU75:AU77">
    <cfRule type="expression" dxfId="2517" priority="4683">
      <formula>IF(RIGHT(TEXT(AU75,"0.#"),1)=".",FALSE,TRUE)</formula>
    </cfRule>
    <cfRule type="expression" dxfId="2516" priority="4684">
      <formula>IF(RIGHT(TEXT(AU75,"0.#"),1)=".",TRUE,FALSE)</formula>
    </cfRule>
  </conditionalFormatting>
  <conditionalFormatting sqref="AQ87:AQ89">
    <cfRule type="expression" dxfId="2515" priority="4681">
      <formula>IF(RIGHT(TEXT(AQ87,"0.#"),1)=".",FALSE,TRUE)</formula>
    </cfRule>
    <cfRule type="expression" dxfId="2514" priority="4682">
      <formula>IF(RIGHT(TEXT(AQ87,"0.#"),1)=".",TRUE,FALSE)</formula>
    </cfRule>
  </conditionalFormatting>
  <conditionalFormatting sqref="AU87:AU89">
    <cfRule type="expression" dxfId="2513" priority="4679">
      <formula>IF(RIGHT(TEXT(AU87,"0.#"),1)=".",FALSE,TRUE)</formula>
    </cfRule>
    <cfRule type="expression" dxfId="2512" priority="4680">
      <formula>IF(RIGHT(TEXT(AU87,"0.#"),1)=".",TRUE,FALSE)</formula>
    </cfRule>
  </conditionalFormatting>
  <conditionalFormatting sqref="AQ92:AQ94">
    <cfRule type="expression" dxfId="2511" priority="4677">
      <formula>IF(RIGHT(TEXT(AQ92,"0.#"),1)=".",FALSE,TRUE)</formula>
    </cfRule>
    <cfRule type="expression" dxfId="2510" priority="4678">
      <formula>IF(RIGHT(TEXT(AQ92,"0.#"),1)=".",TRUE,FALSE)</formula>
    </cfRule>
  </conditionalFormatting>
  <conditionalFormatting sqref="AU92:AU94">
    <cfRule type="expression" dxfId="2509" priority="4675">
      <formula>IF(RIGHT(TEXT(AU92,"0.#"),1)=".",FALSE,TRUE)</formula>
    </cfRule>
    <cfRule type="expression" dxfId="2508" priority="4676">
      <formula>IF(RIGHT(TEXT(AU92,"0.#"),1)=".",TRUE,FALSE)</formula>
    </cfRule>
  </conditionalFormatting>
  <conditionalFormatting sqref="AQ97:AQ99">
    <cfRule type="expression" dxfId="2507" priority="4673">
      <formula>IF(RIGHT(TEXT(AQ97,"0.#"),1)=".",FALSE,TRUE)</formula>
    </cfRule>
    <cfRule type="expression" dxfId="2506" priority="4674">
      <formula>IF(RIGHT(TEXT(AQ97,"0.#"),1)=".",TRUE,FALSE)</formula>
    </cfRule>
  </conditionalFormatting>
  <conditionalFormatting sqref="AU97:AU99">
    <cfRule type="expression" dxfId="2505" priority="4671">
      <formula>IF(RIGHT(TEXT(AU97,"0.#"),1)=".",FALSE,TRUE)</formula>
    </cfRule>
    <cfRule type="expression" dxfId="2504" priority="4672">
      <formula>IF(RIGHT(TEXT(AU97,"0.#"),1)=".",TRUE,FALSE)</formula>
    </cfRule>
  </conditionalFormatting>
  <conditionalFormatting sqref="AE458">
    <cfRule type="expression" dxfId="2503" priority="4365">
      <formula>IF(RIGHT(TEXT(AE458,"0.#"),1)=".",FALSE,TRUE)</formula>
    </cfRule>
    <cfRule type="expression" dxfId="2502" priority="4366">
      <formula>IF(RIGHT(TEXT(AE458,"0.#"),1)=".",TRUE,FALSE)</formula>
    </cfRule>
  </conditionalFormatting>
  <conditionalFormatting sqref="AM460">
    <cfRule type="expression" dxfId="2501" priority="4355">
      <formula>IF(RIGHT(TEXT(AM460,"0.#"),1)=".",FALSE,TRUE)</formula>
    </cfRule>
    <cfRule type="expression" dxfId="2500" priority="4356">
      <formula>IF(RIGHT(TEXT(AM460,"0.#"),1)=".",TRUE,FALSE)</formula>
    </cfRule>
  </conditionalFormatting>
  <conditionalFormatting sqref="AE459">
    <cfRule type="expression" dxfId="2499" priority="4363">
      <formula>IF(RIGHT(TEXT(AE459,"0.#"),1)=".",FALSE,TRUE)</formula>
    </cfRule>
    <cfRule type="expression" dxfId="2498" priority="4364">
      <formula>IF(RIGHT(TEXT(AE459,"0.#"),1)=".",TRUE,FALSE)</formula>
    </cfRule>
  </conditionalFormatting>
  <conditionalFormatting sqref="AE460">
    <cfRule type="expression" dxfId="2497" priority="4361">
      <formula>IF(RIGHT(TEXT(AE460,"0.#"),1)=".",FALSE,TRUE)</formula>
    </cfRule>
    <cfRule type="expression" dxfId="2496" priority="4362">
      <formula>IF(RIGHT(TEXT(AE460,"0.#"),1)=".",TRUE,FALSE)</formula>
    </cfRule>
  </conditionalFormatting>
  <conditionalFormatting sqref="AM458">
    <cfRule type="expression" dxfId="2495" priority="4359">
      <formula>IF(RIGHT(TEXT(AM458,"0.#"),1)=".",FALSE,TRUE)</formula>
    </cfRule>
    <cfRule type="expression" dxfId="2494" priority="4360">
      <formula>IF(RIGHT(TEXT(AM458,"0.#"),1)=".",TRUE,FALSE)</formula>
    </cfRule>
  </conditionalFormatting>
  <conditionalFormatting sqref="AM459">
    <cfRule type="expression" dxfId="2493" priority="4357">
      <formula>IF(RIGHT(TEXT(AM459,"0.#"),1)=".",FALSE,TRUE)</formula>
    </cfRule>
    <cfRule type="expression" dxfId="2492" priority="4358">
      <formula>IF(RIGHT(TEXT(AM459,"0.#"),1)=".",TRUE,FALSE)</formula>
    </cfRule>
  </conditionalFormatting>
  <conditionalFormatting sqref="AU458">
    <cfRule type="expression" dxfId="2491" priority="4353">
      <formula>IF(RIGHT(TEXT(AU458,"0.#"),1)=".",FALSE,TRUE)</formula>
    </cfRule>
    <cfRule type="expression" dxfId="2490" priority="4354">
      <formula>IF(RIGHT(TEXT(AU458,"0.#"),1)=".",TRUE,FALSE)</formula>
    </cfRule>
  </conditionalFormatting>
  <conditionalFormatting sqref="AU459">
    <cfRule type="expression" dxfId="2489" priority="4351">
      <formula>IF(RIGHT(TEXT(AU459,"0.#"),1)=".",FALSE,TRUE)</formula>
    </cfRule>
    <cfRule type="expression" dxfId="2488" priority="4352">
      <formula>IF(RIGHT(TEXT(AU459,"0.#"),1)=".",TRUE,FALSE)</formula>
    </cfRule>
  </conditionalFormatting>
  <conditionalFormatting sqref="AU460">
    <cfRule type="expression" dxfId="2487" priority="4349">
      <formula>IF(RIGHT(TEXT(AU460,"0.#"),1)=".",FALSE,TRUE)</formula>
    </cfRule>
    <cfRule type="expression" dxfId="2486" priority="4350">
      <formula>IF(RIGHT(TEXT(AU460,"0.#"),1)=".",TRUE,FALSE)</formula>
    </cfRule>
  </conditionalFormatting>
  <conditionalFormatting sqref="AI460">
    <cfRule type="expression" dxfId="2485" priority="4343">
      <formula>IF(RIGHT(TEXT(AI460,"0.#"),1)=".",FALSE,TRUE)</formula>
    </cfRule>
    <cfRule type="expression" dxfId="2484" priority="4344">
      <formula>IF(RIGHT(TEXT(AI460,"0.#"),1)=".",TRUE,FALSE)</formula>
    </cfRule>
  </conditionalFormatting>
  <conditionalFormatting sqref="AI458">
    <cfRule type="expression" dxfId="2483" priority="4347">
      <formula>IF(RIGHT(TEXT(AI458,"0.#"),1)=".",FALSE,TRUE)</formula>
    </cfRule>
    <cfRule type="expression" dxfId="2482" priority="4348">
      <formula>IF(RIGHT(TEXT(AI458,"0.#"),1)=".",TRUE,FALSE)</formula>
    </cfRule>
  </conditionalFormatting>
  <conditionalFormatting sqref="AI459">
    <cfRule type="expression" dxfId="2481" priority="4345">
      <formula>IF(RIGHT(TEXT(AI459,"0.#"),1)=".",FALSE,TRUE)</formula>
    </cfRule>
    <cfRule type="expression" dxfId="2480" priority="4346">
      <formula>IF(RIGHT(TEXT(AI459,"0.#"),1)=".",TRUE,FALSE)</formula>
    </cfRule>
  </conditionalFormatting>
  <conditionalFormatting sqref="AQ459">
    <cfRule type="expression" dxfId="2479" priority="4341">
      <formula>IF(RIGHT(TEXT(AQ459,"0.#"),1)=".",FALSE,TRUE)</formula>
    </cfRule>
    <cfRule type="expression" dxfId="2478" priority="4342">
      <formula>IF(RIGHT(TEXT(AQ459,"0.#"),1)=".",TRUE,FALSE)</formula>
    </cfRule>
  </conditionalFormatting>
  <conditionalFormatting sqref="AQ460">
    <cfRule type="expression" dxfId="2477" priority="4339">
      <formula>IF(RIGHT(TEXT(AQ460,"0.#"),1)=".",FALSE,TRUE)</formula>
    </cfRule>
    <cfRule type="expression" dxfId="2476" priority="4340">
      <formula>IF(RIGHT(TEXT(AQ460,"0.#"),1)=".",TRUE,FALSE)</formula>
    </cfRule>
  </conditionalFormatting>
  <conditionalFormatting sqref="AQ458">
    <cfRule type="expression" dxfId="2475" priority="4337">
      <formula>IF(RIGHT(TEXT(AQ458,"0.#"),1)=".",FALSE,TRUE)</formula>
    </cfRule>
    <cfRule type="expression" dxfId="2474" priority="4338">
      <formula>IF(RIGHT(TEXT(AQ458,"0.#"),1)=".",TRUE,FALSE)</formula>
    </cfRule>
  </conditionalFormatting>
  <conditionalFormatting sqref="AM120">
    <cfRule type="expression" dxfId="2473" priority="3015">
      <formula>IF(RIGHT(TEXT(AM120,"0.#"),1)=".",FALSE,TRUE)</formula>
    </cfRule>
    <cfRule type="expression" dxfId="2472" priority="3016">
      <formula>IF(RIGHT(TEXT(AM120,"0.#"),1)=".",TRUE,FALSE)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39:Y866">
    <cfRule type="expression" dxfId="2459" priority="2999">
      <formula>IF(RIGHT(TEXT(Y839,"0.#"),1)=".",FALSE,TRUE)</formula>
    </cfRule>
    <cfRule type="expression" dxfId="2458" priority="3000">
      <formula>IF(RIGHT(TEXT(Y839,"0.#"),1)=".",TRUE,FALSE)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L838:AO838">
    <cfRule type="expression" dxfId="2415" priority="2857">
      <formula>IF(AND(AL838&gt;=0, RIGHT(TEXT(AL838,"0.#"),1)&lt;&gt;"."),TRUE,FALSE)</formula>
    </cfRule>
    <cfRule type="expression" dxfId="2414" priority="2858">
      <formula>IF(AND(AL838&gt;=0, RIGHT(TEXT(AL838,"0.#"),1)="."),TRUE,FALSE)</formula>
    </cfRule>
    <cfRule type="expression" dxfId="2413" priority="2859">
      <formula>IF(AND(AL838&lt;0, RIGHT(TEXT(AL838,"0.#"),1)&lt;&gt;"."),TRUE,FALSE)</formula>
    </cfRule>
    <cfRule type="expression" dxfId="2412" priority="2860">
      <formula>IF(AND(AL838&lt;0, RIGHT(TEXT(AL838,"0.#"),1)="."),TRUE,FALSE)</formula>
    </cfRule>
  </conditionalFormatting>
  <conditionalFormatting sqref="Y838">
    <cfRule type="expression" dxfId="2411" priority="2855">
      <formula>IF(RIGHT(TEXT(Y838,"0.#"),1)=".",FALSE,TRUE)</formula>
    </cfRule>
    <cfRule type="expression" dxfId="2410" priority="2856">
      <formula>IF(RIGHT(TEXT(Y838,"0.#"),1)=".",TRUE,FALSE)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72:Y899">
    <cfRule type="expression" dxfId="2093" priority="2115">
      <formula>IF(RIGHT(TEXT(Y872,"0.#"),1)=".",FALSE,TRUE)</formula>
    </cfRule>
    <cfRule type="expression" dxfId="2092" priority="2116">
      <formula>IF(RIGHT(TEXT(Y872,"0.#"),1)=".",TRUE,FALSE)</formula>
    </cfRule>
  </conditionalFormatting>
  <conditionalFormatting sqref="Y870:Y871">
    <cfRule type="expression" dxfId="2091" priority="2109">
      <formula>IF(RIGHT(TEXT(Y870,"0.#"),1)=".",FALSE,TRUE)</formula>
    </cfRule>
    <cfRule type="expression" dxfId="2090" priority="2110">
      <formula>IF(RIGHT(TEXT(Y870,"0.#"),1)=".",TRUE,FALSE)</formula>
    </cfRule>
  </conditionalFormatting>
  <conditionalFormatting sqref="Y905:Y932">
    <cfRule type="expression" dxfId="2089" priority="2103">
      <formula>IF(RIGHT(TEXT(Y905,"0.#"),1)=".",FALSE,TRUE)</formula>
    </cfRule>
    <cfRule type="expression" dxfId="2088" priority="2104">
      <formula>IF(RIGHT(TEXT(Y905,"0.#"),1)=".",TRUE,FALSE)</formula>
    </cfRule>
  </conditionalFormatting>
  <conditionalFormatting sqref="Y903:Y904">
    <cfRule type="expression" dxfId="2087" priority="2097">
      <formula>IF(RIGHT(TEXT(Y903,"0.#"),1)=".",FALSE,TRUE)</formula>
    </cfRule>
    <cfRule type="expression" dxfId="2086" priority="2098">
      <formula>IF(RIGHT(TEXT(Y903,"0.#"),1)=".",TRUE,FALSE)</formula>
    </cfRule>
  </conditionalFormatting>
  <conditionalFormatting sqref="Y938:Y965">
    <cfRule type="expression" dxfId="2085" priority="2091">
      <formula>IF(RIGHT(TEXT(Y938,"0.#"),1)=".",FALSE,TRUE)</formula>
    </cfRule>
    <cfRule type="expression" dxfId="2084" priority="2092">
      <formula>IF(RIGHT(TEXT(Y938,"0.#"),1)=".",TRUE,FALSE)</formula>
    </cfRule>
  </conditionalFormatting>
  <conditionalFormatting sqref="Y936:Y937">
    <cfRule type="expression" dxfId="2083" priority="2085">
      <formula>IF(RIGHT(TEXT(Y936,"0.#"),1)=".",FALSE,TRUE)</formula>
    </cfRule>
    <cfRule type="expression" dxfId="2082" priority="2086">
      <formula>IF(RIGHT(TEXT(Y936,"0.#"),1)=".",TRUE,FALSE)</formula>
    </cfRule>
  </conditionalFormatting>
  <conditionalFormatting sqref="Y971:Y998">
    <cfRule type="expression" dxfId="2081" priority="2079">
      <formula>IF(RIGHT(TEXT(Y971,"0.#"),1)=".",FALSE,TRUE)</formula>
    </cfRule>
    <cfRule type="expression" dxfId="2080" priority="2080">
      <formula>IF(RIGHT(TEXT(Y971,"0.#"),1)=".",TRUE,FALSE)</formula>
    </cfRule>
  </conditionalFormatting>
  <conditionalFormatting sqref="Y969:Y970">
    <cfRule type="expression" dxfId="2079" priority="2073">
      <formula>IF(RIGHT(TEXT(Y969,"0.#"),1)=".",FALSE,TRUE)</formula>
    </cfRule>
    <cfRule type="expression" dxfId="2078" priority="2074">
      <formula>IF(RIGHT(TEXT(Y969,"0.#"),1)=".",TRUE,FALSE)</formula>
    </cfRule>
  </conditionalFormatting>
  <conditionalFormatting sqref="Y1004:Y1031">
    <cfRule type="expression" dxfId="2077" priority="2067">
      <formula>IF(RIGHT(TEXT(Y1004,"0.#"),1)=".",FALSE,TRUE)</formula>
    </cfRule>
    <cfRule type="expression" dxfId="2076" priority="2068">
      <formula>IF(RIGHT(TEXT(Y1004,"0.#"),1)=".",TRUE,FALSE)</formula>
    </cfRule>
  </conditionalFormatting>
  <conditionalFormatting sqref="W23">
    <cfRule type="expression" dxfId="2075" priority="2351">
      <formula>IF(RIGHT(TEXT(W23,"0.#"),1)=".",FALSE,TRUE)</formula>
    </cfRule>
    <cfRule type="expression" dxfId="2074" priority="2352">
      <formula>IF(RIGHT(TEXT(W23,"0.#"),1)=".",TRUE,FALSE)</formula>
    </cfRule>
  </conditionalFormatting>
  <conditionalFormatting sqref="W24:W27">
    <cfRule type="expression" dxfId="2073" priority="2349">
      <formula>IF(RIGHT(TEXT(W24,"0.#"),1)=".",FALSE,TRUE)</formula>
    </cfRule>
    <cfRule type="expression" dxfId="2072" priority="2350">
      <formula>IF(RIGHT(TEXT(W24,"0.#"),1)=".",TRUE,FALSE)</formula>
    </cfRule>
  </conditionalFormatting>
  <conditionalFormatting sqref="W28">
    <cfRule type="expression" dxfId="2071" priority="2341">
      <formula>IF(RIGHT(TEXT(W28,"0.#"),1)=".",FALSE,TRUE)</formula>
    </cfRule>
    <cfRule type="expression" dxfId="2070" priority="2342">
      <formula>IF(RIGHT(TEXT(W28,"0.#"),1)=".",TRUE,FALSE)</formula>
    </cfRule>
  </conditionalFormatting>
  <conditionalFormatting sqref="P23">
    <cfRule type="expression" dxfId="2069" priority="2339">
      <formula>IF(RIGHT(TEXT(P23,"0.#"),1)=".",FALSE,TRUE)</formula>
    </cfRule>
    <cfRule type="expression" dxfId="2068" priority="2340">
      <formula>IF(RIGHT(TEXT(P23,"0.#"),1)=".",TRUE,FALSE)</formula>
    </cfRule>
  </conditionalFormatting>
  <conditionalFormatting sqref="P24:P27">
    <cfRule type="expression" dxfId="2067" priority="2337">
      <formula>IF(RIGHT(TEXT(P24,"0.#"),1)=".",FALSE,TRUE)</formula>
    </cfRule>
    <cfRule type="expression" dxfId="2066" priority="2338">
      <formula>IF(RIGHT(TEXT(P24,"0.#"),1)=".",TRUE,FALSE)</formula>
    </cfRule>
  </conditionalFormatting>
  <conditionalFormatting sqref="P28">
    <cfRule type="expression" dxfId="2065" priority="2335">
      <formula>IF(RIGHT(TEXT(P28,"0.#"),1)=".",FALSE,TRUE)</formula>
    </cfRule>
    <cfRule type="expression" dxfId="2064" priority="2336">
      <formula>IF(RIGHT(TEXT(P28,"0.#"),1)=".",TRUE,FALSE)</formula>
    </cfRule>
  </conditionalFormatting>
  <conditionalFormatting sqref="AQ114">
    <cfRule type="expression" dxfId="2063" priority="2319">
      <formula>IF(RIGHT(TEXT(AQ114,"0.#"),1)=".",FALSE,TRUE)</formula>
    </cfRule>
    <cfRule type="expression" dxfId="2062" priority="2320">
      <formula>IF(RIGHT(TEXT(AQ114,"0.#"),1)=".",TRUE,FALSE)</formula>
    </cfRule>
  </conditionalFormatting>
  <conditionalFormatting sqref="AQ104">
    <cfRule type="expression" dxfId="2061" priority="2333">
      <formula>IF(RIGHT(TEXT(AQ104,"0.#"),1)=".",FALSE,TRUE)</formula>
    </cfRule>
    <cfRule type="expression" dxfId="2060" priority="2334">
      <formula>IF(RIGHT(TEXT(AQ104,"0.#"),1)=".",TRUE,FALSE)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80:AO899">
    <cfRule type="expression" dxfId="1997" priority="2117">
      <formula>IF(AND(AL880&gt;=0, RIGHT(TEXT(AL880,"0.#"),1)&lt;&gt;"."),TRUE,FALSE)</formula>
    </cfRule>
    <cfRule type="expression" dxfId="1996" priority="2118">
      <formula>IF(AND(AL880&gt;=0, RIGHT(TEXT(AL880,"0.#"),1)="."),TRUE,FALSE)</formula>
    </cfRule>
    <cfRule type="expression" dxfId="1995" priority="2119">
      <formula>IF(AND(AL880&lt;0, RIGHT(TEXT(AL880,"0.#"),1)&lt;&gt;"."),TRUE,FALSE)</formula>
    </cfRule>
    <cfRule type="expression" dxfId="1994" priority="2120">
      <formula>IF(AND(AL880&lt;0, RIGHT(TEXT(AL880,"0.#"),1)="."),TRUE,FALSE)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E120">
    <cfRule type="expression" dxfId="743" priority="43">
      <formula>IF(RIGHT(TEXT(AE120,"0.#"),1)=".",FALSE,TRUE)</formula>
    </cfRule>
    <cfRule type="expression" dxfId="742" priority="44">
      <formula>IF(RIGHT(TEXT(AE120,"0.#"),1)=".",TRUE,FALSE)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AL870:AO870">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AL874:AO874 AL879:AO879">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1:AO871">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AL875:AO875 AL877:AO878">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AL873:AO873">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補助、負担</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555</v>
      </c>
      <c r="AF2" s="1032"/>
      <c r="AG2" s="1032"/>
      <c r="AH2" s="1032"/>
      <c r="AI2" s="1032" t="s">
        <v>552</v>
      </c>
      <c r="AJ2" s="1032"/>
      <c r="AK2" s="1032"/>
      <c r="AL2" s="1032"/>
      <c r="AM2" s="1032" t="s">
        <v>526</v>
      </c>
      <c r="AN2" s="1032"/>
      <c r="AO2" s="103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556</v>
      </c>
      <c r="AF9" s="1032"/>
      <c r="AG9" s="1032"/>
      <c r="AH9" s="1032"/>
      <c r="AI9" s="1032" t="s">
        <v>552</v>
      </c>
      <c r="AJ9" s="1032"/>
      <c r="AK9" s="1032"/>
      <c r="AL9" s="1032"/>
      <c r="AM9" s="1032" t="s">
        <v>526</v>
      </c>
      <c r="AN9" s="1032"/>
      <c r="AO9" s="103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555</v>
      </c>
      <c r="AF16" s="1032"/>
      <c r="AG16" s="1032"/>
      <c r="AH16" s="1032"/>
      <c r="AI16" s="1032" t="s">
        <v>553</v>
      </c>
      <c r="AJ16" s="1032"/>
      <c r="AK16" s="1032"/>
      <c r="AL16" s="1032"/>
      <c r="AM16" s="1032" t="s">
        <v>526</v>
      </c>
      <c r="AN16" s="1032"/>
      <c r="AO16" s="103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557</v>
      </c>
      <c r="AF23" s="1032"/>
      <c r="AG23" s="1032"/>
      <c r="AH23" s="1032"/>
      <c r="AI23" s="1032" t="s">
        <v>552</v>
      </c>
      <c r="AJ23" s="1032"/>
      <c r="AK23" s="1032"/>
      <c r="AL23" s="1032"/>
      <c r="AM23" s="1032" t="s">
        <v>526</v>
      </c>
      <c r="AN23" s="1032"/>
      <c r="AO23" s="103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555</v>
      </c>
      <c r="AF30" s="1032"/>
      <c r="AG30" s="1032"/>
      <c r="AH30" s="1032"/>
      <c r="AI30" s="1032" t="s">
        <v>552</v>
      </c>
      <c r="AJ30" s="1032"/>
      <c r="AK30" s="1032"/>
      <c r="AL30" s="1032"/>
      <c r="AM30" s="1032" t="s">
        <v>550</v>
      </c>
      <c r="AN30" s="1032"/>
      <c r="AO30" s="103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557</v>
      </c>
      <c r="AF37" s="1032"/>
      <c r="AG37" s="1032"/>
      <c r="AH37" s="1032"/>
      <c r="AI37" s="1032" t="s">
        <v>554</v>
      </c>
      <c r="AJ37" s="1032"/>
      <c r="AK37" s="1032"/>
      <c r="AL37" s="1032"/>
      <c r="AM37" s="1032" t="s">
        <v>551</v>
      </c>
      <c r="AN37" s="1032"/>
      <c r="AO37" s="103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555</v>
      </c>
      <c r="AF44" s="1032"/>
      <c r="AG44" s="1032"/>
      <c r="AH44" s="1032"/>
      <c r="AI44" s="1032" t="s">
        <v>552</v>
      </c>
      <c r="AJ44" s="1032"/>
      <c r="AK44" s="1032"/>
      <c r="AL44" s="1032"/>
      <c r="AM44" s="1032" t="s">
        <v>526</v>
      </c>
      <c r="AN44" s="1032"/>
      <c r="AO44" s="103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4" t="s">
        <v>11</v>
      </c>
      <c r="AC51" s="1027"/>
      <c r="AD51" s="1028"/>
      <c r="AE51" s="1032" t="s">
        <v>555</v>
      </c>
      <c r="AF51" s="1032"/>
      <c r="AG51" s="1032"/>
      <c r="AH51" s="1032"/>
      <c r="AI51" s="1032" t="s">
        <v>552</v>
      </c>
      <c r="AJ51" s="1032"/>
      <c r="AK51" s="1032"/>
      <c r="AL51" s="1032"/>
      <c r="AM51" s="1032" t="s">
        <v>526</v>
      </c>
      <c r="AN51" s="1032"/>
      <c r="AO51" s="103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555</v>
      </c>
      <c r="AF58" s="1032"/>
      <c r="AG58" s="1032"/>
      <c r="AH58" s="1032"/>
      <c r="AI58" s="1032" t="s">
        <v>552</v>
      </c>
      <c r="AJ58" s="1032"/>
      <c r="AK58" s="1032"/>
      <c r="AL58" s="1032"/>
      <c r="AM58" s="1032" t="s">
        <v>526</v>
      </c>
      <c r="AN58" s="1032"/>
      <c r="AO58" s="103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555</v>
      </c>
      <c r="AF65" s="1032"/>
      <c r="AG65" s="1032"/>
      <c r="AH65" s="1032"/>
      <c r="AI65" s="1032" t="s">
        <v>552</v>
      </c>
      <c r="AJ65" s="1032"/>
      <c r="AK65" s="1032"/>
      <c r="AL65" s="1032"/>
      <c r="AM65" s="1032" t="s">
        <v>526</v>
      </c>
      <c r="AN65" s="1032"/>
      <c r="AO65" s="103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490</v>
      </c>
      <c r="H2" s="593"/>
      <c r="I2" s="593"/>
      <c r="J2" s="593"/>
      <c r="K2" s="593"/>
      <c r="L2" s="593"/>
      <c r="M2" s="593"/>
      <c r="N2" s="593"/>
      <c r="O2" s="593"/>
      <c r="P2" s="593"/>
      <c r="Q2" s="593"/>
      <c r="R2" s="593"/>
      <c r="S2" s="593"/>
      <c r="T2" s="593"/>
      <c r="U2" s="593"/>
      <c r="V2" s="593"/>
      <c r="W2" s="593"/>
      <c r="X2" s="593"/>
      <c r="Y2" s="593"/>
      <c r="Z2" s="593"/>
      <c r="AA2" s="593"/>
      <c r="AB2" s="594"/>
      <c r="AC2" s="592"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2019-08-26T06:56:10Z</cp:lastPrinted>
  <dcterms:created xsi:type="dcterms:W3CDTF">2012-03-13T00:50:25Z</dcterms:created>
  <dcterms:modified xsi:type="dcterms:W3CDTF">2019-08-26T06:57:50Z</dcterms:modified>
</cp:coreProperties>
</file>